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BootCamp\HomeWorks\PREWORK_NJ\excel-challenge\"/>
    </mc:Choice>
  </mc:AlternateContent>
  <xr:revisionPtr revIDLastSave="0" documentId="13_ncr:1_{0A391E31-89CD-409D-B006-BD087F70968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7" r:id="rId2"/>
    <sheet name="Sheet3" sheetId="9" r:id="rId3"/>
    <sheet name="Sheet4" sheetId="10" r:id="rId4"/>
    <sheet name="Sheet5" sheetId="11" r:id="rId5"/>
    <sheet name="Sheet6" sheetId="18" r:id="rId6"/>
  </sheets>
  <definedNames>
    <definedName name="_xlnm._FilterDatabase" localSheetId="0" hidden="1">Sheet1!$A$1:$T$4115</definedName>
    <definedName name="_xlnm._FilterDatabase" localSheetId="5" hidden="1">Sheet6!$A$1:$U$1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8" l="1" a="1"/>
  <c r="J2" i="18"/>
  <c r="A2" i="18" a="1"/>
  <c r="A2" i="18"/>
  <c r="O45" i="1"/>
  <c r="O162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2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T5" i="18"/>
  <c r="T6" i="18"/>
  <c r="T7" i="18"/>
  <c r="T8" i="18"/>
  <c r="T9" i="18"/>
  <c r="T10" i="18"/>
  <c r="U5" i="18"/>
  <c r="U6" i="18"/>
  <c r="U7" i="18"/>
  <c r="U8" i="18"/>
  <c r="U9" i="18"/>
  <c r="U10" i="18"/>
  <c r="E9" i="11"/>
  <c r="G9" i="11"/>
  <c r="E7" i="11"/>
  <c r="G7" i="11"/>
  <c r="E8" i="11"/>
  <c r="G8" i="11"/>
  <c r="E2" i="11"/>
  <c r="G2" i="11"/>
  <c r="E6" i="11"/>
  <c r="H6" i="11"/>
  <c r="E13" i="11"/>
  <c r="G13" i="11"/>
  <c r="E5" i="11"/>
  <c r="G5" i="11"/>
  <c r="E12" i="11"/>
  <c r="H12" i="11"/>
  <c r="E4" i="11"/>
  <c r="H4" i="11"/>
  <c r="E11" i="11"/>
  <c r="F11" i="11"/>
  <c r="E3" i="11"/>
  <c r="F3" i="11"/>
  <c r="E10" i="11"/>
  <c r="H10" i="11"/>
  <c r="F2" i="11"/>
  <c r="H9" i="11"/>
  <c r="H7" i="11"/>
  <c r="F9" i="11"/>
  <c r="G6" i="11"/>
  <c r="F7" i="11"/>
  <c r="H8" i="11"/>
  <c r="F10" i="11"/>
  <c r="H5" i="11"/>
  <c r="F8" i="11"/>
  <c r="F6" i="11"/>
  <c r="F12" i="11"/>
  <c r="H11" i="11"/>
  <c r="H3" i="11"/>
  <c r="G12" i="11"/>
  <c r="H13" i="11"/>
  <c r="H2" i="11"/>
  <c r="G11" i="11"/>
  <c r="F4" i="11"/>
  <c r="F13" i="11"/>
  <c r="G4" i="11"/>
  <c r="G3" i="11"/>
  <c r="F5" i="11"/>
  <c r="G10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<sst xmlns="http://schemas.openxmlformats.org/spreadsheetml/2006/main" count="24843" uniqueCount="8414">
  <si>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</si>
  <si>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</si>
  <si>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</si>
  <si>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</si>
  <si>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</si>
  <si>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</si>
  <si>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</si>
  <si>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</si>
  <si>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</si>
  <si>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</si>
  <si>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</si>
  <si>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</si>
  <si>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</si>
  <si>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</si>
  <si>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</si>
  <si>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</si>
  <si>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</si>
  <si>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</si>
  <si>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</si>
  <si>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</si>
  <si>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</si>
  <si>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</si>
  <si>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</si>
  <si>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</si>
  <si>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</si>
  <si>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</si>
  <si>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</si>
  <si>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</si>
  <si>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</si>
  <si>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</si>
  <si>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</si>
  <si>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</si>
  <si>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</si>
  <si>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</si>
  <si>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</si>
  <si>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</si>
  <si>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</si>
  <si>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</si>
  <si>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</si>
  <si>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</si>
  <si>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</si>
  <si>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</si>
  <si>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</si>
  <si>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</si>
  <si>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</si>
  <si>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</si>
  <si>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</si>
  <si>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</si>
  <si>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</si>
  <si>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</si>
  <si>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</si>
  <si>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</si>
  <si>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</si>
  <si>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</si>
  <si>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</si>
  <si>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</si>
  <si>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</si>
  <si>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</si>
  <si>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</si>
  <si>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</si>
  <si>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</si>
  <si>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</si>
  <si>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</si>
  <si>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</si>
  <si>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</si>
  <si>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</si>
  <si>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</si>
  <si>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</si>
  <si>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</si>
  <si>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</si>
  <si>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</si>
  <si>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</si>
  <si>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</si>
  <si>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</si>
  <si>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</si>
  <si>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</si>
  <si>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</si>
  <si>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</si>
  <si>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</si>
  <si>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</si>
  <si>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</si>
  <si>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</si>
  <si>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</si>
  <si>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</si>
  <si>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</si>
  <si>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</si>
  <si>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</si>
  <si>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</si>
  <si>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</si>
  <si>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</si>
  <si>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</si>
  <si>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</si>
  <si>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</si>
  <si>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</si>
  <si>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</si>
  <si>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</si>
  <si>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</si>
  <si>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</si>
  <si>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</si>
  <si>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</si>
  <si>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</si>
  <si>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</si>
  <si>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</si>
  <si>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</si>
  <si>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</si>
  <si>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</si>
  <si>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</si>
  <si>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</si>
  <si>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</si>
  <si>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</si>
  <si>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</si>
  <si>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</si>
  <si>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</si>
  <si>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</si>
  <si>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</si>
  <si>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</si>
  <si>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</si>
  <si>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</si>
  <si>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</si>
  <si>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</si>
  <si>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</si>
  <si>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</si>
  <si>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</si>
  <si>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</si>
  <si>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</si>
  <si>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</si>
  <si>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</si>
  <si>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</si>
  <si>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</si>
  <si>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</si>
  <si>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</si>
  <si>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</si>
  <si>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</si>
  <si>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</si>
  <si>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</si>
  <si>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</si>
  <si>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</si>
  <si>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</si>
  <si>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</si>
  <si>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</si>
  <si>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</si>
  <si>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</si>
  <si>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</si>
  <si>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</si>
  <si>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</si>
  <si>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</si>
  <si>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</si>
  <si>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</si>
  <si>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</si>
  <si>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</si>
  <si>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</si>
  <si>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</si>
  <si>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</si>
  <si>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</si>
  <si>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</si>
  <si>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</si>
  <si>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</si>
  <si>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</si>
  <si>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</si>
  <si>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</si>
  <si>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</si>
  <si>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</si>
  <si>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</si>
  <si>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</si>
  <si>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</si>
  <si>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</si>
  <si>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</si>
  <si>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</si>
  <si>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</si>
  <si>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</si>
  <si>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</si>
  <si>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</si>
  <si>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</si>
  <si>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</si>
  <si>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</si>
  <si>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</si>
  <si>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</si>
  <si>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</si>
  <si>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</si>
  <si>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</si>
  <si>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</si>
  <si>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</si>
  <si>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</si>
  <si>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</si>
  <si>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</si>
  <si>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</si>
  <si>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</si>
  <si>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</si>
  <si>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</si>
  <si>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</si>
  <si>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</si>
  <si>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</si>
  <si>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</si>
  <si>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</si>
  <si>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</si>
  <si>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</si>
  <si>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</si>
  <si>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</si>
  <si>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</si>
  <si>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</si>
  <si>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</si>
  <si>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</si>
  <si>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</si>
  <si>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</si>
  <si>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</si>
  <si>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</si>
  <si>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</si>
  <si>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</si>
  <si>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</si>
  <si>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</si>
  <si>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</si>
  <si>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</si>
  <si>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</si>
  <si>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</si>
  <si>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</si>
  <si>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</si>
  <si>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</si>
  <si>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</si>
  <si>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</si>
  <si>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</si>
  <si>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</si>
  <si>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</si>
  <si>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</si>
  <si>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</si>
  <si>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</si>
  <si>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</si>
  <si>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</si>
  <si>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</si>
  <si>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</si>
  <si>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</si>
  <si>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</si>
  <si>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</si>
  <si>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</si>
  <si>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</si>
  <si>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</si>
  <si>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</si>
  <si>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</si>
  <si>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</si>
  <si>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</si>
  <si>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</si>
  <si>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</si>
  <si>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</si>
  <si>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</si>
  <si>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</si>
  <si>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</si>
  <si>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</si>
  <si>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</si>
  <si>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</si>
  <si>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</si>
  <si>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</si>
  <si>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</si>
  <si>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</si>
  <si>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</si>
  <si>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</si>
  <si>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</si>
  <si>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</si>
  <si>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</si>
  <si>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</si>
  <si>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</si>
  <si>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</si>
  <si>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</si>
  <si>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</si>
  <si>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</si>
  <si>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</si>
  <si>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</si>
  <si>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</si>
  <si>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</si>
  <si>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</si>
  <si>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</si>
  <si>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</si>
  <si>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</si>
  <si>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</si>
  <si>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</si>
  <si>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</si>
  <si>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</si>
  <si>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</si>
  <si>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</si>
  <si>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</si>
  <si>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</si>
  <si>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</si>
  <si>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</si>
  <si>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</si>
  <si>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</si>
  <si>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</si>
  <si>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</si>
  <si>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</si>
  <si>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</si>
  <si>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</si>
  <si>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</si>
  <si>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</si>
  <si>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</si>
  <si>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</si>
  <si>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</si>
  <si>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</si>
  <si>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</si>
  <si>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</si>
  <si>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</si>
  <si>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</si>
  <si>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</si>
  <si>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</si>
  <si>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</si>
  <si>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</si>
  <si>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</si>
  <si>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</si>
  <si>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</si>
  <si>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</si>
  <si>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</si>
  <si>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</si>
  <si>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</si>
  <si>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</si>
  <si>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</si>
  <si>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</si>
  <si>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</si>
  <si>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</si>
  <si>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</si>
  <si>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</si>
  <si>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</si>
  <si>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</si>
  <si>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</si>
  <si>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</si>
  <si>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</si>
  <si>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</si>
  <si>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</si>
  <si>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</si>
  <si>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</si>
  <si>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</si>
  <si>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</si>
  <si>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</si>
  <si>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</si>
  <si>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</si>
  <si>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</si>
  <si>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</si>
  <si>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</si>
  <si>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</si>
  <si>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</si>
  <si>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</si>
  <si>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</si>
  <si>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</si>
  <si>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</si>
  <si>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</si>
  <si>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</si>
  <si>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</si>
  <si>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</si>
  <si>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</si>
  <si>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</si>
  <si>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</si>
  <si>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</si>
  <si>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</si>
  <si>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</si>
  <si>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</si>
  <si>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</si>
  <si>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</si>
  <si>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</si>
  <si>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</si>
  <si>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</si>
  <si>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</si>
  <si>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</si>
  <si>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</si>
  <si>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</si>
  <si>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</si>
  <si>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</si>
  <si>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</si>
  <si>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</si>
  <si>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</si>
  <si>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</si>
  <si>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</si>
  <si>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</si>
  <si>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</si>
  <si>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</si>
  <si>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</si>
  <si>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</si>
  <si>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</si>
  <si>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</si>
  <si>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</si>
  <si>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</si>
  <si>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</si>
  <si>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</si>
  <si>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</si>
  <si>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</si>
  <si>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</si>
  <si>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</si>
  <si>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</si>
  <si>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</si>
  <si>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</si>
  <si>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</si>
  <si>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</si>
  <si>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</si>
  <si>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</si>
  <si>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</si>
  <si>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</si>
  <si>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</si>
  <si>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</si>
  <si>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</si>
  <si>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</si>
  <si>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</si>
  <si>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</si>
  <si>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</si>
  <si>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</si>
  <si>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</si>
  <si>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</si>
  <si>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</si>
  <si>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</si>
  <si>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</si>
  <si>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</si>
  <si>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</si>
  <si>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</si>
  <si>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</si>
  <si>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</si>
  <si>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</si>
  <si>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</si>
  <si>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</si>
  <si>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</si>
  <si>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</si>
  <si>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</si>
  <si>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</si>
  <si>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</si>
  <si>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</si>
  <si>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</si>
  <si>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</si>
  <si>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</si>
  <si>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</si>
  <si>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</si>
  <si>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</si>
  <si>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</si>
  <si>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</si>
  <si>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</si>
  <si>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</si>
  <si>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</si>
  <si>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</si>
  <si>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</si>
  <si>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</si>
  <si>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</si>
  <si>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</si>
  <si>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</si>
  <si>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</si>
  <si>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</si>
  <si>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</si>
  <si>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</si>
  <si>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</si>
  <si>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</si>
  <si>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</si>
  <si>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</si>
  <si>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</si>
  <si>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</si>
  <si>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</si>
  <si>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</si>
  <si>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</si>
  <si>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</si>
  <si>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</si>
  <si>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</si>
  <si>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</si>
  <si>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</si>
  <si>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</si>
  <si>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</si>
  <si>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</si>
  <si>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</si>
  <si>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</si>
  <si>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</si>
  <si>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</si>
  <si>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</si>
  <si>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</si>
  <si>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</si>
  <si>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</si>
  <si>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</si>
  <si>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</si>
  <si>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</si>
  <si>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</si>
  <si>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</si>
  <si>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</si>
  <si>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</si>
  <si>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</si>
  <si>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</si>
  <si>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</si>
  <si>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</si>
  <si>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</si>
  <si>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</si>
  <si>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</si>
  <si>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</si>
  <si>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</si>
  <si>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</si>
  <si>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</si>
  <si>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</si>
  <si>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</si>
  <si>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</si>
  <si>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</si>
  <si>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</si>
  <si>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</si>
  <si>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</si>
  <si>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</si>
  <si>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</si>
  <si>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</si>
  <si>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</si>
  <si>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</si>
  <si>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</si>
  <si>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</si>
  <si>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</si>
  <si>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</si>
  <si>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</si>
  <si>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</si>
  <si>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</si>
  <si>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</si>
  <si>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</si>
  <si>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</si>
  <si>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</si>
  <si>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</si>
  <si>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</si>
  <si>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</si>
  <si>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</si>
  <si>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</si>
  <si>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</si>
  <si>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</si>
  <si>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</si>
  <si>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</si>
  <si>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</si>
  <si>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</si>
  <si>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</si>
  <si>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</si>
  <si>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</si>
  <si>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</si>
  <si>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</si>
  <si>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</si>
  <si>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</si>
  <si>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</si>
  <si>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</si>
  <si>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</si>
  <si>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</si>
  <si>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</si>
  <si>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</si>
  <si>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</si>
  <si>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</si>
  <si>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</si>
  <si>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</si>
  <si>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</si>
  <si>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</si>
  <si>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</si>
  <si>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</si>
  <si>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</si>
  <si>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</si>
  <si>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</si>
  <si>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</si>
  <si>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</si>
  <si>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</si>
  <si>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</si>
  <si>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</si>
  <si>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</si>
  <si>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</si>
  <si>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</si>
  <si>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</si>
  <si>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</si>
  <si>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</si>
  <si>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</si>
  <si>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</si>
  <si>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</si>
  <si>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</si>
  <si>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</si>
  <si>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</si>
  <si>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</si>
  <si>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</si>
  <si>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</si>
  <si>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</si>
  <si>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</si>
  <si>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</si>
  <si>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</si>
  <si>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</si>
  <si>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</si>
  <si>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</si>
  <si>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</si>
  <si>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</si>
  <si>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</si>
  <si>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</si>
  <si>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</si>
  <si>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</si>
  <si>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</si>
  <si>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</si>
  <si>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</si>
  <si>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</si>
  <si>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</si>
  <si>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</si>
  <si>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</si>
  <si>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</si>
  <si>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</si>
  <si>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</si>
  <si>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</si>
  <si>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</si>
  <si>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</si>
  <si>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</si>
  <si>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</si>
  <si>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</si>
  <si>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</si>
  <si>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</si>
  <si>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</si>
  <si>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</si>
  <si>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</si>
  <si>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</si>
  <si>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</si>
  <si>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</si>
  <si>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</si>
  <si>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</si>
  <si>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</si>
  <si>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</si>
  <si>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</si>
  <si>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</si>
  <si>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</si>
  <si>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</si>
  <si>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</si>
  <si>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</si>
  <si>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</si>
  <si>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</si>
  <si>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</si>
  <si>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</si>
  <si>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</si>
  <si>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</si>
  <si>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</si>
  <si>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</si>
  <si>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</si>
  <si>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</si>
  <si>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</si>
  <si>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</si>
  <si>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</si>
  <si>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</si>
  <si>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</si>
  <si>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</si>
  <si>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</si>
  <si>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</si>
  <si>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</si>
  <si>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</si>
  <si>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</si>
  <si>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</si>
  <si>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</si>
  <si>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</si>
  <si>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</si>
  <si>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</si>
  <si>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</si>
  <si>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</si>
  <si>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</si>
  <si>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</si>
  <si>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</si>
  <si>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</si>
  <si>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</si>
  <si>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</si>
  <si>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</si>
  <si>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</si>
  <si>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</si>
  <si>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</si>
  <si>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</si>
  <si>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</si>
  <si>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</si>
  <si>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</si>
  <si>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</si>
  <si>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</si>
  <si>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</si>
  <si>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</si>
  <si>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</si>
  <si>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</si>
  <si>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</si>
  <si>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</si>
  <si>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</si>
  <si>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</si>
  <si>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</si>
  <si>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</si>
  <si>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</si>
  <si>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</si>
  <si>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</si>
  <si>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</si>
  <si>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</si>
  <si>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</si>
  <si>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</si>
  <si>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</si>
  <si>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</si>
  <si>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</si>
  <si>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</si>
  <si>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</si>
  <si>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</si>
  <si>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</si>
  <si>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</si>
  <si>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</si>
  <si>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</si>
  <si>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</si>
  <si>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</si>
  <si>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</si>
  <si>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</si>
  <si>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</si>
  <si>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</si>
  <si>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</si>
  <si>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</si>
  <si>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</si>
  <si>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</si>
  <si>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</si>
  <si>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</si>
  <si>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</si>
  <si>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</si>
  <si>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</si>
  <si>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</si>
  <si>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</si>
  <si>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</si>
  <si>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</si>
  <si>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</si>
  <si>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</si>
  <si>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</si>
  <si>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</si>
  <si>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</si>
  <si>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</si>
  <si>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</si>
  <si>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</si>
  <si>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</si>
  <si>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</si>
  <si>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</si>
  <si>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</si>
  <si>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</si>
  <si>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</si>
  <si>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</si>
  <si>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</si>
  <si>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</si>
  <si>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</si>
  <si>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</si>
  <si>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</si>
  <si>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</si>
  <si>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</si>
  <si>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</si>
  <si>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</si>
  <si>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</si>
  <si>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</si>
  <si>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</si>
  <si>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</si>
  <si>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</si>
  <si>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</si>
  <si>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</si>
  <si>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</si>
  <si>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</si>
  <si>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</si>
  <si>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</si>
  <si>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</si>
  <si>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</si>
  <si>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</si>
  <si>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</si>
  <si>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</si>
  <si>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</si>
  <si>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</si>
  <si>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</si>
  <si>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</si>
  <si>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</si>
  <si>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</si>
  <si>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</si>
  <si>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</si>
  <si>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</si>
  <si>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</si>
  <si>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</si>
  <si>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</si>
  <si>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</si>
  <si>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</si>
  <si>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</si>
  <si>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</si>
  <si>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</si>
  <si>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</si>
  <si>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</si>
  <si>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</si>
  <si>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</si>
  <si>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</si>
  <si>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</si>
  <si>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</si>
  <si>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</si>
  <si>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</si>
  <si>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</si>
  <si>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</si>
  <si>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</si>
  <si>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</si>
  <si>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</si>
  <si>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</si>
  <si>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</si>
  <si>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</si>
  <si>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</si>
  <si>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</si>
  <si>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</si>
  <si>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</si>
  <si>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</si>
  <si>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</si>
  <si>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</si>
  <si>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</si>
  <si>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</si>
  <si>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</si>
  <si>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</si>
  <si>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</si>
  <si>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</si>
  <si>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</si>
  <si>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</si>
  <si>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</si>
  <si>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</si>
  <si>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</si>
  <si>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</si>
  <si>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</si>
  <si>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</si>
  <si>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</si>
  <si>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</si>
  <si>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</si>
  <si>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</si>
  <si>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</si>
  <si>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</si>
  <si>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</si>
  <si>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</si>
  <si>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</si>
  <si>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</si>
  <si>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</si>
  <si>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</si>
  <si>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</si>
  <si>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</si>
  <si>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</si>
  <si>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</si>
  <si>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</si>
  <si>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</si>
  <si>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</si>
  <si>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</si>
  <si>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</si>
  <si>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</si>
  <si>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</si>
  <si>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</si>
  <si>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</si>
  <si>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</si>
  <si>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</si>
  <si>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</si>
  <si>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</si>
  <si>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</si>
  <si>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</si>
  <si>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</si>
  <si>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</si>
  <si>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</si>
  <si>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</si>
  <si>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</si>
  <si>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</si>
  <si>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</si>
  <si>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</si>
  <si>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</si>
  <si>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</si>
  <si>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</si>
  <si>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</si>
  <si>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</si>
  <si>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</si>
  <si>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</si>
  <si>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</si>
  <si>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</si>
  <si>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</si>
  <si>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</si>
  <si>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</si>
  <si>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</si>
  <si>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</si>
  <si>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</si>
  <si>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</si>
  <si>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</si>
  <si>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</si>
  <si>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</si>
  <si>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</si>
  <si>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</si>
  <si>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</si>
  <si>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</si>
  <si>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</si>
  <si>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</si>
  <si>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</si>
  <si>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</si>
  <si>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</si>
  <si>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</si>
  <si>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</si>
  <si>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</si>
  <si>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</si>
  <si>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</si>
  <si>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</si>
  <si>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</si>
  <si>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</si>
  <si>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</si>
  <si>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</si>
  <si>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</si>
  <si>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</si>
  <si>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</si>
  <si>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</si>
  <si>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</si>
  <si>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</si>
  <si>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</si>
  <si>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</si>
  <si>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</si>
  <si>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</si>
  <si>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</si>
  <si>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</si>
  <si>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</si>
  <si>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</si>
  <si>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</si>
  <si>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</si>
  <si>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</si>
  <si>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</si>
  <si>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</si>
  <si>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</si>
  <si>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</si>
  <si>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</si>
  <si>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</si>
  <si>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</si>
  <si>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</si>
  <si>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</si>
  <si>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</si>
  <si>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</si>
  <si>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</si>
  <si>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</si>
  <si>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</si>
  <si>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</si>
  <si>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</si>
  <si>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</si>
  <si>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</si>
  <si>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</si>
  <si>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</si>
  <si>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</si>
  <si>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</si>
  <si>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</si>
  <si>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</si>
  <si>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</si>
  <si>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</si>
  <si>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</si>
  <si>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</si>
  <si>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</si>
  <si>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</si>
  <si>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</si>
  <si>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</si>
  <si>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</si>
  <si>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</si>
  <si>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</si>
  <si>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</si>
  <si>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</si>
  <si>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</si>
  <si>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</si>
  <si>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</si>
  <si>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</si>
  <si>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</si>
  <si>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</si>
  <si>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</si>
  <si>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</si>
  <si>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</si>
  <si>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</si>
  <si>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</si>
  <si>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</si>
  <si>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</si>
  <si>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</si>
  <si>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</si>
  <si>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</si>
  <si>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</si>
  <si>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</si>
  <si>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</si>
  <si>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</si>
  <si>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</si>
  <si>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</si>
  <si>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</si>
  <si>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</si>
  <si>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</si>
  <si>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</si>
  <si>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</si>
  <si>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</si>
  <si>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</si>
  <si>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</si>
  <si>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</si>
  <si>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</si>
  <si>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</si>
  <si>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</si>
  <si>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</si>
  <si>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</si>
  <si>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</si>
  <si>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</si>
  <si>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</si>
  <si>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</si>
  <si>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</si>
  <si>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</si>
  <si>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</si>
  <si>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</si>
  <si>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</si>
  <si>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</si>
  <si>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</si>
  <si>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</si>
  <si>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</si>
  <si>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</si>
  <si>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</si>
  <si>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</si>
  <si>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</si>
  <si>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</si>
  <si>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</si>
  <si>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</si>
  <si>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</si>
  <si>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</si>
  <si>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</si>
  <si>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</si>
  <si>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</si>
  <si>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</si>
  <si>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</si>
  <si>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</si>
  <si>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</si>
  <si>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</si>
  <si>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</si>
  <si>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</si>
  <si>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</si>
  <si>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</si>
  <si>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</si>
  <si>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</si>
  <si>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</si>
  <si>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</si>
  <si>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</si>
  <si>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</si>
  <si>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</si>
  <si>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</si>
  <si>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</si>
  <si>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</si>
  <si>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</si>
  <si>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</si>
  <si>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</si>
  <si>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</si>
  <si>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</si>
  <si>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</si>
  <si>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</si>
  <si>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</si>
  <si>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</si>
  <si>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</si>
  <si>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</si>
  <si>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</si>
  <si>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</si>
  <si>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</si>
  <si>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</si>
  <si>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</si>
  <si>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</si>
  <si>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</si>
  <si>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</si>
  <si>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</si>
  <si>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</si>
  <si>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</si>
  <si>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</si>
  <si>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</si>
  <si>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</si>
  <si>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</si>
  <si>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</si>
  <si>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</si>
  <si>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</si>
  <si>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</si>
  <si>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</si>
  <si>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</si>
  <si>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</si>
  <si>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</si>
  <si>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</si>
  <si>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</si>
  <si>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</si>
  <si>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</si>
  <si>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</si>
  <si>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</si>
  <si>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</si>
  <si>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</si>
  <si>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</si>
  <si>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</si>
  <si>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</si>
  <si>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</si>
  <si>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</si>
  <si>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</si>
  <si>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</si>
  <si>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</si>
  <si>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</si>
  <si>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</si>
  <si>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</si>
  <si>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</si>
  <si>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</si>
  <si>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</si>
  <si>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</si>
  <si>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</si>
  <si>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</si>
  <si>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</si>
  <si>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</si>
  <si>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</si>
  <si>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</si>
  <si>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</si>
  <si>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</si>
  <si>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</si>
  <si>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</si>
  <si>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</si>
  <si>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</si>
  <si>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</si>
  <si>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</si>
  <si>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</si>
  <si>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</si>
  <si>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</si>
  <si>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</si>
  <si>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</si>
  <si>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</si>
  <si>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</si>
  <si>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</si>
  <si>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</si>
  <si>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</si>
  <si>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</si>
  <si>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</si>
  <si>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</si>
  <si>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</si>
  <si>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</si>
  <si>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</si>
  <si>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</si>
  <si>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</si>
  <si>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</si>
  <si>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</si>
  <si>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</si>
  <si>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</si>
  <si>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</si>
  <si>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</si>
  <si>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</si>
  <si>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</si>
  <si>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</si>
  <si>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</si>
  <si>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</si>
  <si>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</si>
  <si>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</si>
  <si>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</si>
  <si>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</si>
  <si>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</si>
  <si>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</si>
  <si>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</si>
  <si>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</si>
  <si>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</si>
  <si>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</si>
  <si>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</si>
  <si>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</si>
  <si>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</si>
  <si>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</si>
  <si>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</si>
  <si>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</si>
  <si>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</si>
  <si>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</si>
  <si>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</si>
  <si>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</si>
  <si>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</si>
  <si>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</si>
  <si>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</si>
  <si>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</si>
  <si>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</si>
  <si>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</si>
  <si>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</si>
  <si>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</si>
  <si>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</si>
  <si>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</si>
  <si>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</si>
  <si>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</si>
  <si>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</si>
  <si>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</si>
  <si>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</si>
  <si>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</si>
  <si>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</si>
  <si>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</si>
  <si>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</si>
  <si>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</si>
  <si>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</si>
  <si>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</si>
  <si>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</si>
  <si>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</si>
  <si>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</si>
  <si>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</si>
  <si>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</si>
  <si>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</si>
  <si>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</si>
  <si>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</si>
  <si>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</si>
  <si>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</si>
  <si>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</si>
  <si>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</si>
  <si>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</si>
  <si>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</si>
  <si>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</si>
  <si>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</si>
  <si>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</si>
  <si>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</si>
  <si>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</si>
  <si>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</si>
  <si>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</si>
  <si>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</si>
  <si>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</si>
  <si>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</si>
  <si>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</si>
  <si>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</si>
  <si>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</si>
  <si>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</si>
  <si>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</si>
  <si>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</si>
  <si>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</si>
  <si>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</si>
  <si>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</si>
  <si>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</si>
  <si>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</si>
  <si>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</si>
  <si>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</si>
  <si>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</si>
  <si>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</si>
  <si>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</si>
  <si>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</si>
  <si>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</si>
  <si>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</si>
  <si>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</si>
  <si>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</si>
  <si>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</si>
  <si>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</si>
  <si>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</si>
  <si>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</si>
  <si>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</si>
  <si>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</si>
  <si>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</si>
  <si>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</si>
  <si>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</si>
  <si>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</si>
  <si>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</si>
  <si>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</si>
  <si>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</si>
  <si>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</si>
  <si>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</si>
  <si>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</si>
  <si>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</si>
  <si>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</si>
  <si>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</si>
  <si>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</si>
  <si>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</si>
  <si>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</si>
  <si>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</si>
  <si>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</si>
  <si>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</si>
  <si>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</si>
  <si>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</si>
  <si>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</si>
  <si>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</si>
  <si>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</si>
  <si>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</si>
  <si>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</si>
  <si>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</si>
  <si>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</si>
  <si>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</si>
  <si>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</si>
  <si>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</si>
  <si>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</si>
  <si>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</si>
  <si>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</si>
  <si>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</si>
  <si>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</si>
  <si>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</si>
  <si>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</si>
  <si>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</si>
  <si>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</si>
  <si>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</si>
  <si>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</si>
  <si>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</si>
  <si>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</si>
  <si>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</si>
  <si>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</si>
  <si>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</si>
  <si>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</si>
  <si>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</si>
  <si>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</si>
  <si>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</si>
  <si>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</si>
  <si>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</si>
  <si>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</si>
  <si>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</si>
  <si>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</si>
  <si>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</si>
  <si>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</si>
  <si>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</si>
  <si>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</si>
  <si>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</si>
  <si>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</si>
  <si>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</si>
  <si>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</si>
  <si>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</si>
  <si>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</si>
  <si>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</si>
  <si>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</si>
  <si>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</si>
  <si>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</si>
  <si>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</si>
  <si>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</si>
  <si>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</si>
  <si>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</si>
  <si>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</si>
  <si>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</si>
  <si>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</si>
  <si>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</si>
  <si>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</si>
  <si>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</si>
  <si>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</si>
  <si>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</si>
  <si>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</si>
  <si>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</si>
  <si>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</si>
  <si>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</si>
  <si>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</si>
  <si>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</si>
  <si>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</si>
  <si>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</si>
  <si>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</si>
  <si>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</si>
  <si>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</si>
  <si>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</si>
  <si>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</si>
  <si>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</si>
  <si>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</si>
  <si>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</si>
  <si>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</si>
  <si>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</si>
  <si>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</si>
  <si>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</si>
  <si>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</si>
  <si>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</si>
  <si>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</si>
  <si>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</si>
  <si>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</si>
  <si>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</si>
  <si>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</si>
  <si>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</si>
  <si>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</si>
  <si>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</si>
  <si>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</si>
  <si>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</si>
  <si>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</si>
  <si>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</si>
  <si>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</si>
  <si>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</si>
  <si>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</si>
  <si>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</si>
  <si>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</si>
  <si>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</si>
  <si>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</si>
  <si>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</si>
  <si>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</si>
  <si>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</si>
  <si>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</si>
  <si>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</si>
  <si>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</si>
  <si>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</si>
  <si>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</si>
  <si>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</si>
  <si>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</si>
  <si>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</si>
  <si>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</si>
  <si>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</si>
  <si>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</si>
  <si>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</si>
  <si>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</si>
  <si>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</si>
  <si>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</si>
  <si>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</si>
  <si>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</si>
  <si>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</si>
  <si>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</si>
  <si>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</si>
  <si>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</si>
  <si>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</si>
  <si>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</si>
  <si>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</si>
  <si>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</si>
  <si>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</si>
  <si>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</si>
  <si>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</si>
  <si>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</si>
  <si>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</si>
  <si>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</si>
  <si>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</si>
  <si>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</si>
  <si>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</si>
  <si>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</si>
  <si>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</si>
  <si>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</si>
  <si>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</si>
  <si>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</si>
  <si>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</si>
  <si>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</si>
  <si>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</si>
  <si>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</si>
  <si>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</si>
  <si>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</si>
  <si>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</si>
  <si>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</si>
  <si>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</si>
  <si>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</si>
  <si>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</si>
  <si>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</si>
  <si>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</si>
  <si>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</si>
  <si>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</si>
  <si>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</si>
  <si>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</si>
  <si>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</si>
  <si>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</si>
  <si>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</si>
  <si>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</si>
  <si>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</si>
  <si>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</si>
  <si>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</si>
  <si>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</si>
  <si>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</si>
  <si>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</si>
  <si>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</si>
  <si>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</si>
  <si>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</si>
  <si>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</si>
  <si>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</si>
  <si>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</si>
  <si>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</si>
  <si>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</si>
  <si>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</si>
  <si>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</si>
  <si>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</si>
  <si>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</si>
  <si>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</si>
  <si>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</si>
  <si>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</si>
  <si>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</si>
  <si>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</si>
  <si>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</si>
  <si>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</si>
  <si>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</si>
  <si>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</si>
  <si>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</si>
  <si>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</si>
  <si>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</si>
  <si>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</si>
  <si>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</si>
  <si>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</si>
  <si>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</si>
  <si>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</si>
  <si>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</si>
  <si>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</si>
  <si>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</si>
  <si>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</si>
  <si>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</si>
  <si>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</si>
  <si>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</si>
  <si>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</si>
  <si>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</si>
  <si>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</si>
  <si>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</si>
  <si>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</si>
  <si>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</si>
  <si>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</si>
  <si>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</si>
  <si>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</si>
  <si>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</si>
  <si>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</si>
  <si>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</si>
  <si>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</si>
  <si>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</si>
  <si>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</si>
  <si>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</si>
  <si>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</si>
  <si>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</si>
  <si>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</si>
  <si>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</si>
  <si>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</si>
  <si>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</si>
  <si>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</si>
  <si>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</si>
  <si>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</si>
  <si>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</si>
  <si>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</si>
  <si>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</si>
  <si>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</si>
  <si>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</si>
  <si>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</si>
  <si>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</si>
  <si>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</si>
  <si>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</si>
  <si>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</si>
  <si>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</si>
  <si>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</si>
  <si>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</si>
  <si>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</si>
  <si>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</si>
  <si>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</si>
  <si>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</si>
  <si>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</si>
  <si>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</si>
  <si>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</si>
  <si>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</si>
  <si>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</si>
  <si>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</si>
  <si>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</si>
  <si>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</si>
  <si>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</si>
  <si>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</si>
  <si>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</si>
  <si>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</si>
  <si>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</si>
  <si>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</si>
  <si>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</si>
  <si>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</si>
  <si>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</si>
  <si>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</si>
  <si>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</si>
  <si>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</si>
  <si>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</si>
  <si>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</si>
  <si>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</si>
  <si>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</si>
  <si>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</si>
  <si>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</si>
  <si>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</si>
  <si>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</si>
  <si>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</si>
  <si>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</si>
  <si>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</si>
  <si>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</si>
  <si>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</si>
  <si>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</si>
  <si>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</si>
  <si>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</si>
  <si>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</si>
  <si>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</si>
  <si>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</si>
  <si>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</si>
  <si>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</si>
  <si>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</si>
  <si>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</si>
  <si>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</si>
  <si>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</si>
  <si>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</si>
  <si>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</si>
  <si>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</si>
  <si>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</si>
  <si>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</si>
  <si>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</si>
  <si>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</si>
  <si>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</si>
  <si>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</si>
  <si>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</si>
  <si>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</si>
  <si>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</si>
  <si>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</si>
  <si>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</si>
  <si>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</si>
  <si>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</si>
  <si>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</si>
  <si>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</si>
  <si>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</si>
  <si>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</si>
  <si>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</si>
  <si>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</si>
  <si>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</si>
  <si>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</si>
  <si>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</si>
  <si>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</si>
  <si>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</si>
  <si>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</si>
  <si>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</si>
  <si>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</si>
  <si>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</si>
  <si>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</si>
  <si>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</si>
  <si>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</si>
  <si>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</si>
  <si>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</si>
  <si>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</si>
  <si>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</si>
  <si>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</si>
  <si>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</si>
  <si>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</si>
  <si>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</si>
  <si>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</si>
  <si>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</si>
  <si>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</si>
  <si>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</si>
  <si>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</si>
  <si>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</si>
  <si>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</si>
  <si>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</si>
  <si>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</si>
  <si>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</si>
  <si>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</si>
  <si>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</si>
  <si>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</si>
  <si>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</si>
  <si>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</si>
  <si>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</si>
  <si>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</si>
  <si>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</si>
  <si>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</si>
  <si>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</si>
  <si>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</si>
  <si>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</si>
  <si>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</si>
  <si>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</si>
  <si>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</si>
  <si>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</si>
  <si>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</si>
  <si>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</si>
  <si>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</si>
  <si>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</si>
  <si>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</si>
  <si>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</si>
  <si>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</si>
  <si>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</si>
  <si>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</si>
  <si>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</si>
  <si>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</si>
  <si>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</si>
  <si>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</si>
  <si>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</si>
  <si>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</si>
  <si>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</si>
  <si>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</si>
  <si>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</si>
  <si>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</si>
  <si>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</si>
  <si>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</si>
  <si>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</si>
  <si>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</si>
  <si>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</si>
  <si>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</si>
  <si>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</si>
  <si>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</si>
  <si>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</si>
  <si>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</si>
  <si>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</si>
  <si>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</si>
  <si>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</si>
  <si>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</si>
  <si>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</si>
  <si>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</si>
  <si>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</si>
  <si>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</si>
  <si>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</si>
  <si>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</si>
  <si>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</si>
  <si>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</si>
  <si>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</si>
  <si>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</si>
  <si>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</si>
  <si>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</si>
  <si>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</si>
  <si>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</si>
  <si>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</si>
  <si>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</si>
  <si>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</si>
  <si>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</si>
  <si>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</si>
  <si>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</si>
  <si>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</si>
  <si>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</si>
  <si>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</si>
  <si>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</si>
  <si>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</si>
  <si>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</si>
  <si>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</si>
  <si>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</si>
  <si>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</si>
  <si>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</si>
  <si>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</si>
  <si>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</si>
  <si>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</si>
  <si>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</si>
  <si>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</si>
  <si>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</si>
  <si>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</si>
  <si>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</si>
  <si>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</si>
  <si>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</si>
  <si>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</si>
  <si>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</si>
  <si>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</si>
  <si>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</si>
  <si>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</si>
  <si>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</si>
  <si>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</si>
  <si>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</si>
  <si>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</si>
  <si>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</si>
  <si>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</si>
  <si>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</si>
  <si>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</si>
  <si>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</si>
  <si>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</si>
  <si>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</si>
  <si>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</si>
  <si>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</si>
  <si>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</si>
  <si>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</si>
  <si>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</si>
  <si>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</si>
  <si>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</si>
  <si>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</si>
  <si>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</si>
  <si>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</si>
  <si>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</si>
  <si>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</si>
  <si>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</si>
  <si>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</si>
  <si>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</si>
  <si>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</si>
  <si>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</si>
  <si>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</si>
  <si>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</si>
  <si>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</si>
  <si>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</si>
  <si>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</si>
  <si>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</si>
  <si>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</si>
  <si>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</si>
  <si>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</si>
  <si>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</si>
  <si>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</si>
  <si>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</si>
  <si>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</si>
  <si>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</si>
  <si>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</si>
  <si>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</si>
  <si>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</si>
  <si>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</si>
  <si>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</si>
  <si>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</si>
  <si>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</si>
  <si>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</si>
  <si>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</si>
  <si>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</si>
  <si>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</si>
  <si>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</si>
  <si>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</si>
  <si>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</si>
  <si>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</si>
  <si>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</si>
  <si>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</si>
  <si>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</si>
  <si>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</si>
  <si>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</si>
  <si>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</si>
  <si>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</si>
  <si>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</si>
  <si>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</si>
  <si>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</si>
  <si>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</si>
  <si>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</si>
  <si>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</si>
  <si>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</si>
  <si>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</si>
  <si>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</si>
  <si>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</si>
  <si>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</si>
  <si>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</si>
  <si>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</si>
  <si>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</si>
  <si>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</si>
  <si>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</si>
  <si>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</si>
  <si>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</si>
  <si>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</si>
  <si>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</si>
  <si>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</si>
  <si>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</si>
  <si>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</si>
  <si>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</si>
  <si>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</si>
  <si>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</si>
  <si>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</si>
  <si>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</si>
  <si>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</si>
  <si>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</si>
  <si>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</si>
  <si>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</si>
  <si>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</si>
  <si>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</si>
  <si>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</si>
  <si>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</si>
  <si>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</si>
  <si>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</si>
  <si>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</si>
  <si>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</si>
  <si>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</si>
  <si>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</si>
  <si>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</si>
  <si>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</si>
  <si>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</si>
  <si>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</si>
  <si>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</si>
  <si>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</si>
  <si>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</si>
  <si>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</si>
  <si>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</si>
  <si>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</si>
  <si>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</si>
  <si>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</si>
  <si>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</si>
  <si>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</si>
  <si>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</si>
  <si>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</si>
  <si>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</si>
  <si>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</si>
  <si>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</si>
  <si>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</si>
  <si>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</si>
  <si>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</si>
  <si>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</si>
  <si>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</si>
  <si>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</si>
  <si>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</si>
  <si>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</si>
  <si>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</si>
  <si>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</si>
  <si>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</si>
  <si>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</si>
  <si>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</si>
  <si>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</si>
  <si>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</si>
  <si>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</si>
  <si>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</si>
  <si>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</si>
  <si>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</si>
  <si>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</si>
  <si>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</si>
  <si>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</si>
  <si>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</si>
  <si>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</si>
  <si>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</si>
  <si>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</si>
  <si>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</si>
  <si>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</si>
  <si>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</si>
  <si>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</si>
  <si>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</si>
  <si>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</si>
  <si>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</si>
  <si>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</si>
  <si>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</si>
  <si>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</si>
  <si>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</si>
  <si>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</si>
  <si>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</si>
  <si>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</si>
  <si>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</si>
  <si>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</si>
  <si>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</si>
  <si>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</si>
  <si>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</si>
  <si>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</si>
  <si>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</si>
  <si>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</si>
  <si>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</si>
  <si>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</si>
  <si>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</si>
  <si>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</si>
  <si>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</si>
  <si>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</si>
  <si>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</si>
  <si>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</si>
  <si>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</si>
  <si>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</si>
  <si>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</si>
  <si>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</si>
  <si>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</si>
  <si>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</si>
  <si>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</si>
  <si>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</si>
  <si>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</si>
  <si>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</si>
  <si>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</si>
  <si>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</si>
  <si>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</si>
  <si>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</si>
  <si>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</si>
  <si>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</si>
  <si>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</si>
  <si>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</si>
  <si>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</si>
  <si>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</si>
  <si>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</si>
  <si>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</si>
  <si>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</si>
  <si>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</si>
  <si>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</si>
  <si>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</si>
  <si>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</si>
  <si>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</si>
  <si>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</si>
  <si>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</si>
  <si>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</si>
  <si>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</si>
  <si>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</si>
  <si>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</si>
  <si>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</si>
  <si>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</si>
  <si>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</si>
  <si>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</si>
  <si>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</si>
  <si>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</si>
  <si>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</si>
  <si>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</si>
  <si>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</si>
  <si>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</si>
  <si>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</si>
  <si>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</si>
  <si>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</si>
  <si>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</si>
  <si>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</si>
  <si>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</si>
  <si>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</si>
  <si>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</si>
  <si>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</si>
  <si>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</si>
  <si>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</si>
  <si>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</si>
  <si>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</si>
  <si>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</si>
  <si>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</si>
  <si>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</si>
  <si>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</si>
  <si>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</si>
  <si>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</si>
  <si>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</si>
  <si>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</si>
  <si>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</si>
  <si>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</si>
  <si>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</si>
  <si>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</si>
  <si>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</si>
  <si>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</si>
  <si>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</si>
  <si>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</si>
  <si>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</si>
  <si>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</si>
  <si>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</si>
  <si>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</si>
  <si>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</si>
  <si>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</si>
  <si>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</si>
  <si>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</si>
  <si>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</si>
  <si>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</si>
  <si>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</si>
  <si>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</si>
  <si>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</si>
  <si>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</si>
  <si>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</si>
  <si>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</si>
  <si>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</si>
  <si>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</si>
  <si>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</si>
  <si>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</si>
  <si>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</si>
  <si>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</si>
  <si>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</si>
  <si>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</si>
  <si>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</si>
  <si>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</si>
  <si>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</si>
  <si>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</si>
  <si>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</si>
  <si>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</si>
  <si>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</si>
  <si>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</si>
  <si>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</si>
  <si>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</si>
  <si>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</si>
  <si>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</si>
  <si>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</si>
  <si>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</si>
  <si>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</si>
  <si>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</si>
  <si>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</si>
  <si>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</si>
  <si>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</si>
  <si>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</si>
  <si>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</si>
  <si>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</si>
  <si>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</si>
  <si>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</si>
  <si>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</si>
  <si>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</si>
  <si>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</si>
  <si>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</si>
  <si>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</si>
  <si>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</si>
  <si>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</si>
  <si>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</si>
  <si>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</si>
  <si>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</si>
  <si>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</si>
  <si>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</si>
  <si>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</si>
  <si>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</si>
  <si>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</si>
  <si>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</si>
  <si>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</si>
  <si>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</si>
  <si>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</si>
  <si>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</si>
  <si>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</si>
  <si>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</si>
  <si>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</si>
  <si>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</si>
  <si>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</si>
  <si>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</si>
  <si>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</si>
  <si>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</si>
  <si>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</si>
  <si>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</si>
  <si>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</si>
  <si>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</si>
  <si>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</si>
  <si>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</si>
  <si>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</si>
  <si>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</si>
  <si>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</si>
  <si>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</si>
  <si>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</si>
  <si>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</si>
  <si>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</si>
  <si>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</si>
  <si>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</si>
  <si>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</si>
  <si>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</si>
  <si>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</si>
  <si>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</si>
  <si>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</si>
  <si>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</si>
  <si>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</si>
  <si>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</si>
  <si>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</si>
  <si>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</si>
  <si>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</si>
  <si>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</si>
  <si>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</si>
  <si>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</si>
  <si>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</si>
  <si>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</si>
  <si>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</si>
  <si>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</si>
  <si>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</si>
  <si>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</si>
  <si>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</si>
  <si>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</si>
  <si>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</si>
  <si>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</si>
  <si>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</si>
  <si>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</si>
  <si>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</si>
  <si>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</si>
  <si>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</si>
  <si>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</si>
  <si>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</si>
  <si>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</si>
  <si>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</si>
  <si>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</si>
  <si>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</si>
  <si>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</si>
  <si>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</si>
  <si>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</si>
  <si>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</si>
  <si>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</si>
  <si>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</si>
  <si>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</si>
  <si>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</si>
  <si>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</si>
  <si>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</si>
  <si>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</si>
  <si>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</si>
  <si>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</si>
  <si>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</si>
  <si>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</si>
  <si>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</si>
  <si>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</si>
  <si>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</si>
  <si>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</si>
  <si>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</si>
  <si>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</si>
  <si>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</si>
  <si>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</si>
  <si>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</si>
  <si>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</si>
  <si>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</si>
  <si>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</si>
  <si>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</si>
  <si>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</si>
  <si>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</si>
  <si>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</si>
  <si>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</si>
  <si>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</si>
  <si>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</si>
  <si>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</si>
  <si>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</si>
  <si>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</si>
  <si>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</si>
  <si>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</si>
  <si>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</si>
  <si>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</si>
  <si>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</si>
  <si>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</si>
  <si>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</si>
  <si>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</si>
  <si>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</si>
  <si>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</si>
  <si>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</si>
  <si>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</si>
  <si>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</si>
  <si>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</si>
  <si>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</si>
  <si>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</si>
  <si>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</si>
  <si>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</si>
  <si>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</si>
  <si>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</si>
  <si>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</si>
  <si>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</si>
  <si>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</si>
  <si>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</si>
  <si>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</si>
  <si>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</si>
  <si>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</si>
  <si>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</si>
  <si>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</si>
  <si>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</si>
  <si>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</si>
  <si>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</si>
  <si>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</si>
  <si>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</si>
  <si>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</si>
  <si>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</si>
  <si>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</si>
  <si>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</si>
  <si>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</si>
  <si>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</si>
  <si>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</si>
  <si>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</si>
  <si>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</si>
  <si>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</si>
  <si>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</si>
  <si>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</si>
  <si>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</si>
  <si>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</si>
  <si>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</si>
  <si>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</si>
  <si>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</si>
  <si>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</si>
  <si>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</si>
  <si>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</si>
  <si>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</si>
  <si>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</si>
  <si>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</si>
  <si>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</si>
  <si>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</si>
  <si>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</si>
  <si>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</si>
  <si>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</si>
  <si>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</si>
  <si>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</si>
  <si>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</si>
  <si>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</si>
  <si>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</si>
  <si>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</si>
  <si>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</si>
  <si>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</si>
  <si>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</si>
  <si>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</si>
  <si>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</si>
  <si>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</si>
  <si>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</si>
  <si>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</si>
  <si>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</si>
  <si>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</si>
  <si>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</si>
  <si>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</si>
  <si>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</si>
  <si>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</si>
  <si>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</si>
  <si>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</si>
  <si>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</si>
  <si>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</si>
  <si>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</si>
  <si>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</si>
  <si>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</si>
  <si>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</si>
  <si>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</si>
  <si>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</si>
  <si>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</si>
  <si>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</si>
  <si>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</si>
  <si>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</si>
  <si>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</si>
  <si>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</si>
  <si>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</si>
  <si>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</si>
  <si>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</si>
  <si>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</si>
  <si>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</si>
  <si>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</si>
  <si>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</si>
  <si>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</si>
  <si>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</si>
  <si>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</si>
  <si>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</si>
  <si>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</si>
  <si>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</si>
  <si>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</si>
  <si>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</si>
  <si>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</si>
  <si>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</si>
  <si>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</si>
  <si>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</si>
  <si>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</si>
  <si>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</si>
  <si>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</si>
  <si>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</si>
  <si>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</si>
  <si>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</si>
  <si>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</si>
  <si>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</si>
  <si>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</si>
  <si>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</si>
  <si>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</si>
  <si>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</si>
  <si>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</si>
  <si>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</si>
  <si>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</si>
  <si>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</si>
  <si>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</si>
  <si>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</si>
  <si>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</si>
  <si>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</si>
  <si>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</si>
  <si>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</si>
  <si>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</si>
  <si>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</si>
  <si>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</si>
  <si>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</si>
  <si>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</si>
  <si>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</si>
  <si>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</si>
  <si>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</si>
  <si>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</si>
  <si>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</si>
  <si>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</si>
  <si>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</si>
  <si>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</si>
  <si>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</si>
  <si>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</si>
  <si>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</si>
  <si>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</si>
  <si>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</si>
  <si>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</si>
  <si>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</si>
  <si>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</si>
  <si>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</si>
  <si>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</si>
  <si>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</si>
  <si>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</si>
  <si>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</si>
  <si>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</si>
  <si>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</si>
  <si>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</si>
  <si>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</si>
  <si>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</si>
  <si>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</si>
  <si>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</si>
  <si>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</si>
  <si>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</si>
  <si>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</si>
  <si>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</si>
  <si>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</si>
  <si>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</si>
  <si>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</si>
  <si>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</si>
  <si>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</si>
  <si>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</si>
  <si>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</si>
  <si>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</si>
  <si>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</si>
  <si>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</si>
  <si>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</si>
  <si>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</si>
  <si>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</si>
  <si>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</si>
  <si>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</si>
  <si>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</si>
  <si>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</si>
  <si>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</si>
  <si>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</si>
  <si>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</si>
  <si>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</si>
  <si>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</si>
  <si>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</si>
  <si>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</si>
  <si>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</si>
  <si>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</si>
  <si>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</si>
  <si>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</si>
  <si>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</si>
  <si>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</si>
  <si>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</si>
  <si>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</si>
  <si>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</si>
  <si>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</si>
  <si>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</si>
  <si>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</si>
  <si>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</si>
  <si>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</si>
  <si>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</si>
  <si>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</si>
  <si>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</si>
  <si>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</si>
  <si>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</si>
  <si>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</si>
  <si>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</si>
  <si>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</si>
  <si>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</si>
  <si>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</si>
  <si>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</si>
  <si>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</si>
  <si>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</si>
  <si>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</si>
  <si>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</si>
  <si>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</si>
  <si>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</si>
  <si>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</si>
  <si>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</si>
  <si>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</si>
  <si>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</si>
  <si>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</si>
  <si>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</si>
  <si>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</si>
  <si>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</si>
  <si>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</si>
  <si>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</si>
  <si>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</si>
  <si>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</si>
  <si>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</si>
  <si>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</si>
  <si>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</si>
  <si>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</si>
  <si>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</si>
  <si>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</si>
  <si>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</si>
  <si>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</si>
  <si>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</si>
  <si>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</si>
  <si>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</si>
  <si>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</si>
  <si>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</si>
  <si>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</si>
  <si>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</si>
  <si>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</si>
  <si>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</si>
  <si>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</si>
  <si>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</si>
  <si>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</si>
  <si>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</si>
  <si>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</si>
  <si>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</si>
  <si>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</si>
  <si>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</si>
  <si>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</si>
  <si>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</si>
  <si>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</si>
  <si>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</si>
  <si>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</si>
  <si>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</si>
  <si>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</si>
  <si>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</si>
  <si>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</si>
  <si>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</si>
  <si>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</si>
  <si>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</si>
  <si>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</si>
  <si>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</si>
  <si>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</si>
  <si>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</si>
  <si>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</si>
  <si>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</si>
  <si>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</si>
  <si>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</si>
  <si>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</si>
  <si>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</si>
  <si>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</si>
  <si>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</si>
  <si>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</si>
  <si>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</si>
  <si>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</si>
  <si>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</si>
  <si>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</si>
  <si>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</si>
  <si>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</si>
  <si>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</si>
  <si>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</si>
  <si>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</si>
  <si>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</si>
  <si>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</si>
  <si>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</si>
  <si>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</si>
  <si>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</si>
  <si>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</si>
  <si>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</si>
  <si>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</si>
  <si>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</si>
  <si>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</si>
  <si>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</si>
  <si>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</si>
  <si>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</si>
  <si>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</si>
  <si>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</si>
  <si>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</si>
  <si>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</si>
  <si>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</si>
  <si>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</si>
  <si>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</si>
  <si>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</si>
  <si>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</si>
  <si>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</si>
  <si>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</si>
  <si>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</si>
  <si>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</si>
  <si>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</si>
  <si>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</si>
  <si>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</si>
  <si>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</si>
  <si>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</si>
  <si>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</si>
  <si>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</si>
  <si>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</si>
  <si>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</si>
  <si>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</si>
  <si>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</si>
  <si>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</si>
  <si>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</si>
  <si>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</si>
  <si>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</si>
  <si>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</si>
  <si>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</si>
  <si>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</si>
  <si>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</si>
  <si>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</si>
  <si>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</si>
  <si>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</si>
  <si>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</si>
  <si>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</si>
  <si>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</si>
  <si>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</si>
  <si>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</si>
  <si>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</si>
  <si>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</si>
  <si>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</si>
  <si>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</si>
  <si>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</si>
  <si>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</si>
  <si>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</si>
  <si>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</si>
  <si>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</si>
  <si>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</si>
  <si>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</si>
  <si>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</si>
  <si>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</si>
  <si>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</si>
  <si>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</si>
  <si>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</si>
  <si>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</si>
  <si>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</si>
  <si>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</si>
  <si>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</si>
  <si>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</si>
  <si>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</si>
  <si>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</si>
  <si>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</si>
  <si>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</si>
  <si>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</si>
  <si>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</si>
  <si>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</si>
  <si>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</si>
  <si>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</si>
  <si>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</si>
  <si>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</si>
  <si>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</si>
  <si>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</si>
  <si>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</si>
  <si>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</si>
  <si>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</si>
  <si>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</si>
  <si>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</si>
  <si>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</si>
  <si>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</si>
  <si>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</si>
  <si>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</si>
  <si>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</si>
  <si>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</si>
  <si>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</si>
  <si>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</si>
  <si>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</si>
  <si>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</si>
  <si>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</si>
  <si>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</si>
  <si>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</si>
  <si>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</si>
  <si>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</si>
  <si>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</si>
  <si>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</si>
  <si>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</si>
  <si>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</si>
  <si>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</si>
  <si>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</si>
  <si>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</si>
  <si>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</si>
  <si>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</si>
  <si>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</si>
  <si>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</si>
  <si>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</si>
  <si>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</si>
  <si>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</si>
  <si>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</si>
  <si>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</si>
  <si>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</si>
  <si>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</si>
  <si>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</si>
  <si>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</si>
  <si>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</si>
  <si>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</si>
  <si>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</si>
  <si>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</si>
  <si>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</si>
  <si>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</si>
  <si>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</si>
  <si>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</si>
  <si>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</si>
  <si>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</si>
  <si>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</si>
  <si>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</si>
  <si>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</si>
  <si>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</si>
  <si>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</si>
  <si>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</si>
  <si>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</si>
  <si>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</si>
  <si>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</si>
  <si>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</si>
  <si>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</si>
  <si>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</si>
  <si>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</si>
  <si>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</si>
  <si>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</si>
  <si>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</si>
  <si>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</si>
  <si>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</si>
  <si>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</si>
  <si>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</si>
  <si>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</si>
  <si>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</si>
  <si>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</si>
  <si>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</si>
  <si>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</si>
  <si>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</si>
  <si>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</si>
  <si>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</si>
  <si>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</si>
  <si>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</si>
  <si>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</si>
  <si>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</si>
  <si>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</si>
  <si>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</si>
  <si>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</si>
  <si>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</si>
  <si>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</si>
  <si>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</si>
  <si>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</si>
  <si>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</si>
  <si>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</si>
  <si>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</si>
  <si>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</si>
  <si>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</si>
  <si>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</si>
  <si>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</si>
  <si>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</si>
  <si>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</si>
  <si>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</si>
  <si>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</si>
  <si>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</si>
  <si>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</si>
  <si>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</si>
  <si>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</si>
  <si>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</si>
  <si>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</si>
  <si>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</si>
  <si>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</si>
  <si>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</si>
  <si>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</si>
  <si>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</si>
  <si>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</si>
  <si>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</si>
  <si>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</si>
  <si>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</si>
  <si>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</si>
  <si>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</si>
  <si>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</si>
  <si>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</si>
  <si>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</si>
  <si>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</si>
  <si>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</si>
  <si>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</si>
  <si>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</si>
  <si>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</si>
  <si>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</si>
  <si>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</si>
  <si>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</si>
  <si>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</si>
  <si>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</si>
  <si>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</si>
  <si>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</si>
  <si>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</si>
  <si>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</si>
  <si>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</si>
  <si>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</si>
  <si>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</si>
  <si>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</si>
  <si>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</si>
  <si>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</si>
  <si>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</si>
  <si>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</si>
  <si>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</si>
  <si>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</si>
  <si>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</si>
  <si>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</si>
  <si>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</si>
  <si>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</si>
  <si>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</si>
  <si>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</si>
  <si>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</si>
  <si>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</si>
  <si>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</si>
  <si>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</si>
  <si>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</si>
  <si>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</si>
  <si>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</si>
  <si>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</si>
  <si>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</si>
  <si>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</si>
  <si>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</si>
  <si>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</si>
  <si>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</si>
  <si>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</si>
  <si>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</si>
  <si>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</si>
  <si>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</si>
  <si>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</si>
  <si>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</si>
  <si>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</si>
  <si>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</si>
  <si>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</si>
  <si>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</si>
  <si>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</si>
  <si>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</si>
  <si>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</si>
  <si>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</si>
  <si>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</si>
  <si>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</si>
  <si>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</si>
  <si>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</si>
  <si>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</si>
  <si>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</si>
  <si>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</si>
  <si>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</si>
  <si>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</si>
  <si>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</si>
  <si>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</si>
  <si>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</si>
  <si>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</si>
  <si>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</si>
  <si>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</si>
  <si>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</si>
  <si>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</si>
  <si>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</si>
  <si>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</si>
  <si>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</si>
  <si>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</si>
  <si>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</si>
  <si>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</si>
  <si>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</si>
  <si>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</si>
  <si>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</si>
  <si>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</si>
  <si>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</si>
  <si>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</si>
  <si>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</si>
  <si>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</si>
  <si>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</si>
  <si>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</si>
  <si>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</si>
  <si>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</si>
  <si>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</si>
  <si>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</si>
  <si>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</si>
  <si>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</si>
  <si>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</si>
  <si>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</si>
  <si>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</si>
  <si>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</si>
  <si>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</si>
  <si>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</si>
  <si>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</si>
  <si>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</si>
  <si>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</si>
  <si>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</si>
  <si>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</si>
  <si>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</si>
  <si>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</si>
  <si>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</si>
  <si>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</si>
  <si>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</si>
  <si>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</si>
  <si>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</si>
  <si>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</si>
  <si>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</si>
  <si>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</si>
  <si>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</si>
  <si>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</si>
  <si>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</si>
  <si>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</si>
  <si>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</si>
  <si>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</si>
  <si>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</si>
  <si>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</si>
  <si>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</si>
  <si>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</si>
  <si>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</si>
  <si>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</si>
  <si>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</si>
  <si>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</si>
  <si>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</si>
  <si>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</si>
  <si>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</si>
  <si>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</si>
  <si>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</si>
  <si>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</si>
  <si>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</si>
  <si>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</si>
  <si>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</si>
  <si>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</si>
  <si>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</si>
  <si>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</si>
  <si>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</si>
  <si>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</si>
  <si>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</si>
  <si>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</si>
  <si>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</si>
  <si>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</si>
  <si>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</si>
  <si>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</si>
  <si>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</si>
  <si>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</si>
  <si>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</si>
  <si>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</si>
  <si>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</si>
  <si>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</si>
  <si>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</si>
  <si>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</si>
  <si>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</si>
  <si>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</si>
  <si>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</si>
  <si>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</si>
  <si>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</si>
  <si>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</si>
  <si>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</si>
  <si>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</si>
  <si>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</si>
  <si>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</si>
  <si>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</si>
  <si>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</si>
  <si>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</si>
  <si>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</si>
  <si>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</si>
  <si>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</si>
  <si>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</si>
  <si>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</si>
  <si>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</si>
  <si>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</si>
  <si>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</si>
  <si>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</si>
  <si>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</si>
  <si>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</si>
  <si>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</si>
  <si>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</si>
  <si>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</si>
  <si>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</si>
  <si>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</si>
  <si>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</si>
  <si>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</si>
  <si>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</si>
  <si>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</si>
  <si>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</si>
  <si>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</si>
  <si>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</si>
  <si>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</si>
  <si>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</si>
  <si>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</si>
  <si>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</si>
  <si>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</si>
  <si>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</si>
  <si>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</si>
  <si>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</si>
  <si>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</si>
  <si>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</si>
  <si>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</si>
  <si>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</si>
  <si>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</si>
  <si>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</si>
  <si>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</si>
  <si>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</si>
  <si>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</si>
  <si>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</si>
  <si>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</si>
  <si>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</si>
  <si>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</si>
  <si>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</si>
  <si>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</si>
  <si>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</si>
  <si>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</si>
  <si>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</si>
  <si>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</si>
  <si>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</si>
  <si>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</si>
  <si>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</si>
  <si>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</si>
  <si>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</si>
  <si>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</si>
  <si>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</si>
  <si>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</si>
  <si>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</si>
  <si>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</si>
  <si>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</si>
  <si>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</si>
  <si>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</si>
  <si>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</si>
  <si>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</si>
  <si>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</si>
  <si>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</si>
  <si>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</si>
  <si>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</si>
  <si>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</si>
  <si>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</si>
  <si>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</si>
  <si>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</si>
  <si>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</si>
  <si>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</si>
  <si>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</si>
  <si>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</si>
  <si>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</si>
  <si>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</si>
  <si>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</si>
  <si>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</si>
  <si>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</si>
  <si>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</si>
  <si>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</si>
  <si>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</si>
  <si>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</si>
  <si>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</si>
  <si>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</si>
  <si>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</si>
  <si>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</si>
  <si>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</si>
  <si>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</si>
  <si>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</si>
  <si>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</si>
  <si>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</si>
  <si>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</si>
  <si>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</si>
  <si>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</si>
  <si>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</si>
  <si>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</si>
  <si>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</si>
  <si>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</si>
  <si>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</si>
  <si>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</si>
  <si>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</si>
  <si>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</si>
  <si>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</si>
  <si>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</si>
  <si>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</si>
  <si>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</si>
  <si>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</si>
  <si>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</si>
  <si>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</si>
  <si>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</si>
  <si>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</si>
  <si>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</si>
  <si>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</si>
  <si>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</si>
  <si>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</si>
  <si>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</si>
  <si>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</si>
  <si>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</si>
  <si>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</si>
  <si>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</si>
  <si>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</si>
  <si>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</si>
  <si>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</si>
  <si>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</si>
  <si>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</si>
  <si>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</si>
  <si>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</si>
  <si>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</si>
  <si>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</si>
  <si>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</si>
  <si>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</si>
  <si>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</si>
  <si>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</si>
  <si>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</si>
  <si>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</si>
  <si>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</si>
  <si>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</si>
  <si>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</si>
  <si>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</si>
  <si>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</si>
  <si>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</si>
  <si>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</si>
  <si>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</si>
  <si>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</si>
  <si>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</si>
  <si>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</si>
  <si>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</si>
  <si>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</si>
  <si>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</si>
  <si>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</si>
  <si>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</si>
  <si>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</si>
  <si>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</si>
  <si>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</si>
  <si>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</si>
  <si>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</si>
  <si>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</si>
  <si>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</si>
  <si>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</si>
  <si>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</si>
  <si>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</si>
  <si>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</si>
  <si>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</si>
  <si>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</si>
  <si>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</si>
  <si>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</si>
  <si>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</si>
  <si>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</si>
  <si>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</si>
  <si>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</si>
  <si>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</si>
  <si>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</si>
  <si>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</si>
  <si>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</si>
  <si>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</si>
  <si>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</si>
  <si>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</si>
  <si>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</si>
  <si>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</si>
  <si>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</si>
  <si>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</si>
  <si>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</si>
  <si>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</si>
  <si>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</si>
  <si>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</si>
  <si>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</si>
  <si>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</si>
  <si>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</si>
  <si>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</si>
  <si>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</si>
  <si>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</si>
  <si>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</si>
  <si>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</si>
  <si>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</si>
  <si>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</si>
  <si>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</si>
  <si>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</si>
  <si>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</si>
  <si>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</si>
  <si>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</si>
  <si>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</si>
  <si>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</si>
  <si>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</si>
  <si>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</si>
  <si>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</si>
  <si>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</si>
  <si>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</si>
  <si>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</si>
  <si>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</si>
  <si>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</si>
  <si>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</si>
  <si>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</si>
  <si>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</si>
  <si>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</si>
  <si>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</si>
  <si>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</si>
  <si>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</si>
  <si>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</si>
  <si>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</si>
  <si>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</si>
  <si>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</si>
  <si>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</si>
  <si>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</si>
  <si>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</si>
  <si>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</si>
  <si>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</si>
  <si>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</si>
  <si>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</si>
  <si>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</si>
  <si>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</si>
  <si>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</si>
  <si>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</si>
  <si>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</si>
  <si>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</si>
  <si>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</si>
  <si>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</si>
  <si>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</si>
  <si>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</si>
  <si>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</si>
  <si>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</si>
  <si>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</si>
  <si>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</si>
  <si>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</si>
  <si>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</si>
  <si>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</si>
  <si>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</si>
  <si>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</si>
  <si>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</si>
  <si>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</si>
  <si>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</si>
  <si>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</si>
  <si>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</si>
  <si>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</si>
  <si>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</si>
  <si>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</si>
  <si>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</si>
  <si>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</si>
  <si>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</si>
  <si>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</si>
  <si>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</si>
  <si>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</si>
  <si>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</si>
  <si>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</si>
  <si>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</si>
  <si>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</si>
  <si>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</si>
  <si>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</si>
  <si>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</si>
  <si>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</si>
  <si>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</si>
  <si>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</si>
  <si>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</si>
  <si>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</si>
  <si>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</si>
  <si>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</si>
  <si>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</si>
  <si>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</si>
  <si>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</si>
  <si>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</si>
  <si>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</si>
  <si>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</si>
  <si>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</si>
  <si>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</si>
  <si>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</si>
  <si>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</si>
  <si>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</si>
  <si>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</si>
  <si>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</si>
  <si>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</si>
  <si>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</si>
  <si>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</si>
  <si>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</si>
  <si>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</si>
  <si>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</si>
  <si>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</si>
  <si>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</si>
  <si>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</si>
  <si>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</si>
  <si>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</si>
  <si>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</si>
  <si>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</si>
  <si>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</si>
  <si>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</si>
  <si>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</si>
  <si>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</si>
  <si>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</si>
  <si>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</si>
  <si>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</si>
  <si>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</si>
  <si>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</si>
  <si>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</si>
  <si>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</si>
  <si>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</si>
  <si>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</si>
  <si>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</si>
  <si>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</si>
  <si>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</si>
  <si>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</si>
  <si>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</si>
  <si>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</si>
  <si>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</si>
  <si>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</si>
  <si>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</si>
  <si>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</si>
  <si>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</si>
  <si>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</si>
  <si>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</si>
  <si>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</si>
  <si>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</si>
  <si>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</si>
  <si>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</si>
  <si>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</si>
  <si>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</si>
  <si>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</si>
  <si>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</si>
  <si>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</si>
  <si>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</si>
  <si>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</si>
  <si>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</si>
  <si>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</si>
  <si>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</si>
  <si>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</si>
  <si>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</si>
  <si>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</si>
  <si>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</si>
  <si>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</si>
  <si>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</si>
  <si>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</si>
  <si>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</si>
  <si>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</si>
  <si>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</si>
  <si>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</si>
  <si>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</si>
  <si>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</si>
  <si>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</si>
  <si>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</si>
  <si>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</si>
  <si>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</si>
  <si>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</si>
  <si>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</si>
  <si>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</si>
  <si>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</si>
  <si>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</si>
  <si>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</si>
  <si>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</si>
  <si>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</si>
  <si>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</si>
  <si>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</si>
  <si>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</si>
  <si>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</si>
  <si>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</si>
  <si>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</si>
  <si>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</si>
  <si>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</si>
  <si>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</si>
  <si>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</si>
  <si>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</si>
  <si>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</si>
  <si>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</si>
  <si>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</si>
  <si>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</si>
  <si>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</si>
  <si>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</si>
  <si>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</si>
  <si>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</si>
  <si>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</si>
  <si>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</si>
  <si>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</si>
  <si>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</si>
  <si>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</si>
  <si>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</si>
  <si>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</si>
  <si>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</si>
  <si>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</si>
  <si>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</si>
  <si>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</si>
  <si>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</si>
  <si>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</si>
  <si>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</si>
  <si>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</si>
  <si>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</si>
  <si>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</si>
  <si>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</si>
  <si>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</si>
  <si>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</si>
  <si>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</si>
  <si>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</si>
  <si>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</si>
  <si>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</si>
  <si>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</si>
  <si>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</si>
  <si>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</si>
  <si>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</si>
  <si>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</si>
  <si>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</si>
  <si>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</si>
  <si>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</si>
  <si>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</si>
  <si>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</si>
  <si>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</si>
  <si>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</si>
  <si>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</si>
  <si>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</si>
  <si>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</si>
  <si>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</si>
  <si>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</si>
  <si>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</si>
  <si>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</si>
  <si>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</si>
  <si>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</si>
  <si>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</si>
  <si>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</si>
  <si>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</si>
  <si>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</si>
  <si>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</si>
  <si>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</si>
  <si>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</si>
  <si>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</si>
  <si>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</si>
  <si>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</si>
  <si>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</si>
  <si>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</si>
  <si>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</si>
  <si>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</si>
  <si>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</si>
  <si>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</si>
  <si>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</si>
  <si>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</si>
  <si>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</si>
  <si>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</si>
  <si>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</si>
  <si>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</si>
  <si>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</si>
  <si>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</si>
  <si>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</si>
  <si>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</si>
  <si>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</si>
  <si>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</si>
  <si>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</si>
  <si>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</si>
  <si>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</si>
  <si>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</si>
  <si>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</si>
  <si>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</si>
  <si>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</si>
  <si>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</si>
  <si>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</si>
  <si>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</si>
  <si>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</si>
  <si>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</si>
  <si>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</si>
  <si>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</si>
  <si>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</si>
  <si>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</si>
  <si>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</si>
  <si>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</si>
  <si>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</si>
  <si>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</si>
  <si>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</si>
  <si>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</si>
  <si>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</si>
  <si>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</si>
  <si>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</si>
  <si>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</si>
  <si>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</si>
  <si>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</si>
  <si>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</si>
  <si>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</si>
  <si>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</si>
  <si>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</si>
  <si>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</si>
  <si>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</si>
  <si>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</si>
  <si>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</si>
  <si>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</si>
  <si>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</si>
  <si>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</si>
  <si>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</si>
  <si>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</si>
  <si>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</si>
  <si>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</si>
  <si>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</si>
  <si>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</si>
  <si>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</si>
  <si>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</si>
  <si>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</si>
  <si>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</si>
  <si>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</si>
  <si>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</si>
  <si>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</si>
  <si>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</si>
  <si>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</si>
  <si>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</si>
  <si>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</si>
  <si>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</si>
  <si>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</si>
  <si>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</si>
  <si>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</si>
  <si>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</si>
  <si>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</si>
  <si>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</si>
  <si>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</si>
  <si>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</si>
  <si>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</si>
  <si>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</si>
  <si>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</si>
  <si>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</si>
  <si>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</si>
  <si>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</si>
  <si>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</si>
  <si>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</si>
  <si>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</si>
  <si>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</si>
  <si>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</si>
  <si>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</si>
  <si>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</si>
  <si>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</si>
  <si>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</si>
  <si>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</si>
  <si>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</si>
  <si>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</si>
  <si>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</si>
  <si>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</si>
  <si>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</si>
  <si>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</si>
  <si>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</si>
  <si>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</si>
  <si>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</si>
  <si>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</si>
  <si>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</si>
  <si>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</si>
  <si>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</si>
  <si>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</si>
  <si>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</si>
  <si>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</si>
  <si>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</si>
  <si>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</si>
  <si>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</si>
  <si>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</si>
  <si>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</si>
  <si>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</si>
  <si>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</si>
  <si>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</si>
  <si>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</si>
  <si>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</si>
  <si>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</si>
  <si>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</si>
  <si>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</si>
  <si>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</si>
  <si>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</si>
  <si>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</si>
  <si>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</si>
  <si>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</si>
  <si>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</si>
  <si>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</si>
  <si>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</si>
  <si>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</si>
  <si>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</si>
  <si>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</si>
  <si>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</si>
  <si>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</si>
  <si>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</si>
  <si>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</si>
  <si>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</si>
  <si>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</si>
  <si>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</si>
  <si>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</si>
  <si>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</si>
  <si>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</si>
  <si>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</si>
  <si>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</si>
  <si>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</si>
  <si>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</si>
  <si>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</si>
  <si>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</si>
  <si>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</si>
  <si>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</si>
  <si>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</si>
  <si>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</si>
  <si>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</si>
  <si>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</si>
  <si>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</si>
  <si>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</si>
  <si>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</si>
  <si>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</si>
  <si>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</si>
  <si>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</si>
  <si>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</si>
  <si>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</si>
  <si>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</si>
  <si>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</si>
  <si>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</si>
  <si>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</si>
  <si>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</si>
  <si>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</si>
  <si>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</si>
  <si>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</si>
  <si>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</si>
  <si>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</si>
  <si>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</si>
  <si>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</si>
  <si>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</si>
  <si>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</si>
  <si>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</si>
  <si>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</si>
  <si>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</si>
  <si>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</si>
  <si>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</si>
  <si>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</si>
  <si>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</si>
  <si>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</si>
  <si>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</si>
  <si>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</si>
  <si>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</si>
  <si>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</si>
  <si>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</si>
  <si>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</si>
  <si>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</si>
  <si>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</si>
  <si>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</si>
  <si>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</si>
  <si>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</si>
  <si>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</si>
  <si>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</si>
  <si>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</si>
  <si>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</si>
  <si>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</si>
  <si>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</si>
  <si>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</si>
  <si>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</si>
  <si>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</si>
  <si>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</si>
  <si>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</si>
  <si>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</si>
  <si>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</si>
  <si>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</si>
  <si>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</si>
  <si>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</si>
  <si>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</si>
  <si>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</si>
  <si>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</si>
  <si>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</si>
  <si>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</si>
  <si>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</si>
  <si>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</si>
  <si>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</si>
  <si>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</si>
  <si>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</si>
  <si>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</si>
  <si>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</si>
  <si>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</si>
  <si>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</si>
  <si>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</si>
  <si>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</si>
  <si>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</si>
  <si>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</si>
  <si>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</si>
  <si>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</si>
  <si>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</si>
  <si>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</si>
  <si>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</si>
  <si>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</si>
  <si>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</si>
  <si>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</si>
  <si>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</si>
  <si>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</si>
  <si>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</si>
  <si>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</si>
  <si>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</si>
  <si>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</si>
  <si>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</si>
  <si>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</si>
  <si>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</si>
  <si>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</si>
  <si>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</si>
  <si>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</si>
  <si>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</si>
  <si>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</si>
  <si>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</si>
  <si>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</si>
  <si>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</si>
  <si>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</si>
  <si>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</si>
  <si>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</si>
  <si>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</si>
  <si>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</si>
  <si>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</si>
  <si>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</si>
  <si>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</si>
  <si>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</si>
  <si>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</si>
  <si>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</si>
  <si>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</si>
  <si>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</si>
  <si>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</si>
  <si>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</si>
  <si>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</si>
  <si>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</si>
  <si>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</si>
  <si>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</si>
  <si>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</si>
  <si>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</si>
  <si>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</si>
  <si>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</si>
  <si>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</si>
  <si>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</si>
  <si>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</si>
  <si>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</si>
  <si>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</si>
  <si>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</si>
  <si>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</si>
  <si>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</si>
  <si>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</si>
  <si>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</si>
  <si>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</si>
  <si>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</si>
  <si>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</si>
  <si>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</si>
  <si>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</si>
  <si>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</si>
  <si>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</si>
  <si>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</si>
  <si>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</si>
  <si>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</si>
  <si>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</si>
  <si>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</si>
  <si>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</si>
  <si>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</si>
  <si>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</si>
  <si>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</si>
  <si>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</si>
  <si>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</si>
  <si>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</si>
  <si>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</si>
  <si>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</si>
  <si>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</si>
  <si>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</si>
  <si>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</si>
  <si>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</si>
  <si>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</si>
  <si>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</si>
  <si>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</si>
  <si>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</si>
  <si>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</si>
  <si>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</si>
  <si>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</si>
  <si>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</si>
  <si>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</si>
  <si>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</si>
  <si>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</si>
  <si>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</si>
  <si>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</si>
  <si>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</si>
  <si>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</si>
  <si>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</si>
  <si>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</si>
  <si>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</si>
  <si>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</si>
  <si>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</si>
  <si>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</si>
  <si>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</si>
  <si>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</si>
  <si>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</si>
  <si>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</si>
  <si>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</si>
  <si>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</si>
  <si>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</si>
  <si>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</si>
  <si>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</si>
  <si>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</si>
  <si>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</si>
  <si>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</si>
  <si>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</si>
  <si>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</si>
  <si>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</si>
  <si>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</si>
  <si>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</si>
  <si>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</si>
  <si>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</si>
  <si>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</si>
  <si>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</si>
  <si>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</si>
  <si>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</si>
  <si>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</si>
  <si>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</si>
  <si>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</si>
  <si>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</si>
  <si>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</si>
  <si>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</si>
  <si>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</si>
  <si>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</si>
  <si>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</si>
  <si>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</si>
  <si>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</si>
  <si>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</si>
  <si>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</si>
  <si>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</si>
  <si>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</si>
  <si>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</si>
  <si>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</si>
  <si>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</si>
  <si>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</si>
  <si>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</si>
  <si>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</si>
  <si>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</si>
  <si>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</si>
  <si>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</si>
  <si>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</si>
  <si>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</si>
  <si>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</si>
  <si>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</si>
  <si>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</si>
  <si>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</si>
  <si>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</si>
  <si>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</si>
  <si>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</si>
  <si>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</si>
  <si>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</si>
  <si>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</si>
  <si>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</si>
  <si>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</si>
  <si>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</si>
  <si>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</si>
  <si>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</si>
  <si>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</si>
  <si>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</si>
  <si>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</si>
  <si>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</si>
  <si>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</si>
  <si>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</si>
  <si>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</si>
  <si>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</si>
  <si>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</si>
  <si>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</si>
  <si>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</si>
  <si>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</si>
  <si>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</si>
  <si>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</si>
  <si>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</si>
  <si>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</si>
  <si>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</si>
  <si>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</si>
  <si>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</si>
  <si>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</si>
  <si>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</si>
  <si>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</si>
  <si>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</si>
  <si>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</si>
  <si>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</si>
  <si>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</si>
  <si>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</si>
  <si>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</si>
  <si>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</si>
  <si>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</si>
  <si>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</si>
  <si>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</si>
  <si>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</si>
  <si>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</si>
  <si>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</si>
  <si>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</si>
  <si>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</si>
  <si>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</si>
  <si>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</si>
  <si>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</si>
  <si>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</si>
  <si>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</si>
  <si>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</si>
  <si>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</si>
  <si>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</si>
  <si>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</si>
  <si>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</si>
  <si>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</si>
  <si>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</si>
  <si>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</si>
  <si>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</si>
  <si>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</si>
  <si>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</si>
  <si>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</si>
  <si>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</si>
  <si>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</si>
  <si>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</si>
  <si>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</si>
  <si>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</si>
  <si>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</si>
  <si>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</si>
  <si>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</si>
  <si>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</si>
  <si>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</si>
  <si>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</si>
  <si>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</si>
  <si>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</si>
  <si>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</si>
  <si>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</si>
  <si>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</si>
  <si>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</si>
  <si>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</si>
  <si>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</si>
  <si>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</si>
  <si>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</si>
  <si>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</si>
  <si>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</si>
  <si>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</si>
  <si>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</si>
  <si>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</si>
  <si>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</si>
  <si>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</si>
  <si>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</si>
  <si>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</si>
  <si>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</si>
  <si>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</si>
  <si>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</si>
  <si>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</si>
  <si>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</si>
  <si>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</si>
  <si>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</si>
  <si>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</si>
  <si>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</si>
  <si>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</si>
  <si>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</si>
  <si>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</si>
  <si>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</si>
  <si>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</si>
  <si>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</si>
  <si>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</si>
  <si>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</si>
  <si>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</si>
  <si>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</si>
  <si>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</si>
  <si>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</si>
  <si>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</si>
  <si>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</si>
  <si>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</si>
  <si>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</si>
  <si>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</si>
  <si>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</si>
  <si>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</si>
  <si>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</si>
  <si>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</si>
  <si>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</si>
  <si>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</si>
  <si>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</si>
  <si>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</si>
  <si>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</si>
  <si>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</si>
  <si>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</si>
  <si>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</si>
  <si>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</si>
  <si>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</si>
  <si>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</si>
  <si>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</si>
  <si>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</si>
  <si>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</si>
  <si>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</si>
  <si>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</si>
  <si>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</si>
  <si>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</si>
  <si>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</si>
  <si>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</si>
  <si>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</si>
  <si>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</si>
  <si>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</si>
  <si>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</si>
  <si>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</si>
  <si>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</si>
  <si>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</si>
  <si>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</si>
  <si>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</si>
  <si>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</si>
  <si>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</si>
  <si>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</si>
  <si>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</si>
  <si>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</si>
  <si>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</si>
  <si>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</si>
  <si>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</si>
  <si>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</si>
  <si>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</si>
  <si>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</si>
  <si>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</si>
  <si>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</si>
  <si>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</si>
  <si>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</si>
  <si>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</si>
  <si>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</si>
  <si>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</si>
  <si>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</si>
  <si>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</si>
  <si>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</si>
  <si>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</si>
  <si>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</si>
  <si>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</si>
  <si>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</si>
  <si>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</si>
  <si>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</si>
  <si>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</si>
  <si>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</si>
  <si>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</si>
  <si>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</si>
  <si>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</si>
  <si>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</si>
  <si>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</si>
  <si>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</si>
  <si>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</si>
  <si>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</si>
  <si>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</si>
  <si>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</si>
  <si>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</si>
  <si>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</si>
  <si>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</si>
  <si>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</si>
  <si>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</si>
  <si>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</si>
  <si>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</si>
  <si>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</si>
  <si>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</si>
  <si>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</si>
  <si>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</si>
  <si>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</si>
  <si>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</si>
  <si>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</si>
  <si>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</si>
  <si>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</si>
  <si>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</si>
  <si>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</si>
  <si>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</si>
  <si>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</si>
  <si>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</si>
  <si>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</si>
  <si>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</si>
  <si>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</si>
  <si>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</si>
  <si>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</si>
  <si>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</si>
  <si>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</si>
  <si>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</si>
  <si>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</si>
  <si>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</si>
  <si>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</si>
  <si>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</si>
  <si>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</si>
  <si>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</si>
  <si>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</si>
  <si>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</si>
  <si>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</si>
  <si>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</si>
  <si>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</si>
  <si>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</si>
  <si>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</si>
  <si>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</si>
  <si>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</si>
  <si>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</si>
  <si>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</si>
  <si>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</si>
  <si>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</si>
  <si>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</si>
  <si>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</si>
  <si>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</si>
  <si>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</si>
  <si>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</si>
  <si>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</si>
  <si>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</si>
  <si>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</si>
  <si>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</si>
  <si>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</si>
  <si>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</si>
  <si>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</si>
  <si>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</si>
  <si>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</si>
  <si>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</si>
  <si>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</si>
  <si>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</si>
  <si>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</si>
  <si>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</si>
  <si>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</si>
  <si>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</si>
  <si>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</si>
  <si>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</si>
  <si>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</si>
  <si>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</si>
  <si>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</si>
  <si>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</si>
  <si>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</si>
  <si>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</si>
  <si>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</si>
  <si>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</si>
  <si>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</si>
  <si>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</si>
  <si>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</si>
  <si>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</si>
  <si>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</si>
  <si>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</si>
  <si>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</si>
  <si>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</si>
  <si>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</si>
  <si>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</si>
  <si>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</si>
  <si>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</si>
  <si>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</si>
  <si>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</si>
  <si>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</si>
  <si>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</si>
  <si>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</si>
  <si>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</si>
  <si>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</si>
  <si>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</si>
  <si>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</si>
  <si>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</si>
  <si>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</si>
  <si>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</si>
  <si>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</si>
  <si>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</si>
  <si>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</si>
  <si>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</si>
  <si>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</si>
  <si>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</si>
  <si>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</si>
  <si>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</si>
  <si>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</si>
  <si>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</si>
  <si>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</si>
  <si>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</si>
  <si>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</si>
  <si>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</si>
  <si>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</si>
  <si>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</si>
  <si>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</si>
  <si>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</si>
  <si>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</si>
  <si>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</si>
  <si>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</si>
  <si>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</si>
  <si>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</si>
  <si>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</si>
  <si>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</si>
  <si>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</si>
  <si>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</si>
  <si>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</si>
  <si>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</si>
  <si>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</si>
  <si>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</si>
  <si>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</si>
  <si>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</si>
  <si>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</si>
  <si>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</si>
  <si>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</si>
  <si>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</si>
  <si>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</si>
  <si>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</si>
  <si>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</si>
  <si>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</si>
  <si>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</si>
  <si>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</si>
  <si>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</si>
  <si>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</si>
  <si>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</si>
  <si>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</si>
  <si>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</si>
  <si>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</si>
  <si>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</si>
  <si>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</si>
  <si>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</si>
  <si>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</si>
  <si>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</si>
  <si>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</si>
  <si>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</si>
  <si>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</si>
  <si>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</si>
  <si>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</si>
  <si>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</si>
  <si>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</si>
  <si>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</si>
  <si>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</si>
  <si>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</si>
  <si>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</si>
  <si>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</si>
  <si>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</si>
  <si>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</si>
  <si>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</si>
  <si>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</si>
  <si>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</si>
  <si>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</si>
  <si>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</si>
  <si>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</si>
  <si>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</si>
  <si>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</si>
  <si>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</si>
  <si>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</si>
  <si>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</si>
  <si>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</si>
  <si>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</si>
  <si>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</si>
  <si>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</si>
  <si>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</si>
  <si>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</si>
  <si>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</si>
  <si>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</si>
  <si>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</si>
  <si>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</si>
  <si>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</si>
  <si>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</si>
  <si>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</si>
  <si>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</si>
  <si>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</si>
  <si>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</si>
  <si>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</si>
  <si>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</si>
  <si>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</si>
  <si>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</si>
  <si>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</si>
  <si>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</si>
  <si>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</si>
  <si>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</si>
  <si>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</si>
  <si>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</si>
  <si>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</si>
  <si>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</si>
  <si>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</si>
  <si>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</si>
  <si>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</si>
  <si>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</si>
  <si>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</si>
  <si>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</si>
  <si>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</si>
  <si>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</si>
  <si>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</si>
  <si>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</si>
  <si>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</si>
  <si>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</si>
  <si>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</si>
  <si>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</si>
  <si>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</si>
  <si>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</si>
  <si>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</si>
  <si>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</si>
  <si>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</si>
  <si>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</si>
  <si>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</si>
  <si>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</si>
  <si>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</si>
  <si>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</si>
  <si>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</si>
  <si>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</si>
  <si>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</si>
  <si>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</si>
  <si>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</si>
  <si>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</si>
  <si>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</si>
  <si>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</si>
  <si>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</si>
  <si>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</si>
  <si>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</si>
  <si>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</si>
  <si>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</si>
  <si>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</si>
  <si>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</si>
  <si>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</si>
  <si>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</si>
  <si>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</si>
  <si>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</si>
  <si>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</si>
  <si>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</si>
  <si>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</si>
  <si>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</si>
  <si>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</si>
  <si>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</si>
  <si>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</si>
  <si>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</si>
  <si>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</si>
  <si>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</si>
  <si>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</si>
  <si>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</si>
  <si>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</si>
  <si>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</si>
  <si>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</si>
  <si>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</si>
  <si>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</si>
  <si>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</si>
  <si>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</si>
  <si>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</si>
  <si>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</si>
  <si>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</si>
  <si>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</si>
  <si>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</si>
  <si>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</si>
  <si>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</si>
  <si>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</si>
  <si>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</si>
  <si>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</si>
  <si>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</si>
  <si>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</si>
  <si>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</si>
  <si>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</si>
  <si>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</si>
  <si>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</si>
  <si>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</si>
  <si>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</si>
  <si>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</si>
  <si>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</si>
  <si>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</si>
  <si>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</si>
  <si>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</si>
  <si>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</si>
  <si>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</si>
  <si>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</si>
  <si>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</si>
  <si>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</si>
  <si>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</si>
  <si>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</si>
  <si>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</si>
  <si>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</si>
  <si>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</si>
  <si>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</si>
  <si>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</si>
  <si>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</si>
  <si>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</si>
  <si>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</si>
  <si>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</si>
  <si>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</si>
  <si>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</si>
  <si>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</si>
  <si>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</si>
  <si>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</si>
  <si>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</si>
  <si>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</si>
  <si>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</si>
  <si>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</si>
  <si>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</si>
  <si>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</si>
  <si>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</si>
  <si>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</si>
  <si>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</si>
  <si>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</si>
  <si>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</si>
  <si>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</si>
  <si>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</si>
  <si>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</si>
  <si>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</si>
  <si>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</si>
  <si>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</si>
  <si>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</si>
  <si>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</si>
  <si>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</si>
  <si>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</si>
  <si>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</si>
  <si>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</si>
  <si>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</si>
  <si>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</si>
  <si>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</si>
  <si>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</si>
  <si>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</si>
  <si>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</si>
  <si>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</si>
  <si>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</si>
  <si>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</si>
  <si>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</si>
  <si>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</si>
  <si>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</si>
  <si>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</si>
  <si>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</si>
  <si>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</si>
  <si>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</si>
  <si>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</si>
  <si>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</si>
  <si>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</si>
  <si>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</si>
  <si>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</si>
  <si>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</si>
  <si>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</si>
  <si>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</si>
  <si>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</si>
  <si>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</si>
  <si>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</si>
  <si>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</si>
  <si>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</si>
  <si>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</si>
  <si>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</si>
  <si>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</si>
  <si>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</si>
  <si>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</si>
  <si>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</si>
  <si>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</si>
  <si>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</si>
  <si>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</si>
  <si>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</si>
  <si>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</si>
  <si>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</si>
  <si>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</si>
  <si>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</si>
  <si>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</si>
  <si>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</si>
  <si>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</si>
  <si>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</si>
  <si>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</si>
  <si>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</si>
  <si>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</si>
  <si>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</si>
  <si>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</si>
  <si>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</si>
  <si>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</si>
  <si>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</si>
  <si>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</si>
  <si>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</si>
  <si>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</si>
  <si>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</si>
  <si>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</si>
  <si>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</si>
  <si>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</si>
  <si>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</si>
  <si>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</si>
  <si>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</si>
  <si>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</si>
  <si>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</si>
  <si>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</si>
  <si>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</si>
  <si>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</si>
  <si>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</si>
  <si>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</si>
  <si>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</si>
  <si>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</si>
  <si>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</si>
  <si>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</si>
  <si>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</si>
  <si>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</si>
  <si>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</si>
  <si>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</si>
  <si>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</si>
  <si>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</si>
  <si>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</si>
  <si>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</si>
  <si>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</si>
  <si>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</si>
  <si>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</si>
  <si>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</si>
  <si>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</si>
  <si>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</si>
  <si>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</si>
  <si>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</si>
  <si>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</si>
  <si>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</si>
  <si>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</si>
  <si>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</si>
  <si>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</si>
  <si>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</si>
  <si>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</si>
  <si>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</si>
  <si>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</si>
  <si>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</si>
  <si>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</si>
  <si>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</si>
  <si>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</si>
  <si>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</si>
  <si>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</si>
  <si>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</si>
  <si>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</si>
  <si>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</si>
  <si>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</si>
  <si>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</si>
  <si>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</si>
  <si>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</si>
  <si>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</si>
  <si>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</si>
  <si>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</si>
  <si>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</si>
  <si>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</si>
  <si>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</si>
  <si>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</si>
  <si>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</si>
  <si>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</si>
  <si>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</si>
  <si>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</si>
  <si>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</si>
  <si>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</si>
  <si>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</si>
  <si>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</si>
  <si>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</si>
  <si>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</si>
  <si>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</si>
  <si>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</si>
  <si>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</si>
  <si>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</si>
  <si>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</si>
  <si>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</si>
  <si>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</si>
  <si>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</si>
  <si>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</si>
  <si>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</si>
  <si>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</si>
  <si>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</si>
  <si>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</si>
  <si>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</si>
  <si>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</si>
  <si>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</si>
  <si>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</si>
  <si>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</si>
  <si>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</si>
  <si>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</si>
  <si>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</si>
  <si>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</si>
  <si>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</si>
  <si>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</si>
  <si>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</si>
  <si>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</si>
  <si>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</si>
  <si>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</si>
  <si>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</si>
  <si>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</si>
  <si>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</si>
  <si>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</si>
  <si>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</si>
  <si>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</si>
  <si>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</si>
  <si>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</si>
  <si>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</si>
  <si>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</si>
  <si>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</si>
  <si>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</si>
  <si>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</si>
  <si>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</si>
  <si>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</si>
  <si>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</si>
  <si>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</si>
  <si>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</si>
  <si>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</si>
  <si>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</si>
  <si>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</si>
  <si>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</si>
  <si>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</si>
  <si>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</si>
  <si>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</si>
  <si>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</si>
  <si>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</si>
  <si>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</si>
  <si>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</si>
  <si>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</si>
  <si>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</si>
  <si>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</si>
  <si>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</si>
  <si>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</si>
  <si>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</si>
  <si>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</si>
  <si>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</si>
  <si>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</si>
  <si>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</si>
  <si>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</si>
  <si>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</si>
  <si>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</si>
  <si>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</si>
  <si>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</si>
  <si>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</si>
  <si>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</si>
  <si>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</si>
  <si>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</si>
  <si>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</si>
  <si>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</si>
  <si>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</si>
  <si>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</si>
  <si>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</si>
  <si>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</si>
  <si>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</si>
  <si>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</si>
  <si>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</si>
  <si>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</si>
  <si>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</si>
  <si>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</si>
  <si>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</si>
  <si>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</si>
  <si>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</si>
  <si>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</si>
  <si>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</si>
  <si>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</si>
  <si>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</si>
  <si>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</si>
  <si>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</si>
  <si>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</si>
  <si>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</si>
  <si>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</si>
  <si>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</si>
  <si>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</si>
  <si>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</si>
  <si>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</si>
  <si>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</si>
  <si>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</si>
  <si>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</si>
  <si>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</si>
  <si>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</si>
  <si>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</si>
  <si>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</si>
  <si>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</si>
  <si>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</si>
  <si>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</si>
  <si>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</si>
  <si>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</si>
  <si>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</si>
  <si>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</si>
  <si>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</si>
  <si>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</si>
  <si>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</si>
  <si>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</si>
  <si>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</si>
  <si>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</si>
  <si>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</si>
  <si>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</si>
  <si>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</si>
  <si>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</si>
  <si>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</si>
  <si>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</si>
  <si>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</si>
  <si>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</si>
  <si>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</si>
  <si>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</si>
  <si>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</si>
  <si>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</si>
  <si>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</si>
  <si>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</si>
  <si>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</si>
  <si>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</si>
  <si>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</si>
  <si>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</si>
  <si>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</si>
  <si>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</si>
  <si>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</si>
  <si>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</si>
  <si>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</si>
  <si>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</si>
  <si>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</si>
  <si>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</si>
  <si>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</si>
  <si>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</si>
  <si>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</si>
  <si>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</si>
  <si>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</si>
  <si>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</si>
  <si>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</si>
  <si>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</si>
  <si>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</si>
  <si>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</si>
  <si>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</si>
  <si>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</si>
  <si>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</si>
  <si>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</si>
  <si>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</si>
  <si>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</si>
  <si>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</si>
  <si>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</si>
  <si>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</si>
  <si>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</si>
  <si>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</si>
  <si>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</si>
  <si>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</si>
  <si>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</si>
  <si>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</si>
  <si>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</si>
  <si>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</si>
  <si>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</si>
  <si>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</si>
  <si>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</si>
  <si>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</si>
  <si>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</si>
  <si>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</si>
  <si>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</si>
  <si>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</si>
  <si>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</si>
  <si>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</si>
  <si>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</si>
  <si>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</si>
  <si>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</si>
  <si>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</si>
  <si>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</si>
  <si>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</si>
  <si>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</si>
  <si>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</si>
  <si>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</si>
  <si>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</si>
  <si>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</si>
  <si>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</si>
  <si>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</si>
  <si>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</si>
  <si>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</si>
  <si>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</si>
  <si>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</si>
  <si>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</si>
  <si>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</si>
  <si>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</si>
  <si>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</si>
  <si>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</si>
  <si>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</si>
  <si>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</si>
  <si>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</si>
  <si>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</si>
  <si>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</si>
  <si>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</si>
  <si>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</si>
  <si>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</si>
  <si>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</si>
  <si>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</si>
  <si>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</si>
  <si>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</si>
  <si>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</si>
  <si>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</si>
  <si>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</si>
  <si>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</si>
  <si>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</si>
  <si>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</si>
  <si>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</si>
  <si>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</si>
  <si>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</si>
  <si>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</si>
  <si>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</si>
  <si>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</si>
  <si>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</si>
  <si>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</si>
  <si>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</si>
  <si>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</si>
  <si>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</si>
  <si>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</si>
  <si>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</si>
  <si>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</si>
  <si>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</si>
  <si>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</si>
  <si>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</si>
  <si>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</si>
  <si>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</si>
  <si>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</si>
  <si>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</si>
  <si>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</si>
  <si>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</si>
  <si>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</si>
  <si>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</si>
  <si>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</si>
  <si>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</si>
  <si>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</si>
  <si>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</si>
  <si>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</si>
  <si>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</si>
  <si>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</si>
  <si>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</si>
  <si>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</si>
  <si>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</si>
  <si>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</si>
  <si>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</si>
  <si>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</si>
  <si>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</si>
  <si>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</si>
  <si>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</si>
  <si>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</si>
  <si>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</si>
  <si>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</si>
  <si>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</si>
  <si>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</si>
  <si>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</si>
  <si>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</si>
  <si>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</si>
  <si>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</si>
  <si>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</si>
  <si>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</si>
  <si>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</si>
  <si>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</si>
  <si>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</si>
  <si>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</si>
  <si>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</si>
  <si>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</si>
  <si>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</si>
  <si>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</si>
  <si>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</si>
  <si>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</si>
  <si>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</si>
  <si>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</si>
  <si>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</si>
  <si>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</si>
  <si>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</si>
  <si>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</si>
  <si>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</si>
  <si>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</si>
  <si>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</si>
  <si>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</si>
  <si>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</si>
  <si>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</si>
  <si>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</si>
  <si>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</si>
  <si>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</si>
  <si>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</si>
  <si>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</si>
  <si>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</si>
  <si>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</si>
  <si>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</si>
  <si>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</si>
  <si>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</si>
  <si>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</si>
  <si>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</si>
  <si>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</si>
  <si>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</si>
  <si>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</si>
  <si>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</si>
  <si>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</si>
  <si>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</si>
  <si>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</si>
  <si>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</si>
  <si>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</si>
  <si>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</si>
  <si>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</si>
  <si>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</si>
  <si>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</si>
  <si>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</si>
  <si>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</si>
  <si>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</si>
  <si>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</si>
  <si>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</si>
  <si>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</si>
  <si>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</si>
  <si>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</si>
  <si>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</si>
  <si>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</si>
  <si>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</si>
  <si>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</si>
  <si>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</si>
  <si>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</si>
  <si>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</si>
  <si>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</si>
  <si>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</si>
  <si>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</si>
  <si>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</si>
  <si>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</si>
  <si>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</si>
  <si>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</si>
  <si>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</si>
  <si>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</si>
  <si>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</si>
  <si>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</si>
  <si>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</si>
  <si>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</si>
  <si>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</si>
  <si>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</si>
  <si>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</si>
  <si>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</si>
  <si>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</si>
  <si>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</si>
  <si>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</si>
  <si>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</si>
  <si>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</si>
  <si>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</si>
  <si>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</si>
  <si>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</si>
  <si>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</si>
  <si>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</si>
  <si>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</si>
  <si>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</si>
  <si>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</si>
  <si>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</si>
  <si>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</si>
  <si>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</si>
  <si>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</si>
  <si>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</si>
  <si>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</si>
  <si>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</si>
  <si>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</si>
  <si>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</si>
  <si>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</si>
  <si>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</si>
  <si>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</si>
  <si>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</si>
  <si>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</si>
  <si>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</si>
  <si>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</si>
  <si>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</si>
  <si>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</si>
  <si>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</si>
  <si>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</si>
  <si>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</si>
  <si>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</si>
  <si>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</si>
  <si>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</si>
  <si>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</si>
  <si>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</si>
  <si>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</si>
  <si>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</si>
  <si>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</si>
  <si>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</si>
  <si>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</si>
  <si>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</si>
  <si>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</si>
  <si>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</si>
  <si>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</si>
  <si>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</si>
  <si>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</si>
  <si>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</si>
  <si>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</si>
  <si>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</si>
  <si>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</si>
  <si>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</si>
  <si>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</si>
  <si>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</si>
  <si>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</si>
  <si>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</si>
  <si>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</si>
  <si>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</si>
  <si>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</si>
  <si>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</si>
  <si>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</si>
  <si>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</si>
  <si>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</si>
  <si>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</si>
  <si>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</si>
  <si>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</si>
  <si>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</si>
  <si>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</si>
  <si>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</si>
  <si>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</si>
  <si>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</si>
  <si>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</si>
  <si>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</si>
  <si>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</si>
  <si>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</si>
  <si>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</si>
  <si>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</si>
  <si>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</si>
  <si>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</si>
  <si>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</si>
  <si>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</si>
  <si>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</si>
  <si>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</si>
  <si>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</si>
  <si>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</si>
  <si>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</si>
  <si>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</si>
  <si>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</si>
  <si>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</si>
  <si>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</si>
  <si>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</si>
  <si>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</si>
  <si>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</si>
  <si>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</si>
  <si>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</si>
  <si>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</si>
  <si>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</si>
  <si>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</si>
  <si>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</si>
  <si>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</si>
  <si>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</si>
  <si>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</si>
  <si>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</si>
  <si>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</si>
  <si>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</si>
  <si>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</si>
  <si>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</si>
  <si>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</si>
  <si>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</si>
  <si>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</si>
  <si>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</si>
  <si>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</si>
  <si>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</si>
  <si>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</si>
  <si>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</si>
  <si>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</si>
  <si>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</si>
  <si>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</si>
  <si>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</si>
  <si>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</si>
  <si>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</si>
  <si>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</si>
  <si>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</si>
  <si>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</si>
  <si>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</si>
  <si>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</si>
  <si>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</si>
  <si>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</si>
  <si>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</si>
  <si>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</si>
  <si>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</si>
  <si>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</si>
  <si>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</si>
  <si>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</si>
  <si>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</si>
  <si>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</si>
  <si>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</si>
  <si>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</si>
  <si>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</si>
  <si>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</si>
  <si>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</si>
  <si>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</si>
  <si>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</si>
  <si>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</si>
  <si>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</si>
  <si>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</si>
  <si>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</si>
  <si>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</si>
  <si>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</si>
  <si>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</si>
  <si>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</si>
  <si>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</si>
  <si>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</si>
  <si>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</si>
  <si>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</si>
  <si>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</si>
  <si>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</si>
  <si>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</si>
  <si>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</si>
  <si>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</si>
  <si>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</si>
  <si>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</si>
  <si>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</si>
  <si>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</si>
  <si>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</si>
  <si>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</si>
  <si>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</si>
  <si>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</si>
  <si>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</si>
  <si>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</si>
  <si>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</si>
  <si>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</si>
  <si>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</si>
  <si>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</si>
  <si>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</si>
  <si>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</si>
  <si>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</si>
  <si>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</si>
  <si>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</si>
  <si>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</si>
  <si>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</si>
  <si>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</si>
  <si>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</si>
  <si>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</si>
  <si>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</si>
  <si>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</si>
  <si>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</si>
  <si>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</si>
  <si>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</si>
  <si>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</si>
  <si>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</si>
  <si>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</si>
  <si>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</si>
  <si>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</si>
  <si>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</si>
  <si>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</si>
  <si>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</si>
  <si>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</si>
  <si>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</si>
  <si>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</si>
  <si>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</si>
  <si>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</si>
  <si>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</si>
  <si>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</si>
  <si>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</si>
  <si>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</si>
  <si>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</si>
  <si>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</si>
  <si>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</si>
  <si>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</si>
  <si>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</si>
  <si>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</si>
  <si>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</si>
  <si>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</si>
  <si>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</si>
  <si>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</si>
  <si>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</si>
  <si>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</si>
  <si>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</si>
  <si>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</si>
  <si>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</si>
  <si>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</si>
  <si>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</si>
  <si>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</si>
  <si>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</si>
  <si>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</si>
  <si>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</si>
  <si>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</si>
  <si>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</si>
  <si>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</si>
  <si>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</si>
  <si>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</si>
  <si>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</si>
  <si>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</si>
  <si>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</si>
  <si>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</si>
  <si>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</si>
  <si>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</si>
  <si>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</si>
  <si>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</si>
  <si>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</si>
  <si>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</si>
  <si>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</si>
  <si>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</si>
  <si>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</si>
  <si>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</si>
  <si>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</si>
  <si>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</si>
  <si>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</si>
  <si>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</si>
  <si>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</si>
  <si>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</si>
  <si>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</si>
  <si>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</si>
  <si>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</si>
  <si>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</si>
  <si>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</si>
  <si>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</si>
  <si>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</si>
  <si>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</si>
  <si>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</si>
  <si>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</si>
  <si>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</si>
  <si>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</si>
  <si>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</si>
  <si>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</si>
  <si>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</si>
  <si>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</si>
  <si>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</si>
  <si>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</si>
  <si>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</si>
  <si>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</si>
  <si>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</si>
  <si>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</si>
  <si>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</si>
  <si>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</si>
  <si>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</si>
  <si>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</si>
  <si>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</si>
  <si>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</si>
  <si>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</si>
  <si>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</si>
  <si>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</si>
  <si>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</si>
  <si>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</si>
  <si>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</si>
  <si>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</si>
  <si>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</si>
  <si>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</si>
  <si>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</si>
  <si>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</si>
  <si>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</si>
  <si>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</si>
  <si>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</si>
  <si>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</si>
  <si>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</si>
  <si>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</si>
  <si>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</si>
  <si>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</si>
  <si>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</si>
  <si>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</si>
  <si>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</si>
  <si>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</si>
  <si>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</si>
  <si>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</si>
  <si>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</si>
  <si>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</si>
  <si>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</si>
  <si>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</si>
  <si>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</si>
  <si>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</si>
  <si>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</si>
  <si>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</si>
  <si>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</si>
  <si>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</si>
  <si>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</si>
  <si>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</si>
  <si>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</si>
  <si>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</si>
  <si>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</si>
  <si>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</si>
  <si>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</si>
  <si>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</si>
  <si>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</si>
  <si>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</si>
  <si>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</si>
  <si>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</si>
  <si>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</si>
  <si>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</si>
  <si>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</si>
  <si>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</si>
  <si>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</si>
  <si>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</si>
  <si>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</si>
  <si>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</si>
  <si>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</si>
  <si>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</si>
  <si>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</si>
  <si>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</si>
  <si>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</si>
  <si>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</si>
  <si>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</si>
  <si>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</si>
  <si>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</si>
  <si>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</si>
  <si>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</si>
  <si>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</si>
  <si>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</si>
  <si>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</si>
  <si>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</si>
  <si>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</si>
  <si>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</si>
  <si>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</si>
  <si>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</si>
  <si>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</si>
  <si>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</si>
  <si>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</si>
  <si>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</si>
  <si>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</si>
  <si>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</si>
  <si>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</si>
  <si>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</si>
  <si>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</si>
  <si>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</si>
  <si>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</si>
  <si>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</si>
  <si>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</si>
  <si>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</si>
  <si>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</si>
  <si>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</si>
  <si>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</si>
  <si>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</si>
  <si>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</si>
  <si>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</si>
  <si>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</si>
  <si>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</si>
  <si>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</si>
  <si>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</si>
  <si>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</si>
  <si>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</si>
  <si>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</si>
  <si>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</si>
  <si>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</si>
  <si>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</si>
  <si>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</si>
  <si>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</si>
  <si>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</si>
  <si>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</si>
  <si>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</si>
  <si>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</si>
  <si>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</si>
  <si>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</si>
  <si>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</si>
  <si>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</si>
  <si>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</si>
  <si>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</si>
  <si>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</si>
  <si>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</si>
  <si>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</si>
  <si>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</si>
  <si>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</si>
  <si>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</si>
  <si>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</si>
  <si>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</si>
  <si>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</si>
  <si>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</si>
  <si>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</si>
  <si>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</si>
  <si>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</si>
  <si>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</si>
  <si>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</si>
  <si>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</si>
  <si>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</si>
  <si>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</si>
  <si>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</si>
  <si>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</si>
  <si>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</si>
  <si>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</si>
  <si>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</si>
  <si>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</si>
  <si>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</si>
  <si>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</si>
  <si>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</si>
  <si>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</si>
  <si>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</si>
  <si>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</si>
  <si>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</si>
  <si>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</si>
  <si>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</si>
  <si>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</si>
  <si>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</si>
  <si>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</si>
  <si>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</si>
  <si>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</si>
  <si>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</si>
  <si>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</si>
  <si>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</si>
  <si>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</si>
  <si>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</si>
  <si>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</si>
  <si>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</si>
  <si>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</si>
  <si>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</si>
  <si>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</si>
  <si>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</si>
  <si>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</si>
  <si>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</si>
  <si>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</si>
  <si>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</si>
  <si>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</si>
  <si>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</si>
  <si>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</si>
  <si>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</si>
  <si>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</si>
  <si>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</si>
  <si>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</si>
  <si>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</si>
  <si>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</si>
  <si>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</si>
  <si>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</si>
  <si>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</si>
  <si>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</si>
  <si>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</si>
  <si>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</si>
  <si>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</si>
  <si>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</si>
  <si>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</si>
  <si>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</si>
  <si>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</si>
  <si>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</si>
  <si>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</si>
  <si>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</si>
  <si>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</si>
  <si>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</si>
  <si>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</si>
  <si>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</si>
  <si>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</si>
  <si>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</si>
  <si>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</si>
  <si>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</si>
  <si>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</si>
  <si>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</si>
  <si>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</si>
  <si>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</si>
  <si>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</si>
  <si>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</si>
  <si>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</si>
  <si>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</si>
  <si>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</si>
  <si>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</si>
  <si>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</si>
  <si>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</si>
  <si>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</si>
  <si>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</si>
  <si>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</si>
  <si>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</si>
  <si>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</si>
  <si>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</si>
  <si>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</si>
  <si>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</si>
  <si>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</si>
  <si>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</si>
  <si>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</si>
  <si>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</si>
  <si>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</si>
  <si>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</si>
  <si>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</si>
  <si>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</si>
  <si>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</si>
  <si>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</si>
  <si>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</si>
  <si>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</si>
  <si>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</si>
  <si>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</si>
  <si>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</si>
  <si>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</si>
  <si>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</si>
  <si>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</si>
  <si>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</si>
  <si>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</si>
  <si>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</si>
  <si>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</si>
  <si>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</si>
  <si>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</si>
  <si>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</si>
  <si>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</si>
  <si>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</si>
  <si>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</si>
  <si>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</si>
  <si>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</si>
  <si>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</si>
  <si>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</si>
  <si>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</si>
  <si>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</si>
  <si>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</si>
  <si>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</si>
  <si>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</si>
  <si>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</si>
  <si>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</si>
  <si>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</si>
  <si>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</si>
  <si>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</si>
  <si>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</si>
  <si>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</si>
  <si>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</si>
  <si>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</si>
  <si>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</si>
  <si>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</si>
  <si>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</si>
  <si>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</si>
  <si>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</si>
  <si>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</si>
  <si>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</si>
  <si>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</si>
  <si>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</si>
  <si>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</si>
  <si>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</si>
  <si>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</si>
  <si>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</si>
  <si>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</si>
  <si>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</si>
  <si>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</si>
  <si>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</si>
  <si>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</si>
  <si>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</si>
  <si>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</si>
  <si>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</si>
  <si>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</si>
  <si>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</si>
  <si>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</si>
  <si>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</si>
  <si>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</si>
  <si>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</si>
  <si>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</si>
  <si>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</si>
  <si>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</si>
  <si>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</si>
  <si>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</si>
  <si>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</si>
  <si>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</si>
  <si>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</si>
  <si>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</si>
  <si>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</si>
  <si>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</si>
  <si>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</si>
  <si>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</si>
  <si>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</si>
  <si>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</si>
  <si>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</si>
  <si>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</si>
  <si>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</si>
  <si>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</si>
  <si>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</si>
  <si>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</si>
  <si>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</si>
  <si>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</si>
  <si>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</si>
  <si>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</si>
  <si>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</si>
  <si>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</si>
  <si>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</si>
  <si>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</si>
  <si>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</si>
  <si>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</si>
  <si>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</si>
  <si>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</si>
  <si>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</si>
  <si>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</si>
  <si>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</si>
  <si>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</si>
  <si>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</si>
  <si>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</si>
  <si>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</si>
  <si>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</si>
  <si>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</si>
  <si>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</si>
  <si>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</si>
  <si>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</si>
  <si>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</si>
  <si>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</si>
  <si>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</si>
  <si>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</si>
  <si>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</si>
  <si>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</si>
  <si>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</si>
  <si>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</si>
  <si>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</si>
  <si>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</si>
  <si>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</si>
  <si>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</si>
  <si>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</si>
  <si>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</si>
  <si>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</si>
  <si>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</si>
  <si>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</si>
  <si>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</si>
  <si>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</si>
  <si>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</si>
  <si>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</si>
  <si>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</si>
  <si>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</si>
  <si>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</si>
  <si>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</si>
  <si>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</si>
  <si>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</si>
  <si>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</si>
  <si>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</si>
  <si>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</si>
  <si>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</si>
  <si>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</si>
  <si>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</si>
  <si>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</si>
  <si>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</si>
  <si>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</si>
  <si>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</si>
  <si>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</si>
  <si>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</si>
  <si>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</si>
  <si>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</si>
  <si>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</si>
  <si>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</si>
  <si>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</si>
  <si>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</si>
  <si>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</si>
  <si>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</si>
  <si>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</si>
  <si>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</si>
  <si>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</si>
  <si>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</si>
  <si>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</si>
  <si>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</si>
  <si>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</si>
  <si>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</si>
  <si>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</si>
  <si>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</si>
  <si>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</si>
  <si>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</si>
  <si>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</si>
  <si>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</si>
  <si>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</si>
  <si>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</si>
  <si>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</si>
  <si>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</si>
  <si>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</si>
  <si>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</si>
  <si>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</si>
  <si>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</si>
  <si>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</si>
  <si>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</si>
  <si>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</si>
  <si>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</si>
  <si>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</si>
  <si>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</si>
  <si>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</si>
  <si>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</si>
  <si>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</si>
  <si>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</si>
  <si>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</si>
  <si>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</si>
  <si>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</si>
  <si>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</si>
  <si>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</si>
  <si>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</si>
  <si>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</si>
  <si>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</si>
  <si>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</si>
  <si>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</si>
  <si>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</si>
  <si>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</si>
  <si>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</si>
  <si>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</si>
  <si>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</si>
  <si>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</si>
  <si>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</si>
  <si>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</si>
  <si>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</si>
  <si>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</si>
  <si>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</si>
  <si>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</si>
  <si>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</si>
  <si>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</si>
  <si>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</si>
  <si>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</si>
  <si>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</si>
  <si>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</si>
  <si>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</si>
  <si>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</si>
  <si>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</si>
  <si>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</si>
  <si>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</si>
  <si>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</si>
  <si>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</si>
  <si>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</si>
  <si>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</si>
  <si>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</si>
  <si>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</si>
  <si>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</si>
  <si>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</si>
  <si>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</si>
  <si>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</si>
  <si>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</si>
  <si>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</si>
  <si>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</si>
  <si>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</si>
  <si>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</si>
  <si>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</si>
  <si>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</si>
  <si>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</si>
  <si>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</si>
  <si>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</si>
  <si>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</si>
  <si>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</si>
  <si>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</si>
  <si>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</si>
  <si>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</si>
  <si>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</si>
  <si>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</si>
  <si>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</si>
  <si>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</si>
  <si>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</si>
  <si>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</si>
  <si>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</si>
  <si>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</si>
  <si>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</si>
  <si>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</si>
  <si>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</si>
  <si>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</si>
  <si>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</si>
  <si>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</si>
  <si>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</si>
  <si>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</si>
  <si>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</si>
  <si>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</si>
  <si>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</si>
  <si>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</si>
  <si>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</si>
  <si>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</si>
  <si>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</si>
  <si>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</si>
  <si>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</si>
  <si>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</si>
  <si>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</si>
  <si>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</si>
  <si>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</si>
  <si>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</si>
  <si>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</si>
  <si>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</si>
  <si>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</si>
  <si>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</si>
  <si>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</si>
  <si>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</si>
  <si>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</si>
  <si>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</si>
  <si>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</si>
  <si>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</si>
  <si>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</si>
  <si>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</si>
  <si>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</si>
  <si>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</si>
  <si>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</si>
  <si>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</si>
  <si>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</si>
  <si>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</si>
  <si>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</si>
  <si>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</si>
  <si>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</si>
  <si>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</si>
  <si>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</si>
  <si>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</si>
  <si>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</si>
  <si>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</si>
  <si>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</si>
  <si>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</si>
  <si>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</si>
  <si>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</si>
  <si>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</si>
  <si>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</si>
  <si>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</si>
  <si>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</si>
  <si>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</si>
  <si>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</si>
  <si>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</si>
  <si>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</si>
  <si>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</si>
  <si>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</si>
  <si>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</si>
  <si>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</si>
  <si>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</si>
  <si>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</si>
  <si>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</si>
  <si>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</si>
  <si>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</si>
  <si>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</si>
  <si>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</si>
  <si>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</si>
  <si>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</si>
  <si>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</si>
  <si>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</si>
  <si>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</si>
  <si>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</si>
  <si>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</si>
  <si>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</si>
  <si>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</si>
  <si>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</si>
  <si>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</si>
  <si>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</si>
  <si>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</si>
  <si>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</si>
  <si>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</si>
  <si>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</si>
  <si>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</si>
  <si>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</si>
  <si>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</si>
  <si>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</si>
  <si>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</si>
  <si>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</si>
  <si>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</si>
  <si>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</si>
  <si>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</si>
  <si>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</si>
  <si>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</si>
  <si>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</si>
  <si>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</si>
  <si>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</si>
  <si>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</si>
  <si>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</si>
  <si>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</si>
  <si>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</si>
  <si>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</si>
  <si>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</si>
  <si>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</si>
  <si>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</si>
  <si>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</si>
  <si>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</si>
  <si>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</si>
  <si>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</si>
  <si>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</si>
  <si>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</si>
  <si>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</si>
  <si>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</si>
  <si>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</si>
  <si>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</si>
  <si>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</si>
  <si>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</si>
  <si>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</si>
  <si>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</si>
  <si>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</si>
  <si>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</si>
  <si>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</si>
  <si>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</si>
  <si>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</si>
  <si>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</si>
  <si>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</si>
  <si>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</si>
  <si>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</si>
  <si>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</si>
  <si>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</si>
  <si>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</si>
  <si>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</si>
  <si>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</si>
  <si>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</si>
  <si>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</si>
  <si>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</si>
  <si>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</si>
  <si>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</si>
  <si>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</si>
  <si>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</si>
  <si>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</si>
  <si>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</si>
  <si>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</si>
  <si>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</si>
  <si>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</si>
  <si>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</si>
  <si>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</si>
  <si>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</si>
  <si>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</si>
  <si>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</si>
  <si>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</si>
  <si>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</si>
  <si>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</si>
  <si>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</si>
  <si>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</si>
  <si>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</si>
  <si>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</si>
  <si>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</si>
  <si>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</si>
  <si>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</si>
  <si>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</si>
  <si>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</si>
  <si>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</si>
  <si>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</si>
  <si>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</si>
  <si>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</si>
  <si>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</si>
  <si>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</si>
  <si>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</si>
  <si>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</si>
  <si>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</si>
  <si>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</si>
  <si>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</si>
  <si>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</si>
  <si>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</si>
  <si>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</si>
  <si>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</si>
  <si>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</si>
  <si>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</si>
  <si>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</si>
  <si>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</si>
  <si>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</si>
  <si>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</si>
  <si>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</si>
  <si>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</si>
  <si>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</si>
  <si>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</si>
  <si>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</si>
  <si>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</si>
  <si>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</si>
  <si>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</si>
  <si>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</si>
  <si>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</si>
  <si>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</si>
  <si>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</si>
  <si>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</si>
  <si>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</si>
  <si>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</si>
  <si>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</si>
  <si>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</si>
  <si>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</si>
  <si>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</si>
  <si>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</si>
  <si>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</si>
  <si>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</si>
  <si>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</si>
  <si>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</si>
  <si>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</si>
  <si>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</si>
  <si>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</si>
  <si>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</si>
  <si>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</si>
  <si>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</si>
  <si>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</si>
  <si>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</si>
  <si>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</si>
  <si>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</si>
  <si>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</si>
  <si>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</si>
  <si>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</si>
  <si>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</si>
  <si>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</si>
  <si>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</si>
  <si>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</si>
  <si>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</si>
  <si>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</si>
  <si>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</si>
  <si>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</si>
  <si>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</si>
  <si>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</si>
  <si>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</si>
  <si>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</si>
  <si>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</si>
  <si>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</si>
  <si>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</si>
  <si>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</si>
  <si>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</si>
  <si>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</si>
  <si>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</si>
  <si>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</si>
  <si>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</si>
  <si>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</si>
  <si>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</si>
  <si>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</si>
  <si>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</si>
  <si>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</si>
  <si>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</si>
  <si>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</si>
  <si>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</si>
  <si>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</si>
  <si>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</si>
  <si>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</si>
  <si>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</si>
  <si>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</si>
  <si>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</si>
  <si>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</si>
  <si>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</si>
  <si>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</si>
  <si>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</si>
  <si>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</si>
  <si>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</si>
  <si>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</si>
  <si>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</si>
  <si>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</si>
  <si>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</si>
  <si>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</si>
  <si>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</si>
  <si>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</si>
  <si>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</si>
  <si>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</si>
  <si>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</si>
  <si>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</si>
  <si>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</si>
  <si>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</si>
  <si>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</si>
  <si>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</si>
  <si>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</si>
  <si>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</si>
  <si>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</si>
  <si>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</si>
  <si>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</si>
  <si>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</si>
  <si>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</si>
  <si>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</si>
  <si>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</si>
  <si>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</si>
  <si>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</si>
  <si>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</si>
  <si>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</si>
  <si>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</si>
  <si>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</si>
  <si>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</si>
  <si>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</si>
  <si>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</si>
  <si>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</si>
  <si>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</si>
  <si>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</si>
  <si>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</si>
  <si>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</si>
  <si>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</si>
  <si>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</si>
  <si>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</si>
  <si>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</si>
  <si>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</si>
  <si>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</si>
  <si>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</si>
  <si>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</si>
  <si>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</si>
  <si>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</si>
  <si>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</si>
  <si>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</si>
  <si>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</si>
  <si>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</si>
  <si>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</si>
  <si>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</si>
  <si>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</si>
  <si>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</si>
  <si>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</si>
  <si>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</si>
  <si>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</si>
  <si>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</si>
  <si>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</si>
  <si>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</si>
  <si>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</si>
  <si>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</si>
  <si>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</si>
  <si>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</si>
  <si>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</si>
  <si>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</si>
  <si>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</si>
  <si>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</si>
  <si>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</si>
  <si>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</si>
  <si>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</si>
  <si>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</si>
  <si>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</si>
  <si>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</si>
  <si>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</si>
  <si>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</si>
  <si>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</si>
  <si>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</si>
  <si>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</si>
  <si>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</si>
  <si>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</si>
  <si>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</si>
  <si>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</si>
  <si>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</si>
  <si>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</si>
  <si>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</si>
  <si>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</si>
  <si>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</si>
  <si>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</si>
  <si>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</si>
  <si>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</si>
  <si>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</si>
  <si>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</si>
  <si>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</si>
  <si>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</si>
  <si>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</si>
  <si>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</si>
  <si>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</si>
  <si>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</si>
  <si>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</si>
  <si>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</si>
  <si>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</si>
  <si>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</si>
  <si>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</si>
  <si>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</si>
  <si>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</si>
  <si>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</si>
  <si>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</si>
  <si>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</si>
  <si>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</si>
  <si>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</si>
  <si>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</si>
  <si>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</si>
  <si>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</si>
  <si>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</si>
  <si>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</si>
  <si>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</si>
  <si>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</si>
  <si>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</si>
  <si>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</si>
  <si>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</si>
  <si>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</si>
  <si>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</si>
  <si>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</si>
  <si>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</si>
  <si>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</si>
  <si>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</si>
  <si>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</si>
  <si>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</si>
  <si>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</si>
  <si>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</si>
  <si>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</si>
  <si>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</si>
  <si>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</si>
  <si>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</si>
  <si>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</si>
  <si>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</si>
  <si>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</si>
  <si>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</si>
  <si>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</si>
  <si>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</si>
  <si>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</si>
  <si>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</si>
  <si>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</si>
  <si>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</si>
  <si>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</si>
  <si>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</si>
  <si>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</si>
  <si>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</si>
  <si>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</si>
  <si>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</si>
  <si>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</si>
  <si>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</si>
  <si>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</si>
  <si>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</si>
  <si>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</si>
  <si>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</si>
  <si>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</si>
  <si>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</si>
  <si>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</si>
  <si>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</si>
  <si>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</si>
  <si>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</si>
  <si>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</si>
  <si>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</si>
  <si>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</si>
  <si>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</si>
  <si>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</si>
  <si>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</si>
  <si>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</si>
  <si>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</si>
  <si>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</si>
  <si>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</si>
  <si>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</si>
  <si>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</si>
  <si>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</si>
  <si>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</si>
  <si>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</si>
  <si>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</si>
  <si>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</si>
  <si>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</si>
  <si>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</si>
  <si>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</si>
  <si>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</si>
  <si>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</si>
  <si>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</si>
  <si>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</si>
  <si>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</si>
  <si>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</si>
  <si>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</si>
  <si>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</si>
  <si>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</si>
  <si>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</si>
  <si>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</si>
  <si>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</si>
  <si>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</si>
  <si>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</si>
  <si>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</si>
  <si>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</si>
  <si>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</si>
  <si>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</si>
  <si>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</si>
  <si>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</si>
  <si>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</si>
  <si>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</si>
  <si>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</si>
  <si>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</si>
  <si>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</si>
  <si>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</si>
  <si>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</si>
  <si>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</si>
  <si>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</si>
  <si>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</si>
  <si>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</si>
  <si>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</si>
  <si>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</si>
  <si>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</si>
  <si>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</si>
  <si>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</si>
  <si>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</si>
  <si>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</si>
  <si>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</si>
  <si>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</si>
  <si>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</si>
  <si>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</si>
  <si>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</si>
  <si>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</si>
  <si>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</si>
  <si>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</si>
  <si>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</si>
  <si>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</si>
  <si>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</si>
  <si>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</si>
  <si>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</si>
  <si>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</si>
  <si>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</si>
  <si>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</si>
  <si>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</si>
  <si>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</si>
  <si>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</si>
  <si>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</si>
  <si>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</si>
  <si>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</si>
  <si>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</si>
  <si>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</si>
  <si>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</si>
  <si>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</si>
  <si>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</si>
  <si>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</si>
  <si>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</si>
  <si>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</si>
  <si>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</si>
  <si>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</si>
  <si>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</si>
  <si>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</si>
  <si>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</si>
  <si>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</si>
  <si>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</si>
  <si>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</si>
  <si>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</si>
  <si>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</si>
  <si>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</si>
  <si>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</si>
  <si>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</si>
  <si>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</si>
  <si>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</si>
  <si>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</si>
  <si>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</si>
  <si>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</si>
  <si>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</si>
  <si>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</si>
  <si>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</si>
  <si>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</si>
  <si>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</si>
  <si>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</si>
  <si>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</si>
  <si>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</si>
  <si>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</si>
  <si>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</si>
  <si>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</si>
  <si>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</si>
  <si>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</si>
  <si>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</si>
  <si>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</si>
  <si>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</si>
  <si>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</si>
  <si>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</si>
  <si>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</si>
  <si>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</si>
  <si>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</si>
  <si>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</si>
  <si>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</si>
  <si>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</si>
  <si>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</si>
  <si>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</si>
  <si>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</si>
  <si>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</si>
  <si>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</si>
  <si>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</si>
  <si>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</si>
  <si>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</si>
  <si>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</si>
  <si>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</si>
  <si>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</si>
  <si>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</si>
  <si>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</si>
  <si>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</si>
  <si>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</si>
  <si>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</si>
  <si>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</si>
  <si>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</si>
  <si>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</si>
  <si>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</si>
  <si>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</si>
  <si>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</si>
  <si>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</si>
  <si>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</si>
  <si>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</si>
  <si>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</si>
  <si>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</si>
  <si>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</si>
  <si>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</si>
  <si>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</si>
  <si>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</si>
  <si>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</si>
  <si>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</si>
  <si>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</si>
  <si>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</si>
  <si>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</si>
  <si>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</si>
  <si>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</si>
  <si>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</si>
  <si>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</si>
  <si>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</si>
  <si>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</si>
  <si>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</si>
  <si>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</si>
  <si>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</si>
  <si>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</si>
  <si>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</si>
  <si>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</si>
  <si>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</si>
  <si>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</si>
  <si>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</si>
  <si>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</si>
  <si>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</si>
  <si>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</si>
  <si>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</si>
  <si>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</si>
  <si>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</si>
  <si>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</si>
  <si>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</si>
  <si>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</si>
  <si>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</si>
  <si>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</si>
  <si>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</si>
  <si>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</si>
  <si>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</si>
  <si>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</si>
  <si>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</si>
  <si>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</si>
  <si>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</si>
  <si>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</si>
  <si>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</si>
  <si>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</si>
  <si>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</si>
  <si>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</si>
  <si>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</si>
  <si>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</si>
  <si>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</si>
  <si>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</si>
  <si>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</si>
  <si>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</si>
  <si>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</si>
  <si>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</si>
  <si>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</si>
  <si>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</si>
  <si>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</si>
  <si>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</si>
  <si>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</si>
  <si>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</si>
  <si>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</si>
  <si>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</si>
  <si>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</si>
  <si>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</si>
  <si>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</si>
  <si>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</si>
  <si>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</si>
  <si>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</si>
  <si>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</si>
  <si>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</si>
  <si>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</si>
  <si>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</si>
  <si>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</si>
  <si>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</si>
  <si>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</si>
  <si>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</si>
  <si>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</si>
  <si>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</si>
  <si>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</si>
  <si>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</si>
  <si>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</si>
  <si>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</si>
  <si>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</si>
  <si>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</si>
  <si>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</si>
  <si>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</si>
  <si>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</si>
  <si>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</si>
  <si>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</si>
  <si>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</si>
  <si>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</si>
  <si>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</si>
  <si>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</si>
  <si>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</si>
  <si>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</si>
  <si>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</si>
  <si>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</si>
  <si>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</si>
  <si>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</si>
  <si>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</si>
  <si>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</si>
  <si>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</si>
  <si>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</si>
  <si>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</si>
  <si>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</si>
  <si>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</si>
  <si>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</si>
  <si>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</si>
  <si>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</si>
  <si>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</si>
  <si>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</si>
  <si>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</si>
  <si>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</si>
  <si>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</si>
  <si>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</si>
  <si>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</si>
  <si>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</si>
  <si>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</si>
  <si>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</si>
  <si>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</si>
  <si>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</si>
  <si>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</si>
  <si>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</si>
  <si>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</si>
  <si>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</si>
  <si>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</si>
  <si>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</si>
  <si>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</si>
  <si>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</si>
  <si>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</si>
  <si>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</si>
  <si>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</si>
  <si>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</si>
  <si>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</si>
  <si>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</si>
  <si>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</si>
  <si>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</si>
  <si>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</si>
  <si>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</si>
  <si>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</si>
  <si>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</si>
  <si>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</si>
  <si>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</si>
  <si>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</si>
  <si>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</si>
  <si>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</si>
  <si>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</si>
  <si>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</si>
  <si>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</si>
  <si>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</si>
  <si>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</si>
  <si>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</si>
  <si>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</si>
  <si>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</si>
  <si>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</si>
  <si>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</si>
  <si>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</si>
  <si>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</si>
  <si>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</si>
  <si>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</si>
  <si>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</si>
  <si>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</si>
  <si>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</si>
  <si>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</si>
  <si>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</si>
  <si>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</si>
  <si>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</si>
  <si>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</si>
  <si>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</si>
  <si>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</si>
  <si>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</si>
  <si>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</si>
  <si>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</si>
  <si>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</si>
  <si>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</si>
  <si>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</si>
  <si>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</si>
  <si>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</si>
  <si>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</si>
  <si>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</si>
  <si>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</si>
  <si>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</si>
  <si>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</si>
  <si>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</si>
  <si>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</si>
  <si>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</si>
  <si>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</si>
  <si>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</si>
  <si>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</si>
  <si>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</si>
  <si>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</si>
  <si>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</si>
  <si>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</si>
  <si>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</si>
  <si>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</si>
  <si>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</si>
  <si>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</si>
  <si>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</si>
  <si>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</si>
  <si>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</si>
  <si>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</si>
  <si>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</si>
  <si>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</si>
  <si>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</si>
  <si>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</si>
  <si>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</si>
  <si>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</si>
  <si>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</si>
  <si>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</si>
  <si>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</si>
  <si>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</si>
  <si>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</si>
  <si>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</si>
  <si>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</si>
  <si>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</si>
  <si>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</si>
  <si>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</si>
  <si>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</si>
  <si>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</si>
  <si>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</si>
  <si>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</si>
  <si>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</si>
  <si>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</si>
  <si>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</si>
  <si>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</si>
  <si>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</si>
  <si>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</si>
  <si>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</si>
  <si>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</si>
  <si>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</si>
  <si>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</si>
  <si>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</si>
  <si>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</si>
  <si>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</si>
  <si>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</si>
  <si>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</si>
  <si>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</si>
  <si>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</si>
  <si>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</si>
  <si>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</si>
  <si>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</si>
  <si>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</si>
  <si>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</si>
  <si>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</si>
  <si>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</si>
  <si>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</si>
  <si>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</si>
  <si>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</si>
  <si>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</si>
  <si>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</si>
  <si>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</si>
  <si>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</si>
  <si>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</si>
  <si>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</si>
  <si>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</si>
  <si>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</si>
  <si>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</si>
  <si>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</si>
  <si>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</si>
  <si>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</si>
  <si>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</si>
  <si>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</si>
  <si>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</si>
  <si>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</si>
  <si>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</si>
  <si>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</si>
  <si>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</si>
  <si>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</si>
  <si>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</si>
  <si>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</si>
  <si>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</si>
  <si>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</si>
  <si>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</si>
  <si>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</si>
  <si>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</si>
  <si>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</si>
  <si>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</si>
  <si>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</si>
  <si>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</si>
  <si>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</si>
  <si>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</si>
  <si>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</si>
  <si>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</si>
  <si>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</si>
  <si>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</si>
  <si>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</si>
  <si>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</si>
  <si>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</si>
  <si>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</si>
  <si>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</si>
  <si>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</si>
  <si>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</si>
  <si>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</si>
  <si>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</si>
  <si>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</si>
  <si>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</si>
  <si>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</si>
  <si>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</si>
  <si>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</si>
  <si>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</si>
  <si>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</si>
  <si>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</si>
  <si>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</si>
  <si>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</si>
  <si>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</si>
  <si>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</si>
  <si>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</si>
  <si>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</si>
  <si>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</si>
  <si>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</si>
  <si>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</si>
  <si>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</si>
  <si>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</si>
  <si>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</si>
  <si>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</si>
  <si>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</si>
  <si>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</si>
  <si>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</si>
  <si>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</si>
  <si>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</si>
  <si>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</si>
  <si>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</si>
  <si>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</si>
  <si>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</si>
  <si>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</si>
  <si>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</si>
  <si>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</si>
  <si>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</si>
  <si>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</si>
  <si>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</si>
  <si>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</si>
  <si>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</si>
  <si>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</si>
  <si>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</si>
  <si>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</si>
  <si>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</si>
  <si>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</si>
  <si>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</si>
  <si>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</si>
  <si>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</si>
  <si>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</si>
  <si>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</si>
  <si>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</si>
  <si>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</si>
  <si>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</si>
  <si>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</si>
  <si>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</si>
  <si>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</si>
  <si>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</si>
  <si>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</si>
  <si>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</si>
  <si>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</si>
  <si>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</si>
  <si>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</si>
  <si>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</si>
  <si>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</si>
  <si>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</si>
  <si>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</si>
  <si>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</si>
  <si>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</si>
  <si>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</si>
  <si>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</si>
  <si>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</si>
  <si>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</si>
  <si>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</si>
  <si>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</si>
  <si>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</si>
  <si>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</si>
  <si>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</si>
  <si>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</si>
  <si>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</si>
  <si>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</si>
  <si>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</si>
  <si>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</si>
  <si>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</si>
  <si>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</si>
  <si>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</si>
  <si>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</si>
  <si>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</si>
  <si>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</si>
  <si>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</si>
  <si>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</si>
  <si>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</si>
  <si>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</si>
  <si>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</si>
  <si>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</si>
  <si>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</si>
  <si>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</si>
  <si>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</si>
  <si>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</si>
  <si>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</si>
  <si>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</si>
  <si>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</si>
  <si>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</si>
  <si>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</si>
  <si>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</si>
  <si>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</si>
  <si>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</si>
  <si>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</si>
  <si>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</si>
  <si>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</si>
  <si>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</si>
  <si>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</si>
  <si>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</si>
  <si>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</si>
  <si>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</si>
  <si>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</si>
  <si>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</si>
  <si>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</si>
  <si>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</si>
  <si>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</si>
  <si>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</si>
  <si>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</si>
  <si>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</si>
  <si>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</si>
  <si>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</si>
  <si>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</si>
  <si>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</si>
  <si>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</si>
  <si>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</si>
  <si>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</si>
  <si>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</si>
  <si>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</si>
  <si>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</si>
  <si>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</si>
  <si>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</si>
  <si>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</si>
  <si>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</si>
  <si>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</si>
  <si>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</si>
  <si>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</si>
  <si>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</si>
  <si>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</si>
  <si>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</si>
  <si>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</si>
  <si>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</si>
  <si>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</si>
  <si>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</si>
  <si>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</si>
  <si>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</si>
  <si>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</si>
  <si>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</si>
  <si>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</si>
  <si>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</si>
  <si>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</si>
  <si>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</si>
  <si>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</si>
  <si>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</si>
  <si>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</si>
  <si>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</si>
  <si>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</si>
  <si>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</si>
  <si>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</si>
  <si>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</si>
  <si>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</si>
  <si>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</si>
  <si>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</si>
  <si>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</si>
  <si>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</si>
  <si>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</si>
  <si>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</si>
  <si>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</si>
  <si>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</si>
  <si>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</si>
  <si>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</si>
  <si>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</si>
  <si>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</si>
  <si>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</si>
  <si>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</si>
  <si>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</si>
  <si>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</si>
  <si>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</si>
  <si>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</si>
  <si>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</si>
  <si>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</si>
  <si>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</si>
  <si>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</si>
  <si>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</si>
  <si>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</si>
  <si>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</si>
  <si>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</si>
  <si>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</si>
  <si>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</si>
  <si>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</si>
  <si>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</si>
  <si>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</si>
  <si>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</si>
  <si>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</si>
  <si>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</si>
  <si>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</si>
  <si>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</si>
  <si>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</si>
  <si>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</si>
  <si>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</si>
  <si>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</si>
  <si>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</si>
  <si>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</si>
  <si>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</si>
  <si>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</si>
  <si>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</si>
  <si>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</si>
  <si>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</si>
  <si>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</si>
  <si>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</si>
  <si>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</si>
  <si>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</si>
  <si>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</si>
  <si>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</si>
  <si>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</si>
  <si>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</si>
  <si>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</si>
  <si>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</si>
  <si>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</si>
  <si>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</si>
  <si>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</si>
  <si>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</si>
  <si>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</si>
  <si>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</si>
  <si>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</si>
  <si>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</si>
  <si>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</si>
  <si>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</si>
  <si>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</si>
  <si>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</si>
  <si>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</si>
  <si>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</si>
  <si>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</si>
  <si>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</si>
  <si>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</si>
  <si>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</si>
  <si>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</si>
  <si>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</si>
  <si>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</si>
  <si>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</si>
  <si>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</si>
  <si>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</si>
  <si>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</si>
  <si>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</si>
  <si>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</si>
  <si>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</si>
  <si>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</si>
  <si>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</si>
  <si>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</si>
  <si>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</si>
  <si>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</si>
  <si>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</si>
  <si>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</si>
  <si>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</si>
  <si>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</si>
  <si>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</si>
  <si>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</si>
  <si>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</si>
  <si>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</si>
  <si>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</si>
  <si>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</si>
  <si>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</si>
  <si>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</si>
  <si>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</si>
  <si>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</si>
  <si>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</si>
  <si>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</si>
  <si>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</si>
  <si>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</si>
  <si>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</si>
  <si>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</si>
  <si>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</si>
  <si>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</si>
  <si>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</si>
  <si>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</si>
  <si>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</si>
  <si>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</si>
  <si>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</si>
  <si>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</si>
  <si>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</si>
  <si>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</si>
  <si>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</si>
  <si>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</si>
  <si>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</si>
  <si>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</si>
  <si>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</si>
  <si>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</si>
  <si>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</si>
  <si>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</si>
  <si>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</si>
  <si>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</si>
  <si>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</si>
  <si>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</si>
  <si>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</si>
  <si>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</si>
  <si>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</si>
  <si>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</si>
  <si>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</si>
  <si>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</si>
  <si>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</si>
  <si>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</si>
  <si>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</si>
  <si>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</si>
  <si>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</si>
  <si>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</si>
  <si>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</si>
  <si>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</si>
  <si>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</si>
  <si>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</si>
  <si>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</si>
  <si>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</si>
  <si>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</si>
  <si>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</si>
  <si>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</si>
  <si>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</si>
  <si>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</si>
  <si>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</si>
  <si>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</si>
  <si>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</si>
  <si>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</si>
  <si>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</si>
  <si>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</si>
  <si>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</si>
  <si>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</si>
  <si>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</si>
  <si>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</si>
  <si>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</si>
  <si>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</si>
  <si>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</si>
  <si>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</si>
  <si>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</si>
  <si>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</si>
  <si>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</si>
  <si>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</si>
  <si>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</si>
  <si>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</si>
  <si>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</si>
  <si>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</si>
  <si>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</si>
  <si>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</si>
  <si>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</si>
  <si>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</si>
  <si>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</si>
  <si>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</si>
  <si>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</si>
  <si>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</si>
  <si>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</si>
  <si>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</si>
  <si>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</si>
  <si>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</si>
  <si>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</si>
  <si>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</si>
  <si>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</si>
  <si>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</si>
  <si>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</si>
  <si>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</si>
  <si>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</si>
  <si>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</si>
  <si>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</si>
  <si>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</si>
  <si>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</si>
  <si>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</si>
  <si>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</si>
  <si>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</si>
  <si>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</si>
  <si>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</si>
  <si>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</si>
  <si>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</si>
  <si>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</si>
  <si>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</si>
  <si>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</si>
  <si>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</si>
  <si>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</si>
  <si>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</si>
  <si>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</si>
  <si>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</si>
  <si>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</si>
  <si>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</si>
  <si>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</si>
  <si>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</si>
  <si>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</si>
  <si>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</si>
  <si>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</si>
  <si>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</si>
  <si>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</si>
  <si>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</si>
  <si>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</si>
  <si>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</si>
  <si>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</si>
  <si>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</si>
  <si>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</si>
  <si>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</si>
  <si>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</si>
  <si>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</si>
  <si>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</si>
  <si>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</si>
  <si>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</si>
  <si>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</si>
  <si>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</si>
  <si>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</si>
  <si>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</si>
  <si>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</si>
  <si>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</si>
  <si>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</si>
  <si>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</si>
  <si>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</si>
  <si>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</si>
  <si>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</si>
  <si>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</si>
  <si>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</si>
  <si>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</si>
  <si>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</si>
  <si>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</si>
  <si>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</si>
  <si>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</si>
  <si>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</si>
  <si>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</si>
  <si>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</si>
  <si>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</si>
  <si>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</si>
  <si>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</si>
  <si>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</si>
  <si>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</si>
  <si>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</si>
  <si>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</si>
  <si>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</si>
  <si>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</si>
  <si>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</si>
  <si>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</si>
  <si>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</si>
  <si>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</si>
  <si>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</si>
  <si>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</si>
  <si>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</si>
  <si>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</si>
  <si>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</si>
  <si>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</si>
  <si>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</si>
  <si>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</si>
  <si>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</si>
  <si>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</si>
  <si>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</si>
  <si>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</si>
  <si>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</si>
  <si>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</si>
  <si>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</si>
  <si>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</si>
  <si>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</si>
  <si>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</si>
  <si>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</si>
  <si>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</si>
  <si>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</si>
  <si>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</si>
  <si>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</si>
  <si>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</si>
  <si>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</si>
  <si>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</si>
  <si>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</si>
  <si>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</si>
  <si>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</si>
  <si>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</si>
  <si>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</si>
  <si>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</si>
  <si>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</si>
  <si>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</si>
  <si>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</si>
  <si>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</si>
  <si>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</si>
  <si>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</si>
  <si>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</si>
  <si>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</si>
  <si>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</si>
  <si>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</si>
  <si>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</si>
  <si>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</si>
  <si>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</si>
  <si>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</si>
  <si>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</si>
  <si>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</si>
  <si>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</si>
  <si>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</si>
  <si>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</si>
  <si>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</si>
  <si>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</si>
  <si>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</si>
  <si>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</si>
  <si>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</si>
  <si>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</si>
  <si>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</si>
  <si>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</si>
  <si>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</si>
  <si>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</si>
  <si>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</si>
  <si>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</si>
  <si>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</si>
  <si>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</si>
  <si>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</si>
  <si>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</si>
  <si>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</si>
  <si>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</si>
  <si>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</si>
  <si>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</si>
  <si>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</si>
  <si>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</si>
  <si>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</si>
  <si>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</si>
  <si>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</si>
  <si>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</si>
  <si>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</si>
  <si>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</si>
  <si>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</si>
  <si>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</si>
  <si>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</si>
  <si>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</si>
  <si>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</si>
  <si>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</si>
  <si>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</si>
  <si>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</si>
  <si>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</si>
  <si>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</si>
  <si>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</si>
  <si>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</si>
  <si>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</si>
  <si>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</si>
  <si>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</si>
  <si>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</si>
  <si>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</si>
  <si>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</si>
  <si>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</si>
  <si>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</si>
  <si>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</si>
  <si>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</si>
  <si>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</si>
  <si>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</si>
  <si>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</si>
  <si>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</si>
  <si>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</si>
  <si>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</si>
  <si>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</si>
  <si>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</si>
  <si>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</si>
  <si>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</si>
  <si>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</si>
  <si>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</si>
  <si>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</si>
  <si>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</si>
  <si>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</si>
  <si>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</si>
  <si>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</si>
  <si>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</si>
  <si>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</si>
  <si>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</si>
  <si>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</si>
  <si>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</si>
  <si>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</si>
  <si>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</si>
  <si>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</si>
  <si>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</si>
  <si>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</si>
  <si>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</si>
  <si>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</si>
  <si>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</si>
  <si>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</si>
  <si>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</si>
  <si>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</si>
  <si>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</si>
  <si>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</si>
  <si>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</si>
  <si>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</si>
  <si>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</si>
  <si>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</si>
  <si>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</si>
  <si>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</si>
  <si>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</si>
  <si>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</si>
  <si>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</si>
  <si>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</si>
  <si>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</si>
  <si>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</si>
  <si>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</si>
  <si>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</si>
  <si>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</si>
  <si>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</si>
  <si>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</si>
  <si>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</si>
  <si>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</si>
  <si>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</si>
  <si>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</si>
  <si>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</si>
  <si>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</si>
  <si>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</si>
  <si>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</si>
  <si>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</si>
  <si>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</si>
  <si>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</si>
  <si>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</si>
  <si>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</si>
  <si>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</si>
  <si>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</si>
  <si>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</si>
  <si>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</si>
  <si>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</si>
  <si>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</si>
  <si>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</si>
  <si>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</si>
  <si>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</si>
  <si>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</si>
  <si>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</si>
  <si>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</si>
  <si>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</si>
  <si>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</si>
  <si>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</si>
  <si>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</si>
  <si>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</si>
  <si>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</si>
  <si>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</si>
  <si>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</si>
  <si>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</si>
  <si>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</si>
  <si>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</si>
  <si>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</si>
  <si>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</si>
  <si>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</si>
  <si>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</si>
  <si>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</si>
  <si>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</si>
  <si>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</si>
  <si>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</si>
  <si>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</si>
  <si>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</si>
  <si>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</si>
  <si>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</si>
  <si>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</si>
  <si>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</si>
  <si>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</si>
  <si>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</si>
  <si>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</si>
  <si>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</si>
  <si>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</si>
  <si>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</si>
  <si>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</si>
  <si>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</si>
  <si>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</si>
  <si>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</si>
  <si>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</si>
  <si>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</si>
  <si>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</si>
  <si>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</si>
  <si>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</si>
  <si>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</si>
  <si>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</si>
  <si>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</si>
  <si>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</si>
  <si>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</si>
  <si>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</si>
  <si>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</si>
  <si>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</si>
  <si>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</si>
  <si>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</si>
  <si>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</si>
  <si>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</si>
  <si>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</si>
  <si>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</si>
  <si>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</si>
  <si>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</si>
  <si>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</si>
  <si>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</si>
  <si>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</si>
  <si>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</si>
  <si>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</si>
  <si>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</si>
  <si>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</si>
  <si>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</si>
  <si>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</si>
  <si>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</si>
  <si>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</si>
  <si>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</si>
  <si>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</si>
  <si>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</si>
  <si>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</si>
  <si>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</si>
  <si>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</si>
  <si>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</si>
  <si>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</si>
  <si>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</si>
  <si>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</si>
  <si>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</si>
  <si>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</si>
  <si>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</si>
  <si>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</si>
  <si>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</si>
  <si>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</si>
  <si>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</si>
  <si>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</si>
  <si>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</si>
  <si>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</si>
  <si>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</si>
  <si>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</si>
  <si>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</si>
  <si>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</si>
  <si>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</si>
  <si>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</si>
  <si>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</si>
  <si>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</si>
  <si>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</si>
  <si>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</si>
  <si>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</si>
  <si>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</si>
  <si>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</si>
  <si>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</si>
  <si>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</si>
  <si>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</si>
  <si>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</si>
  <si>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</si>
  <si>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</si>
  <si>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</si>
  <si>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</si>
  <si>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</si>
  <si>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</si>
  <si>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</si>
  <si>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</si>
  <si>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</si>
  <si>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</si>
  <si>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</si>
  <si>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</si>
  <si>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</si>
  <si>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</si>
  <si>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</si>
  <si>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</si>
  <si>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</si>
  <si>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</si>
  <si>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</si>
  <si>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</si>
  <si>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</si>
  <si>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</si>
  <si>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</si>
  <si>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</si>
  <si>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</si>
  <si>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</si>
  <si>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</si>
  <si>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</si>
  <si>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</si>
  <si>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</si>
  <si>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</si>
  <si>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</si>
  <si>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</si>
  <si>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</si>
  <si>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</si>
  <si>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</si>
  <si>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</si>
  <si>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</si>
  <si>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</si>
  <si>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</si>
  <si>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</si>
  <si>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</si>
  <si>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</si>
  <si>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</si>
  <si>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</si>
  <si>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</si>
  <si>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</si>
  <si>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</si>
  <si>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</si>
  <si>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</si>
  <si>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</si>
  <si>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</si>
  <si>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</si>
  <si>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</si>
  <si>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</si>
  <si>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</si>
  <si>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</si>
  <si>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</si>
  <si>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</si>
  <si>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</si>
  <si>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</si>
  <si>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</si>
  <si>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</si>
  <si>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</si>
  <si>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</si>
  <si>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</si>
  <si>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</si>
  <si>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</si>
  <si>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</si>
  <si>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</si>
  <si>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</si>
  <si>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</si>
  <si>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</si>
  <si>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</si>
  <si>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</si>
  <si>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</si>
  <si>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</si>
  <si>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</si>
  <si>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</si>
  <si>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</si>
  <si>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</si>
  <si>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</si>
  <si>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</si>
  <si>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</si>
  <si>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</si>
  <si>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</si>
  <si>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</si>
  <si>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</si>
  <si>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</si>
  <si>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</si>
  <si>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</si>
  <si>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</si>
  <si>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</si>
  <si>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</si>
  <si>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</si>
  <si>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</si>
  <si>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</si>
  <si>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</si>
  <si>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</si>
  <si>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</si>
  <si>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</si>
  <si>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</si>
  <si>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</si>
  <si>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</si>
  <si>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</si>
  <si>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</si>
  <si>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</si>
  <si>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</si>
  <si>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</si>
  <si>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</si>
  <si>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</si>
  <si>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</si>
  <si>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</si>
  <si>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</si>
  <si>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</si>
  <si>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</si>
  <si>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</si>
  <si>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</si>
  <si>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</si>
  <si>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</si>
  <si>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</si>
  <si>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</si>
  <si>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</si>
  <si>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</si>
  <si>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</si>
  <si>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</si>
  <si>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</si>
  <si>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</si>
  <si>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</si>
  <si>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</si>
  <si>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</si>
  <si>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</si>
  <si>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</si>
  <si>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</si>
  <si>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</si>
  <si>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</si>
  <si>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</si>
  <si>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</si>
  <si>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</si>
  <si>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</si>
  <si>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</si>
  <si>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</si>
  <si>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</si>
  <si>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</si>
  <si>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</si>
  <si>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</si>
  <si>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</si>
  <si>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</si>
  <si>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</si>
  <si>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</si>
  <si>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</si>
  <si>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</si>
  <si>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</si>
  <si>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</si>
  <si>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</si>
  <si>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</si>
  <si>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</si>
  <si>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</si>
  <si>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</si>
  <si>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</si>
  <si>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</si>
  <si>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</si>
  <si>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</si>
  <si>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</si>
  <si>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</si>
  <si>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</si>
  <si>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</si>
  <si>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</si>
  <si>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</si>
  <si>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</si>
  <si>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</si>
  <si>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</si>
  <si>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</si>
  <si>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</si>
  <si>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</si>
  <si>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</si>
  <si>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</si>
  <si>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</si>
  <si>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</si>
  <si>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</si>
  <si>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</si>
  <si>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</si>
  <si>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</si>
  <si>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</si>
  <si>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</si>
  <si>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</si>
  <si>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</si>
  <si>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</si>
  <si>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</si>
  <si>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</si>
  <si>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</si>
  <si>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</si>
  <si>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</si>
  <si>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</si>
  <si>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</si>
  <si>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</si>
  <si>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</si>
  <si>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</si>
  <si>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</si>
  <si>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</si>
  <si>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</si>
  <si>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</si>
  <si>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</si>
  <si>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</si>
  <si>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</si>
  <si>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</si>
  <si>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</si>
  <si>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</si>
  <si>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</si>
  <si>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</si>
  <si>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</si>
  <si>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</si>
  <si>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</si>
  <si>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</si>
  <si>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</si>
  <si>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</si>
  <si>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</si>
  <si>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</si>
  <si>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</si>
  <si>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</si>
  <si>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</si>
  <si>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</si>
  <si>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</si>
  <si>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</si>
  <si>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</si>
  <si>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</si>
  <si>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</si>
  <si>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</si>
  <si>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</si>
  <si>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</si>
  <si>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</si>
  <si>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</si>
  <si>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</si>
  <si>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</si>
  <si>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</si>
  <si>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</si>
  <si>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</si>
  <si>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</si>
  <si>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</si>
  <si>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</si>
  <si>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</si>
  <si>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</si>
  <si>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</si>
  <si>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</si>
  <si>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</si>
  <si>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</si>
  <si>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</si>
  <si>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</si>
  <si>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</si>
  <si>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</si>
  <si>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</si>
  <si>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</si>
  <si>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</si>
  <si>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</si>
  <si>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</si>
  <si>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</si>
  <si>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</si>
  <si>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</si>
  <si>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</si>
  <si>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</si>
  <si>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</si>
  <si>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</si>
  <si>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</si>
  <si>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</si>
  <si>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</si>
  <si>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</si>
  <si>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</si>
  <si>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</si>
  <si>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</si>
  <si>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</si>
  <si>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</si>
  <si>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</si>
  <si>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</si>
  <si>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</si>
  <si>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</si>
  <si>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</si>
  <si>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</si>
  <si>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</si>
  <si>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</si>
  <si>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</si>
  <si>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</si>
  <si>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</si>
  <si>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</si>
  <si>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</si>
  <si>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</si>
  <si>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</si>
  <si>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</si>
  <si>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</si>
  <si>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</si>
  <si>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</si>
  <si>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</si>
  <si>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</si>
  <si>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</si>
  <si>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</si>
  <si>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</si>
  <si>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</si>
  <si>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</si>
  <si>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</si>
  <si>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</si>
  <si>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</si>
  <si>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</si>
  <si>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</si>
  <si>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</si>
  <si>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</si>
  <si>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</si>
  <si>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</si>
  <si>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</si>
  <si>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</si>
  <si>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</si>
  <si>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</si>
  <si>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</si>
  <si>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</si>
  <si>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</si>
  <si>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</si>
  <si>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</si>
  <si>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</si>
  <si>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</si>
  <si>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</si>
  <si>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</si>
  <si>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</si>
  <si>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</si>
  <si>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</si>
  <si>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</si>
  <si>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</si>
  <si>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</si>
  <si>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</si>
  <si>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</si>
  <si>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</si>
  <si>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</si>
  <si>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</si>
  <si>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</si>
  <si>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</si>
  <si>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</si>
  <si>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</si>
  <si>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</si>
  <si>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</si>
  <si>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</si>
  <si>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</si>
  <si>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</si>
  <si>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</si>
  <si>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</si>
  <si>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</si>
  <si>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</si>
  <si>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</si>
  <si>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</si>
  <si>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</si>
  <si>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</si>
  <si>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</si>
  <si>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</si>
  <si>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</si>
  <si>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</si>
  <si>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</si>
  <si>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</si>
  <si>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</si>
  <si>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</si>
  <si>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</si>
  <si>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</si>
  <si>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</si>
  <si>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</si>
  <si>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</si>
  <si>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</si>
  <si>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</si>
  <si>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</si>
  <si>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</si>
  <si>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</si>
  <si>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</si>
  <si>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</si>
  <si>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</si>
  <si>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</si>
  <si>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</si>
  <si>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</si>
  <si>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</si>
  <si>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</si>
  <si>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</si>
  <si>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</si>
  <si>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</si>
  <si>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</si>
  <si>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</si>
  <si>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</si>
  <si>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</si>
  <si>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</si>
  <si>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</si>
  <si>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</si>
  <si>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</si>
  <si>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</si>
  <si>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</si>
  <si>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</si>
  <si>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</si>
  <si>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</si>
  <si>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</si>
  <si>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</si>
  <si>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</si>
  <si>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</si>
  <si>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</si>
  <si>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</si>
  <si>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</si>
  <si>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</si>
  <si>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</si>
  <si>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</si>
  <si>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</si>
  <si>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</si>
  <si>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</si>
  <si>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</si>
  <si>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</si>
  <si>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</si>
  <si>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</si>
  <si>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</si>
  <si>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</si>
  <si>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</si>
  <si>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</si>
  <si>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</si>
  <si>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</si>
  <si>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</si>
  <si>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</si>
  <si>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</si>
  <si>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</si>
  <si>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</si>
  <si>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</si>
  <si>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</si>
  <si>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</si>
  <si>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</si>
  <si>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</si>
  <si>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</si>
  <si>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</si>
  <si>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</si>
  <si>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</si>
  <si>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</si>
  <si>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</si>
  <si>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</si>
  <si>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</si>
  <si>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</si>
  <si>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</si>
  <si>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</si>
  <si>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</si>
  <si>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</si>
  <si>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</si>
  <si>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</si>
  <si>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</si>
  <si>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</si>
  <si>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</si>
  <si>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</si>
  <si>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</si>
  <si>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</si>
  <si>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</si>
  <si>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</si>
  <si>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</si>
  <si>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</si>
  <si>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</si>
  <si>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</si>
  <si>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</si>
  <si>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</si>
  <si>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</si>
  <si>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</si>
  <si>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</si>
  <si>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</si>
  <si>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</si>
  <si>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</si>
  <si>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</si>
  <si>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</si>
  <si>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</si>
  <si>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</si>
  <si>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</si>
  <si>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</si>
  <si>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</si>
  <si>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</si>
  <si>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</si>
  <si>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</si>
  <si>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</si>
  <si>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</si>
  <si>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</si>
  <si>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</si>
  <si>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</si>
  <si>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</si>
  <si>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</si>
  <si>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</si>
  <si>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</si>
  <si>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</si>
  <si>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</si>
  <si>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</si>
  <si>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</si>
  <si>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</si>
  <si>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</si>
  <si>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</si>
  <si>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</si>
  <si>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</si>
  <si>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</si>
  <si>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</si>
  <si>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</si>
  <si>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</si>
  <si>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</si>
  <si>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</si>
  <si>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</si>
  <si>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</si>
  <si>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</si>
  <si>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</si>
  <si>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</si>
  <si>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</si>
  <si>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</si>
  <si>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</si>
  <si>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</si>
  <si>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</si>
  <si>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</si>
  <si>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</si>
  <si>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</si>
  <si>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</si>
  <si>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</si>
  <si>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</si>
  <si>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</si>
  <si>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</si>
  <si>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</si>
  <si>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</si>
  <si>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</si>
  <si>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</si>
  <si>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</si>
  <si>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</si>
  <si>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</si>
  <si>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</si>
  <si>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</si>
  <si>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</si>
  <si>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</si>
  <si>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</si>
  <si>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</si>
  <si>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</si>
  <si>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</si>
  <si>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</si>
  <si>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</si>
  <si>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</si>
  <si>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</si>
  <si>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</si>
  <si>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</si>
  <si>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</si>
  <si>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</si>
  <si>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</si>
  <si>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</si>
  <si>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</si>
  <si>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</si>
  <si>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</si>
  <si>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</si>
  <si>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</si>
  <si>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</si>
  <si>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</si>
  <si>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</si>
  <si>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</si>
  <si>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</si>
  <si>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</si>
  <si>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</si>
  <si>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</si>
  <si>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</si>
  <si>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</si>
  <si>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</si>
  <si>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</si>
  <si>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</si>
  <si>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</si>
  <si>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</si>
  <si>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</si>
  <si>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</si>
  <si>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</si>
  <si>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</si>
  <si>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</si>
  <si>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</si>
  <si>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</si>
  <si>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</si>
  <si>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</si>
  <si>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</si>
  <si>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</si>
  <si>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</si>
  <si>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</si>
  <si>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</si>
  <si>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</si>
  <si>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</si>
  <si>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</si>
  <si>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</si>
  <si>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</si>
  <si>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</si>
  <si>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</si>
  <si>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</si>
  <si>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</si>
  <si>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</si>
  <si>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</si>
  <si>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</si>
  <si>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</si>
  <si>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</si>
  <si>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</si>
  <si>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</si>
  <si>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</si>
  <si>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</si>
  <si>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</si>
  <si>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</si>
  <si>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</si>
  <si>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</si>
  <si>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</si>
  <si>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</si>
  <si>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</si>
  <si>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</si>
  <si>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</si>
  <si>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</si>
  <si>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</si>
  <si>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</si>
  <si>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</si>
  <si>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</si>
  <si>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</si>
  <si>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</si>
  <si>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</si>
  <si>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</si>
  <si>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</si>
  <si>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</si>
  <si>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</si>
  <si>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</si>
  <si>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</si>
  <si>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</si>
  <si>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</si>
  <si>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</si>
  <si>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</si>
  <si>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</si>
  <si>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</si>
  <si>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</si>
  <si>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</si>
  <si>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</si>
  <si>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</si>
  <si>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</si>
  <si>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</si>
  <si>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</si>
  <si>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</si>
  <si>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</si>
  <si>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</si>
  <si>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</si>
  <si>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</si>
  <si>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</si>
  <si>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</si>
  <si>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</si>
  <si>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</si>
  <si>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</si>
  <si>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</si>
  <si>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</si>
  <si>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</si>
  <si>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</si>
  <si>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</si>
  <si>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</si>
  <si>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</si>
  <si>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</si>
  <si>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</si>
  <si>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</si>
  <si>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</si>
  <si>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</si>
  <si>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</si>
  <si>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</si>
  <si>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</si>
  <si>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</si>
  <si>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</si>
  <si>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</si>
  <si>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</si>
  <si>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</si>
  <si>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</si>
  <si>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</si>
  <si>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</si>
  <si>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</si>
  <si>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</si>
  <si>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</si>
  <si>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</si>
  <si>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</si>
  <si>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</si>
  <si>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</si>
  <si>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</si>
  <si>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</si>
  <si>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</si>
  <si>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</si>
  <si>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</si>
  <si>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</si>
  <si>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</si>
  <si>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</si>
  <si>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</si>
  <si>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</si>
  <si>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</si>
  <si>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</si>
  <si>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</si>
  <si>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</si>
  <si>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</si>
  <si>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</si>
  <si>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</si>
  <si>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</si>
  <si>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</si>
  <si>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</si>
  <si>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</si>
  <si>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</si>
  <si>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</si>
  <si>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</si>
  <si>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</si>
  <si>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</si>
  <si>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</si>
  <si>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</si>
  <si>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</si>
  <si>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</si>
  <si>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</si>
  <si>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</si>
  <si>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</si>
  <si>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</si>
  <si>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</si>
  <si>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</si>
  <si>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</si>
  <si>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</si>
  <si>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</si>
  <si>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</si>
  <si>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</si>
  <si>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</si>
  <si>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</si>
  <si>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</si>
  <si>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</si>
  <si>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</si>
  <si>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</si>
  <si>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</si>
  <si>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</si>
  <si>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</si>
  <si>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</si>
  <si>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</si>
  <si>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</si>
  <si>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</si>
  <si>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</si>
  <si>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</si>
  <si>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</si>
  <si>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</si>
  <si>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</si>
  <si>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</si>
  <si>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</si>
  <si>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</si>
  <si>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</si>
  <si>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</si>
  <si>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</si>
  <si>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</si>
  <si>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</si>
  <si>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</si>
  <si>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</si>
  <si>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</si>
  <si>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</si>
  <si>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</si>
  <si>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</si>
  <si>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</si>
  <si>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</si>
  <si>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</si>
  <si>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</si>
  <si>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</si>
  <si>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</si>
  <si>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</si>
  <si>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</si>
  <si>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</si>
  <si>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</si>
  <si>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</si>
  <si>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</si>
  <si>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</si>
  <si>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</si>
  <si>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</si>
  <si>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</si>
  <si>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</si>
  <si>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</si>
  <si>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</si>
  <si>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</si>
  <si>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</si>
  <si>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</si>
  <si>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</si>
  <si>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</si>
  <si>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</si>
  <si>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</si>
  <si>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</si>
  <si>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</si>
  <si>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</si>
  <si>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</si>
  <si>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</si>
  <si>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</si>
  <si>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</si>
  <si>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</si>
  <si>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</si>
  <si>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</si>
  <si>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</si>
  <si>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</si>
  <si>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</si>
  <si>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</si>
  <si>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</si>
  <si>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</si>
  <si>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</si>
  <si>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</si>
  <si>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</si>
  <si>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</si>
  <si>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</si>
  <si>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</si>
  <si>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</si>
  <si>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</si>
  <si>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</si>
  <si>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</si>
  <si>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</si>
  <si>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</si>
  <si>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</si>
  <si>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</si>
  <si>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</si>
  <si>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</si>
  <si>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</si>
  <si>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</si>
  <si>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</si>
  <si>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</si>
  <si>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</si>
  <si>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</si>
  <si>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</si>
  <si>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</si>
  <si>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</si>
  <si>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</si>
  <si>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</si>
  <si>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</si>
  <si>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</si>
  <si>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</si>
  <si>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</si>
  <si>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</si>
  <si>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</si>
  <si>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</si>
  <si>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</si>
  <si>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</si>
  <si>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</si>
  <si>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</si>
  <si>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</si>
  <si>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</si>
  <si>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</si>
  <si>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</si>
  <si>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</si>
  <si>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</si>
  <si>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</si>
  <si>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</si>
  <si>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</si>
  <si>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</si>
  <si>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</si>
  <si>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</si>
  <si>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</si>
  <si>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</si>
  <si>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</si>
  <si>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</si>
  <si>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</si>
  <si>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</si>
  <si>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</si>
  <si>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</si>
  <si>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</si>
  <si>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</si>
  <si>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</si>
  <si>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</si>
  <si>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</si>
  <si>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</si>
  <si>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</si>
  <si>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</si>
  <si>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</si>
  <si>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</si>
  <si>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</si>
  <si>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</si>
  <si>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</si>
  <si>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</si>
  <si>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</si>
  <si>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</si>
  <si>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</si>
  <si>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</si>
  <si>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</si>
  <si>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</si>
  <si>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</si>
  <si>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</si>
  <si>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</si>
  <si>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</si>
  <si>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</si>
  <si>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</si>
  <si>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</si>
  <si>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</si>
  <si>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</si>
  <si>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</si>
  <si>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</si>
  <si>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</si>
  <si>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</si>
  <si>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</si>
  <si>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</si>
  <si>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</si>
  <si>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</si>
  <si>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</si>
  <si>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</si>
  <si>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</si>
  <si>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</si>
  <si>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</si>
  <si>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</si>
  <si>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</si>
  <si>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</si>
  <si>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</si>
  <si>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</si>
  <si>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</si>
  <si>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</si>
  <si>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</si>
  <si>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</si>
  <si>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</si>
  <si>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</si>
  <si>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</si>
  <si>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</si>
  <si>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</si>
  <si>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</si>
  <si>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</si>
  <si>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</si>
  <si>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</si>
  <si>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</si>
  <si>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</si>
  <si>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</si>
  <si>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</si>
  <si>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</si>
  <si>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</si>
  <si>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</si>
  <si>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</si>
  <si>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</si>
  <si>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</si>
  <si>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</si>
  <si>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</si>
  <si>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</si>
  <si>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</si>
  <si>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</si>
  <si>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</si>
  <si>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</si>
  <si>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</si>
  <si>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</si>
  <si>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</si>
  <si>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</si>
  <si>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</si>
  <si>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</si>
  <si>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</si>
  <si>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</si>
  <si>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</si>
  <si>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</si>
  <si>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</si>
  <si>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</si>
  <si>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</si>
  <si>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</si>
  <si>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</si>
  <si>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</si>
  <si>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</si>
  <si>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</si>
  <si>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</si>
  <si>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</si>
  <si>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</si>
  <si>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</si>
  <si>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</si>
  <si>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</si>
  <si>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</si>
  <si>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</si>
  <si>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</si>
  <si>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</si>
  <si>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</si>
  <si>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</si>
  <si>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</si>
  <si>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</si>
  <si>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</si>
  <si>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</si>
  <si>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</si>
  <si>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</si>
  <si>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</si>
  <si>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</si>
  <si>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</si>
  <si>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</si>
  <si>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</si>
  <si>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</si>
  <si>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</si>
  <si>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</si>
  <si>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</si>
  <si>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</si>
  <si>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</si>
  <si>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</si>
  <si>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</si>
  <si>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</si>
  <si>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</si>
  <si>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</si>
  <si>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</si>
  <si>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</si>
  <si>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</si>
  <si>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</si>
  <si>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</si>
  <si>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</si>
  <si>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</si>
  <si>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</si>
  <si>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</si>
  <si>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</si>
  <si>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</si>
  <si>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</si>
  <si>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</si>
  <si>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</si>
  <si>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</si>
  <si>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</si>
  <si>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</si>
  <si>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</si>
  <si>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</si>
  <si>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</si>
  <si>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</si>
  <si>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</si>
  <si>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</si>
  <si>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</si>
  <si>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</si>
  <si>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</si>
  <si>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</si>
  <si>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</si>
  <si>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</si>
  <si>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</si>
  <si>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</si>
  <si>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</si>
  <si>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</si>
  <si>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</si>
  <si>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</si>
  <si>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</si>
  <si>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</si>
  <si>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</si>
  <si>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</si>
  <si>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</si>
  <si>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</si>
  <si>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</si>
  <si>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</si>
  <si>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</si>
  <si>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</si>
  <si>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</si>
  <si>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</si>
  <si>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</si>
  <si>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</si>
  <si>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</si>
  <si>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</si>
  <si>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</si>
  <si>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</si>
  <si>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</si>
  <si>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</si>
  <si>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</si>
  <si>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</si>
  <si>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</si>
  <si>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</si>
  <si>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</si>
  <si>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</si>
  <si>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</si>
  <si>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</si>
  <si>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</si>
  <si>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</si>
  <si>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</si>
  <si>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</si>
  <si>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</si>
  <si>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</si>
  <si>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</si>
  <si>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</si>
  <si>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</si>
  <si>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</si>
  <si>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</si>
  <si>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</si>
  <si>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</si>
  <si>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</si>
  <si>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</si>
  <si>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</si>
  <si>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</si>
  <si>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</si>
  <si>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</si>
  <si>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</si>
  <si>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</si>
  <si>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</si>
  <si>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</si>
  <si>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</si>
  <si>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</si>
  <si>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</si>
  <si>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</si>
  <si>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</si>
  <si>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</si>
  <si>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</si>
  <si>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</si>
  <si>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</si>
  <si>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</si>
  <si>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</si>
  <si>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</si>
  <si>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</si>
  <si>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</si>
  <si>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</si>
  <si>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</si>
  <si>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</si>
  <si>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</si>
  <si>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</si>
  <si>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</si>
  <si>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</si>
  <si>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</si>
  <si>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</si>
  <si>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</si>
  <si>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</si>
  <si>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</si>
  <si>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</si>
  <si>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</si>
  <si>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</si>
  <si>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</si>
  <si>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</si>
  <si>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</si>
  <si>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</si>
  <si>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</si>
  <si>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</si>
  <si>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</si>
  <si>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</si>
  <si>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</si>
  <si>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</si>
  <si>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</si>
  <si>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</si>
  <si>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</si>
  <si>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</si>
  <si>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</si>
  <si>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</si>
  <si>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</si>
  <si>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</si>
  <si>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</si>
  <si>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</si>
  <si>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</si>
  <si>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</si>
  <si>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</si>
  <si>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</si>
  <si>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</si>
  <si>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</si>
  <si>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</si>
  <si>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</si>
  <si>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</si>
  <si>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</si>
  <si>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</si>
  <si>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</si>
  <si>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</si>
  <si>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</si>
  <si>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</si>
  <si>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</si>
  <si>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</si>
  <si>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</si>
  <si>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</si>
  <si>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</si>
  <si>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</si>
  <si>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</si>
  <si>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</si>
  <si>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</si>
  <si>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</si>
  <si>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</si>
  <si>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</si>
  <si>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</si>
  <si>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</si>
  <si>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</si>
  <si>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</si>
  <si>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</si>
  <si>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</si>
  <si>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</si>
  <si>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</si>
  <si>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</si>
  <si>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</si>
  <si>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</si>
  <si>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</si>
  <si>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</si>
  <si>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</si>
  <si>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</si>
  <si>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</si>
  <si>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</si>
  <si>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</si>
  <si>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</si>
  <si>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</si>
  <si>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</si>
  <si>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</si>
  <si>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</si>
  <si>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</si>
  <si>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</si>
  <si>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</si>
  <si>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</si>
  <si>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</si>
  <si>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</si>
  <si>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</si>
  <si>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</si>
  <si>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</si>
  <si>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</si>
  <si>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</si>
  <si>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</si>
  <si>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</si>
  <si>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</si>
  <si>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</si>
  <si>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</si>
  <si>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</si>
  <si>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</si>
  <si>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</si>
  <si>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</si>
  <si>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</si>
  <si>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</si>
  <si>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</si>
  <si>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</si>
  <si>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</si>
  <si>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</si>
  <si>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</si>
  <si>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</si>
  <si>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</si>
  <si>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</si>
  <si>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</si>
  <si>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</si>
  <si>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</si>
  <si>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</si>
  <si>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</si>
  <si>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</si>
  <si>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</si>
  <si>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</si>
  <si>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</si>
  <si>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</si>
  <si>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</si>
  <si>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</si>
  <si>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</si>
  <si>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</si>
  <si>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</si>
  <si>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</si>
  <si>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</si>
  <si>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</si>
  <si>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</si>
  <si>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</si>
  <si>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</si>
  <si>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</si>
  <si>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</si>
  <si>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</si>
  <si>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</si>
  <si>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</si>
  <si>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</si>
  <si>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</si>
  <si>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</si>
  <si>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</si>
  <si>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</si>
  <si>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</si>
  <si>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</si>
  <si>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</si>
  <si>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</si>
  <si>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</si>
  <si>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</si>
  <si>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</si>
  <si>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</si>
  <si>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</si>
  <si>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</si>
  <si>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</si>
  <si>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</si>
  <si>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</si>
  <si>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</si>
  <si>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</si>
  <si>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</si>
  <si>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</si>
  <si>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</si>
  <si>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</si>
  <si>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</si>
  <si>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</si>
  <si>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</si>
  <si>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</si>
  <si>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</si>
  <si>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</si>
  <si>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</si>
  <si>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</si>
  <si>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</si>
  <si>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</si>
  <si>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</si>
  <si>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</si>
  <si>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</si>
  <si>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</si>
  <si>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</si>
  <si>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</si>
  <si>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</si>
  <si>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</si>
  <si>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</si>
  <si>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</si>
  <si>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</si>
  <si>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</si>
  <si>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</si>
  <si>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</si>
  <si>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</si>
  <si>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</si>
  <si>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</si>
  <si>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</si>
  <si>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</si>
  <si>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</si>
  <si>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</si>
  <si>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</si>
  <si>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</si>
  <si>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</si>
  <si>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</si>
  <si>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</si>
  <si>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</si>
  <si>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</si>
  <si>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</si>
  <si>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</si>
  <si>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</si>
  <si>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</si>
  <si>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</si>
  <si>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</si>
  <si>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</si>
  <si>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</si>
  <si>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</si>
  <si>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</si>
  <si>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</si>
  <si>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</si>
  <si>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</si>
  <si>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</si>
  <si>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</si>
  <si>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</si>
  <si>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</si>
  <si>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</si>
  <si>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</si>
  <si>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</si>
  <si>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</si>
  <si>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</si>
  <si>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</si>
  <si>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</si>
  <si>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</si>
  <si>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</si>
  <si>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</si>
  <si>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</si>
  <si>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</si>
  <si>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</si>
  <si>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</si>
  <si>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</si>
  <si>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</si>
  <si>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</si>
  <si>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</si>
  <si>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</si>
  <si>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</si>
  <si>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</si>
  <si>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</si>
  <si>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</si>
  <si>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</si>
  <si>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</si>
  <si>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</si>
  <si>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</si>
  <si>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</si>
  <si>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</si>
  <si>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</si>
  <si>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</si>
  <si>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</si>
  <si>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</si>
  <si>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</si>
  <si>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</si>
  <si>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</si>
  <si>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</si>
  <si>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</si>
  <si>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</si>
  <si>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</si>
  <si>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</si>
  <si>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</si>
  <si>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</si>
  <si>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</si>
  <si>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</si>
  <si>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</si>
  <si>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</si>
  <si>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</si>
  <si>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</si>
  <si>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</si>
  <si>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</si>
  <si>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</si>
  <si>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</si>
  <si>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</si>
  <si>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</si>
  <si>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</si>
  <si>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</si>
  <si>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</si>
  <si>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</si>
  <si>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</si>
  <si>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</si>
  <si>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</si>
  <si>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</si>
  <si>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</si>
  <si>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</si>
  <si>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</si>
  <si>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</si>
  <si>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</si>
  <si>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</si>
  <si>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</si>
  <si>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</si>
  <si>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</si>
  <si>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</si>
  <si>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</si>
  <si>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</si>
  <si>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</si>
  <si>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</si>
  <si>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</si>
  <si>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</si>
  <si>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</si>
  <si>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</si>
  <si>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</si>
  <si>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</si>
  <si>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</si>
  <si>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</si>
  <si>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</si>
  <si>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</si>
  <si>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</si>
  <si>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</si>
  <si>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</si>
  <si>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</si>
  <si>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</si>
  <si>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</si>
  <si>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</si>
  <si>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</si>
  <si>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</si>
  <si>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</si>
  <si>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</si>
  <si>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</si>
  <si>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</si>
  <si>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</si>
  <si>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</si>
  <si>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</si>
  <si>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</si>
  <si>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</si>
  <si>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</si>
  <si>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</si>
  <si>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</si>
  <si>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</si>
  <si>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</si>
  <si>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</si>
  <si>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</si>
  <si>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</si>
  <si>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</si>
  <si>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</si>
  <si>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</si>
  <si>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</si>
  <si>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</si>
  <si>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</si>
  <si>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</si>
  <si>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</si>
  <si>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</si>
  <si>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</si>
  <si>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</si>
  <si>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</si>
  <si>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</si>
  <si>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</si>
  <si>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</si>
  <si>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</si>
  <si>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</si>
  <si>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</si>
  <si>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</si>
  <si>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</si>
  <si>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</si>
  <si>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</si>
  <si>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</si>
  <si>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</si>
  <si>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</si>
  <si>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</si>
  <si>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</si>
  <si>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average donation</t>
  </si>
  <si>
    <t>category</t>
  </si>
  <si>
    <t>sub-category</t>
  </si>
  <si>
    <t>journalism</t>
  </si>
  <si>
    <t>Parent Category</t>
  </si>
  <si>
    <t>Count of outcome</t>
  </si>
  <si>
    <t>Outcome</t>
  </si>
  <si>
    <t>Mean</t>
  </si>
  <si>
    <t>Success</t>
  </si>
  <si>
    <t>Median</t>
  </si>
  <si>
    <t>Min</t>
  </si>
  <si>
    <t>Max</t>
  </si>
  <si>
    <t>Variance</t>
  </si>
  <si>
    <t>std.Dev</t>
  </si>
  <si>
    <t>Failed</t>
  </si>
  <si>
    <t>Backers_Count</t>
  </si>
  <si>
    <t>Summary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</si>
</sst>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12" fontId="0" fillId="0" borderId="0" xfId="0" applyNumberFormat="1" applyAlignment="1">
      <alignment horizontal="center"/>
    </xf>
    <xf numFmtId="0" fontId="0" fillId="0" borderId="1" xfId="0" applyBorder="1"/>
    <xf numFmtId="0" fontId="0" fillId="0" borderId="0" xfId="0" applyAlignment="1"/>
    <xf numFmtId="0" fontId="4" fillId="0" borderId="0" xfId="0" applyFont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[Kickstarter_Project_Analysis.xlsx]Sheet2!PivotTable8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F-4CD8-9F99-294F9D966B3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4-4AE1-BA4F-58345E90E5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1C-4173-8951-7E8849F846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1C-4173-8951-7E8849F84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311352"/>
        <c:axId val="874312312"/>
      </c:barChart>
      <c:catAx>
        <c:axId val="87431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12312"/>
        <c:crosses val="autoZero"/>
        <c:auto val="1"/>
        <c:lblAlgn val="ctr"/>
        <c:lblOffset val="100"/>
        <c:noMultiLvlLbl val="0"/>
      </c:catAx>
      <c:valAx>
        <c:axId val="87431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1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[Kickstarter_Project_Analysis.xlsx]Sheet3!PivotTable10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D-485F-B868-F049BDBFAD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7-41F7-9443-F07D9AC4E0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7-41F7-9443-F07D9AC4E0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FD-4252-8672-9825B1E34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334392"/>
        <c:axId val="874335032"/>
      </c:barChart>
      <c:catAx>
        <c:axId val="87433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35032"/>
        <c:crosses val="autoZero"/>
        <c:auto val="1"/>
        <c:lblAlgn val="ctr"/>
        <c:lblOffset val="100"/>
        <c:noMultiLvlLbl val="0"/>
      </c:catAx>
      <c:valAx>
        <c:axId val="87433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3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[Kickstarter_Project_Analysis.xlsx]Sheet4!PivotTable11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4-430D-B3E3-1EF7C625463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04-430D-B3E3-1EF7C625463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04-430D-B3E3-1EF7C6254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349752"/>
        <c:axId val="874350072"/>
      </c:lineChart>
      <c:catAx>
        <c:axId val="87434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50072"/>
        <c:crosses val="autoZero"/>
        <c:auto val="1"/>
        <c:lblAlgn val="ctr"/>
        <c:lblOffset val="100"/>
        <c:noMultiLvlLbl val="0"/>
      </c:catAx>
      <c:valAx>
        <c:axId val="87435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346100581648407E-2"/>
          <c:y val="0.26321579767502795"/>
          <c:w val="0.87254615048118989"/>
          <c:h val="0.48348826188393118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D18F-4933-9266-5EB5AD8AFCFD}"/>
              </c:ext>
            </c:extLst>
          </c:dPt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F-4933-9266-5EB5AD8AFCF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F-4933-9266-5EB5AD8AFCF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F-4933-9266-5EB5AD8AF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57680"/>
        <c:axId val="538458000"/>
      </c:lineChart>
      <c:catAx>
        <c:axId val="5384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58000"/>
        <c:crosses val="autoZero"/>
        <c:auto val="1"/>
        <c:lblAlgn val="ctr"/>
        <c:lblOffset val="100"/>
        <c:noMultiLvlLbl val="0"/>
      </c:catAx>
      <c:valAx>
        <c:axId val="5384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6350" cmpd="dbl">
          <a:solidFill>
            <a:schemeClr val="accent1">
              <a:alpha val="9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48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  <c:pt idx="136">
                <c:v>137</c:v>
              </c:pt>
              <c:pt idx="137">
                <c:v>138</c:v>
              </c:pt>
              <c:pt idx="138">
                <c:v>139</c:v>
              </c:pt>
              <c:pt idx="139">
                <c:v>140</c:v>
              </c:pt>
              <c:pt idx="140">
                <c:v>141</c:v>
              </c:pt>
              <c:pt idx="141">
                <c:v>142</c:v>
              </c:pt>
              <c:pt idx="142">
                <c:v>143</c:v>
              </c:pt>
              <c:pt idx="143">
                <c:v>144</c:v>
              </c:pt>
              <c:pt idx="144">
                <c:v>145</c:v>
              </c:pt>
              <c:pt idx="145">
                <c:v>146</c:v>
              </c:pt>
              <c:pt idx="146">
                <c:v>147</c:v>
              </c:pt>
              <c:pt idx="147">
                <c:v>148</c:v>
              </c:pt>
              <c:pt idx="148">
                <c:v>149</c:v>
              </c:pt>
              <c:pt idx="149">
                <c:v>150</c:v>
              </c:pt>
              <c:pt idx="150">
                <c:v>151</c:v>
              </c:pt>
              <c:pt idx="151">
                <c:v>152</c:v>
              </c:pt>
              <c:pt idx="152">
                <c:v>153</c:v>
              </c:pt>
              <c:pt idx="153">
                <c:v>154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162</c:v>
              </c:pt>
              <c:pt idx="160">
                <c:v>163</c:v>
              </c:pt>
              <c:pt idx="161">
                <c:v>165</c:v>
              </c:pt>
              <c:pt idx="162">
                <c:v>166</c:v>
              </c:pt>
              <c:pt idx="163">
                <c:v>167</c:v>
              </c:pt>
              <c:pt idx="164">
                <c:v>168</c:v>
              </c:pt>
              <c:pt idx="165">
                <c:v>169</c:v>
              </c:pt>
              <c:pt idx="166">
                <c:v>170</c:v>
              </c:pt>
              <c:pt idx="167">
                <c:v>171</c:v>
              </c:pt>
              <c:pt idx="168">
                <c:v>172</c:v>
              </c:pt>
              <c:pt idx="169">
                <c:v>173</c:v>
              </c:pt>
              <c:pt idx="170">
                <c:v>174</c:v>
              </c:pt>
              <c:pt idx="171">
                <c:v>175</c:v>
              </c:pt>
              <c:pt idx="172">
                <c:v>176</c:v>
              </c:pt>
              <c:pt idx="173">
                <c:v>177</c:v>
              </c:pt>
              <c:pt idx="174">
                <c:v>178</c:v>
              </c:pt>
              <c:pt idx="175">
                <c:v>179</c:v>
              </c:pt>
              <c:pt idx="176">
                <c:v>180</c:v>
              </c:pt>
              <c:pt idx="177">
                <c:v>181</c:v>
              </c:pt>
              <c:pt idx="178">
                <c:v>182</c:v>
              </c:pt>
              <c:pt idx="179">
                <c:v>183</c:v>
              </c:pt>
              <c:pt idx="180">
                <c:v>184</c:v>
              </c:pt>
              <c:pt idx="181">
                <c:v>185</c:v>
              </c:pt>
              <c:pt idx="182">
                <c:v>186</c:v>
              </c:pt>
              <c:pt idx="183">
                <c:v>187</c:v>
              </c:pt>
              <c:pt idx="184">
                <c:v>188</c:v>
              </c:pt>
              <c:pt idx="185">
                <c:v>189</c:v>
              </c:pt>
              <c:pt idx="186">
                <c:v>190</c:v>
              </c:pt>
              <c:pt idx="187">
                <c:v>191</c:v>
              </c:pt>
              <c:pt idx="188">
                <c:v>193</c:v>
              </c:pt>
              <c:pt idx="189">
                <c:v>194</c:v>
              </c:pt>
              <c:pt idx="190">
                <c:v>196</c:v>
              </c:pt>
              <c:pt idx="191">
                <c:v>197</c:v>
              </c:pt>
              <c:pt idx="192">
                <c:v>199</c:v>
              </c:pt>
              <c:pt idx="193">
                <c:v>200</c:v>
              </c:pt>
              <c:pt idx="194">
                <c:v>202</c:v>
              </c:pt>
              <c:pt idx="195">
                <c:v>203</c:v>
              </c:pt>
              <c:pt idx="196">
                <c:v>204</c:v>
              </c:pt>
              <c:pt idx="197">
                <c:v>205</c:v>
              </c:pt>
              <c:pt idx="198">
                <c:v>206</c:v>
              </c:pt>
              <c:pt idx="199">
                <c:v>207</c:v>
              </c:pt>
              <c:pt idx="200">
                <c:v>208</c:v>
              </c:pt>
              <c:pt idx="201">
                <c:v>209</c:v>
              </c:pt>
              <c:pt idx="202">
                <c:v>210</c:v>
              </c:pt>
              <c:pt idx="203">
                <c:v>211</c:v>
              </c:pt>
              <c:pt idx="204">
                <c:v>213</c:v>
              </c:pt>
              <c:pt idx="205">
                <c:v>215</c:v>
              </c:pt>
              <c:pt idx="206">
                <c:v>216</c:v>
              </c:pt>
              <c:pt idx="207">
                <c:v>217</c:v>
              </c:pt>
              <c:pt idx="208">
                <c:v>218</c:v>
              </c:pt>
              <c:pt idx="209">
                <c:v>220</c:v>
              </c:pt>
              <c:pt idx="210">
                <c:v>221</c:v>
              </c:pt>
              <c:pt idx="211">
                <c:v>222</c:v>
              </c:pt>
              <c:pt idx="212">
                <c:v>223</c:v>
              </c:pt>
              <c:pt idx="213">
                <c:v>224</c:v>
              </c:pt>
              <c:pt idx="214">
                <c:v>226</c:v>
              </c:pt>
              <c:pt idx="215">
                <c:v>227</c:v>
              </c:pt>
              <c:pt idx="216">
                <c:v>229</c:v>
              </c:pt>
              <c:pt idx="217">
                <c:v>232</c:v>
              </c:pt>
              <c:pt idx="218">
                <c:v>234</c:v>
              </c:pt>
              <c:pt idx="219">
                <c:v>235</c:v>
              </c:pt>
              <c:pt idx="220">
                <c:v>236</c:v>
              </c:pt>
              <c:pt idx="221">
                <c:v>237</c:v>
              </c:pt>
              <c:pt idx="222">
                <c:v>238</c:v>
              </c:pt>
              <c:pt idx="223">
                <c:v>240</c:v>
              </c:pt>
              <c:pt idx="224">
                <c:v>241</c:v>
              </c:pt>
              <c:pt idx="225">
                <c:v>242</c:v>
              </c:pt>
              <c:pt idx="226">
                <c:v>244</c:v>
              </c:pt>
              <c:pt idx="227">
                <c:v>246</c:v>
              </c:pt>
              <c:pt idx="228">
                <c:v>248</c:v>
              </c:pt>
              <c:pt idx="229">
                <c:v>249</c:v>
              </c:pt>
              <c:pt idx="230">
                <c:v>251</c:v>
              </c:pt>
              <c:pt idx="231">
                <c:v>253</c:v>
              </c:pt>
              <c:pt idx="232">
                <c:v>255</c:v>
              </c:pt>
              <c:pt idx="233">
                <c:v>259</c:v>
              </c:pt>
              <c:pt idx="234">
                <c:v>263</c:v>
              </c:pt>
              <c:pt idx="235">
                <c:v>264</c:v>
              </c:pt>
              <c:pt idx="236">
                <c:v>265</c:v>
              </c:pt>
              <c:pt idx="237">
                <c:v>266</c:v>
              </c:pt>
              <c:pt idx="238">
                <c:v>267</c:v>
              </c:pt>
              <c:pt idx="239">
                <c:v>269</c:v>
              </c:pt>
              <c:pt idx="240">
                <c:v>270</c:v>
              </c:pt>
              <c:pt idx="241">
                <c:v>271</c:v>
              </c:pt>
              <c:pt idx="242">
                <c:v>273</c:v>
              </c:pt>
              <c:pt idx="243">
                <c:v>274</c:v>
              </c:pt>
              <c:pt idx="244">
                <c:v>275</c:v>
              </c:pt>
              <c:pt idx="245">
                <c:v>276</c:v>
              </c:pt>
              <c:pt idx="246">
                <c:v>277</c:v>
              </c:pt>
              <c:pt idx="247">
                <c:v>278</c:v>
              </c:pt>
              <c:pt idx="248">
                <c:v>279</c:v>
              </c:pt>
              <c:pt idx="249">
                <c:v>280</c:v>
              </c:pt>
              <c:pt idx="250">
                <c:v>282</c:v>
              </c:pt>
              <c:pt idx="251">
                <c:v>283</c:v>
              </c:pt>
              <c:pt idx="252">
                <c:v>284</c:v>
              </c:pt>
              <c:pt idx="253">
                <c:v>285</c:v>
              </c:pt>
              <c:pt idx="254">
                <c:v>286</c:v>
              </c:pt>
              <c:pt idx="255">
                <c:v>287</c:v>
              </c:pt>
              <c:pt idx="256">
                <c:v>288</c:v>
              </c:pt>
              <c:pt idx="257">
                <c:v>290</c:v>
              </c:pt>
              <c:pt idx="258">
                <c:v>293</c:v>
              </c:pt>
              <c:pt idx="259">
                <c:v>294</c:v>
              </c:pt>
              <c:pt idx="260">
                <c:v>296</c:v>
              </c:pt>
              <c:pt idx="261">
                <c:v>298</c:v>
              </c:pt>
              <c:pt idx="262">
                <c:v>299</c:v>
              </c:pt>
              <c:pt idx="263">
                <c:v>301</c:v>
              </c:pt>
              <c:pt idx="264">
                <c:v>302</c:v>
              </c:pt>
              <c:pt idx="265">
                <c:v>303</c:v>
              </c:pt>
              <c:pt idx="266">
                <c:v>304</c:v>
              </c:pt>
              <c:pt idx="267">
                <c:v>305</c:v>
              </c:pt>
              <c:pt idx="268">
                <c:v>306</c:v>
              </c:pt>
              <c:pt idx="269">
                <c:v>307</c:v>
              </c:pt>
              <c:pt idx="270">
                <c:v>308</c:v>
              </c:pt>
              <c:pt idx="271">
                <c:v>311</c:v>
              </c:pt>
              <c:pt idx="272">
                <c:v>314</c:v>
              </c:pt>
              <c:pt idx="273">
                <c:v>315</c:v>
              </c:pt>
              <c:pt idx="274">
                <c:v>316</c:v>
              </c:pt>
              <c:pt idx="275">
                <c:v>320</c:v>
              </c:pt>
              <c:pt idx="276">
                <c:v>321</c:v>
              </c:pt>
              <c:pt idx="277">
                <c:v>322</c:v>
              </c:pt>
              <c:pt idx="278">
                <c:v>325</c:v>
              </c:pt>
              <c:pt idx="279">
                <c:v>328</c:v>
              </c:pt>
              <c:pt idx="280">
                <c:v>329</c:v>
              </c:pt>
              <c:pt idx="281">
                <c:v>332</c:v>
              </c:pt>
              <c:pt idx="282">
                <c:v>335</c:v>
              </c:pt>
              <c:pt idx="283">
                <c:v>336</c:v>
              </c:pt>
              <c:pt idx="284">
                <c:v>337</c:v>
              </c:pt>
              <c:pt idx="285">
                <c:v>339</c:v>
              </c:pt>
              <c:pt idx="286">
                <c:v>340</c:v>
              </c:pt>
              <c:pt idx="287">
                <c:v>342</c:v>
              </c:pt>
              <c:pt idx="288">
                <c:v>343</c:v>
              </c:pt>
              <c:pt idx="289">
                <c:v>345</c:v>
              </c:pt>
              <c:pt idx="290">
                <c:v>348</c:v>
              </c:pt>
              <c:pt idx="291">
                <c:v>350</c:v>
              </c:pt>
              <c:pt idx="292">
                <c:v>351</c:v>
              </c:pt>
              <c:pt idx="293">
                <c:v>352</c:v>
              </c:pt>
              <c:pt idx="294">
                <c:v>353</c:v>
              </c:pt>
              <c:pt idx="295">
                <c:v>354</c:v>
              </c:pt>
              <c:pt idx="296">
                <c:v>356</c:v>
              </c:pt>
              <c:pt idx="297">
                <c:v>361</c:v>
              </c:pt>
              <c:pt idx="298">
                <c:v>364</c:v>
              </c:pt>
              <c:pt idx="299">
                <c:v>365</c:v>
              </c:pt>
              <c:pt idx="300">
                <c:v>369</c:v>
              </c:pt>
              <c:pt idx="301">
                <c:v>372</c:v>
              </c:pt>
              <c:pt idx="302">
                <c:v>375</c:v>
              </c:pt>
              <c:pt idx="303">
                <c:v>376</c:v>
              </c:pt>
              <c:pt idx="304">
                <c:v>379</c:v>
              </c:pt>
              <c:pt idx="305">
                <c:v>380</c:v>
              </c:pt>
              <c:pt idx="306">
                <c:v>383</c:v>
              </c:pt>
              <c:pt idx="307">
                <c:v>385</c:v>
              </c:pt>
              <c:pt idx="308">
                <c:v>388</c:v>
              </c:pt>
              <c:pt idx="309">
                <c:v>389</c:v>
              </c:pt>
              <c:pt idx="310">
                <c:v>391</c:v>
              </c:pt>
              <c:pt idx="311">
                <c:v>392</c:v>
              </c:pt>
              <c:pt idx="312">
                <c:v>394</c:v>
              </c:pt>
              <c:pt idx="313">
                <c:v>398</c:v>
              </c:pt>
              <c:pt idx="314">
                <c:v>402</c:v>
              </c:pt>
              <c:pt idx="315">
                <c:v>403</c:v>
              </c:pt>
              <c:pt idx="316">
                <c:v>404</c:v>
              </c:pt>
              <c:pt idx="317">
                <c:v>405</c:v>
              </c:pt>
              <c:pt idx="318">
                <c:v>406</c:v>
              </c:pt>
              <c:pt idx="319">
                <c:v>410</c:v>
              </c:pt>
              <c:pt idx="320">
                <c:v>413</c:v>
              </c:pt>
              <c:pt idx="321">
                <c:v>415</c:v>
              </c:pt>
              <c:pt idx="322">
                <c:v>424</c:v>
              </c:pt>
              <c:pt idx="323">
                <c:v>426</c:v>
              </c:pt>
              <c:pt idx="324">
                <c:v>429</c:v>
              </c:pt>
              <c:pt idx="325">
                <c:v>433</c:v>
              </c:pt>
              <c:pt idx="326">
                <c:v>437</c:v>
              </c:pt>
              <c:pt idx="327">
                <c:v>438</c:v>
              </c:pt>
              <c:pt idx="328">
                <c:v>441</c:v>
              </c:pt>
              <c:pt idx="329">
                <c:v>443</c:v>
              </c:pt>
              <c:pt idx="330">
                <c:v>445</c:v>
              </c:pt>
              <c:pt idx="331">
                <c:v>447</c:v>
              </c:pt>
              <c:pt idx="332">
                <c:v>450</c:v>
              </c:pt>
              <c:pt idx="333">
                <c:v>452</c:v>
              </c:pt>
              <c:pt idx="334">
                <c:v>454</c:v>
              </c:pt>
              <c:pt idx="335">
                <c:v>455</c:v>
              </c:pt>
              <c:pt idx="336">
                <c:v>456</c:v>
              </c:pt>
              <c:pt idx="337">
                <c:v>465</c:v>
              </c:pt>
              <c:pt idx="338">
                <c:v>467</c:v>
              </c:pt>
              <c:pt idx="339">
                <c:v>470</c:v>
              </c:pt>
              <c:pt idx="340">
                <c:v>473</c:v>
              </c:pt>
              <c:pt idx="341">
                <c:v>478</c:v>
              </c:pt>
              <c:pt idx="342">
                <c:v>479</c:v>
              </c:pt>
              <c:pt idx="343">
                <c:v>480</c:v>
              </c:pt>
              <c:pt idx="344">
                <c:v>489</c:v>
              </c:pt>
              <c:pt idx="345">
                <c:v>493</c:v>
              </c:pt>
              <c:pt idx="346">
                <c:v>498</c:v>
              </c:pt>
              <c:pt idx="347">
                <c:v>499</c:v>
              </c:pt>
              <c:pt idx="348">
                <c:v>508</c:v>
              </c:pt>
              <c:pt idx="349">
                <c:v>510</c:v>
              </c:pt>
              <c:pt idx="350">
                <c:v>512</c:v>
              </c:pt>
              <c:pt idx="351">
                <c:v>514</c:v>
              </c:pt>
              <c:pt idx="352">
                <c:v>524</c:v>
              </c:pt>
              <c:pt idx="353">
                <c:v>531</c:v>
              </c:pt>
              <c:pt idx="354">
                <c:v>537</c:v>
              </c:pt>
              <c:pt idx="355">
                <c:v>539</c:v>
              </c:pt>
              <c:pt idx="356">
                <c:v>541</c:v>
              </c:pt>
              <c:pt idx="357">
                <c:v>549</c:v>
              </c:pt>
              <c:pt idx="358">
                <c:v>551</c:v>
              </c:pt>
              <c:pt idx="359">
                <c:v>554</c:v>
              </c:pt>
              <c:pt idx="360">
                <c:v>555</c:v>
              </c:pt>
              <c:pt idx="361">
                <c:v>557</c:v>
              </c:pt>
              <c:pt idx="362">
                <c:v>558</c:v>
              </c:pt>
              <c:pt idx="363">
                <c:v>560</c:v>
              </c:pt>
              <c:pt idx="364">
                <c:v>562</c:v>
              </c:pt>
              <c:pt idx="365">
                <c:v>563</c:v>
              </c:pt>
              <c:pt idx="366">
                <c:v>571</c:v>
              </c:pt>
              <c:pt idx="367">
                <c:v>574</c:v>
              </c:pt>
              <c:pt idx="368">
                <c:v>576</c:v>
              </c:pt>
              <c:pt idx="369">
                <c:v>577</c:v>
              </c:pt>
              <c:pt idx="370">
                <c:v>600</c:v>
              </c:pt>
              <c:pt idx="371">
                <c:v>607</c:v>
              </c:pt>
              <c:pt idx="372">
                <c:v>613</c:v>
              </c:pt>
              <c:pt idx="373">
                <c:v>614</c:v>
              </c:pt>
              <c:pt idx="374">
                <c:v>615</c:v>
              </c:pt>
              <c:pt idx="375">
                <c:v>621</c:v>
              </c:pt>
              <c:pt idx="376">
                <c:v>623</c:v>
              </c:pt>
              <c:pt idx="377">
                <c:v>625</c:v>
              </c:pt>
              <c:pt idx="378">
                <c:v>635</c:v>
              </c:pt>
              <c:pt idx="379">
                <c:v>644</c:v>
              </c:pt>
              <c:pt idx="380">
                <c:v>651</c:v>
              </c:pt>
              <c:pt idx="381">
                <c:v>660</c:v>
              </c:pt>
              <c:pt idx="382">
                <c:v>665</c:v>
              </c:pt>
              <c:pt idx="383">
                <c:v>666</c:v>
              </c:pt>
              <c:pt idx="384">
                <c:v>670</c:v>
              </c:pt>
              <c:pt idx="385">
                <c:v>676</c:v>
              </c:pt>
              <c:pt idx="386">
                <c:v>680</c:v>
              </c:pt>
              <c:pt idx="387">
                <c:v>682</c:v>
              </c:pt>
              <c:pt idx="388">
                <c:v>688</c:v>
              </c:pt>
              <c:pt idx="389">
                <c:v>701</c:v>
              </c:pt>
              <c:pt idx="390">
                <c:v>707</c:v>
              </c:pt>
              <c:pt idx="391">
                <c:v>711</c:v>
              </c:pt>
              <c:pt idx="392">
                <c:v>714</c:v>
              </c:pt>
              <c:pt idx="393">
                <c:v>721</c:v>
              </c:pt>
              <c:pt idx="394">
                <c:v>729</c:v>
              </c:pt>
              <c:pt idx="395">
                <c:v>736</c:v>
              </c:pt>
              <c:pt idx="396">
                <c:v>740</c:v>
              </c:pt>
              <c:pt idx="397">
                <c:v>742</c:v>
              </c:pt>
              <c:pt idx="398">
                <c:v>760</c:v>
              </c:pt>
              <c:pt idx="399">
                <c:v>813</c:v>
              </c:pt>
              <c:pt idx="400">
                <c:v>821</c:v>
              </c:pt>
              <c:pt idx="401">
                <c:v>827</c:v>
              </c:pt>
              <c:pt idx="402">
                <c:v>834</c:v>
              </c:pt>
              <c:pt idx="403">
                <c:v>848</c:v>
              </c:pt>
              <c:pt idx="404">
                <c:v>859</c:v>
              </c:pt>
              <c:pt idx="405">
                <c:v>874</c:v>
              </c:pt>
              <c:pt idx="406">
                <c:v>878</c:v>
              </c:pt>
              <c:pt idx="407">
                <c:v>885</c:v>
              </c:pt>
              <c:pt idx="408">
                <c:v>897</c:v>
              </c:pt>
              <c:pt idx="409">
                <c:v>902</c:v>
              </c:pt>
              <c:pt idx="410">
                <c:v>916</c:v>
              </c:pt>
              <c:pt idx="411">
                <c:v>930</c:v>
              </c:pt>
              <c:pt idx="412">
                <c:v>942</c:v>
              </c:pt>
              <c:pt idx="413">
                <c:v>943</c:v>
              </c:pt>
              <c:pt idx="414">
                <c:v>944</c:v>
              </c:pt>
              <c:pt idx="415">
                <c:v>951</c:v>
              </c:pt>
              <c:pt idx="416">
                <c:v>963</c:v>
              </c:pt>
              <c:pt idx="417">
                <c:v>964</c:v>
              </c:pt>
              <c:pt idx="418">
                <c:v>971</c:v>
              </c:pt>
              <c:pt idx="419">
                <c:v>983</c:v>
              </c:pt>
              <c:pt idx="420">
                <c:v>988</c:v>
              </c:pt>
              <c:pt idx="421">
                <c:v>1013</c:v>
              </c:pt>
              <c:pt idx="422">
                <c:v>1019</c:v>
              </c:pt>
              <c:pt idx="423">
                <c:v>1021</c:v>
              </c:pt>
              <c:pt idx="424">
                <c:v>1049</c:v>
              </c:pt>
              <c:pt idx="425">
                <c:v>1062</c:v>
              </c:pt>
              <c:pt idx="426">
                <c:v>1071</c:v>
              </c:pt>
              <c:pt idx="427">
                <c:v>1088</c:v>
              </c:pt>
              <c:pt idx="428">
                <c:v>1095</c:v>
              </c:pt>
              <c:pt idx="429">
                <c:v>1104</c:v>
              </c:pt>
              <c:pt idx="430">
                <c:v>1107</c:v>
              </c:pt>
              <c:pt idx="431">
                <c:v>1113</c:v>
              </c:pt>
              <c:pt idx="432">
                <c:v>1151</c:v>
              </c:pt>
              <c:pt idx="433">
                <c:v>1204</c:v>
              </c:pt>
              <c:pt idx="434">
                <c:v>1224</c:v>
              </c:pt>
              <c:pt idx="435">
                <c:v>1251</c:v>
              </c:pt>
              <c:pt idx="436">
                <c:v>1260</c:v>
              </c:pt>
              <c:pt idx="437">
                <c:v>1281</c:v>
              </c:pt>
              <c:pt idx="438">
                <c:v>1328</c:v>
              </c:pt>
              <c:pt idx="439">
                <c:v>1356</c:v>
              </c:pt>
              <c:pt idx="440">
                <c:v>1364</c:v>
              </c:pt>
              <c:pt idx="441">
                <c:v>1373</c:v>
              </c:pt>
              <c:pt idx="442">
                <c:v>1375</c:v>
              </c:pt>
              <c:pt idx="443">
                <c:v>1420</c:v>
              </c:pt>
              <c:pt idx="444">
                <c:v>1510</c:v>
              </c:pt>
              <c:pt idx="445">
                <c:v>1513</c:v>
              </c:pt>
              <c:pt idx="446">
                <c:v>1530</c:v>
              </c:pt>
              <c:pt idx="447">
                <c:v>1556</c:v>
              </c:pt>
              <c:pt idx="448">
                <c:v>1596</c:v>
              </c:pt>
              <c:pt idx="449">
                <c:v>1633</c:v>
              </c:pt>
              <c:pt idx="450">
                <c:v>1637</c:v>
              </c:pt>
              <c:pt idx="451">
                <c:v>1670</c:v>
              </c:pt>
              <c:pt idx="452">
                <c:v>1737</c:v>
              </c:pt>
              <c:pt idx="453">
                <c:v>1762</c:v>
              </c:pt>
              <c:pt idx="454">
                <c:v>1780</c:v>
              </c:pt>
              <c:pt idx="455">
                <c:v>1789</c:v>
              </c:pt>
              <c:pt idx="456">
                <c:v>1876</c:v>
              </c:pt>
              <c:pt idx="457">
                <c:v>1887</c:v>
              </c:pt>
              <c:pt idx="458">
                <c:v>1945</c:v>
              </c:pt>
              <c:pt idx="459">
                <c:v>1980</c:v>
              </c:pt>
              <c:pt idx="460">
                <c:v>2035</c:v>
              </c:pt>
              <c:pt idx="461">
                <c:v>2051</c:v>
              </c:pt>
              <c:pt idx="462">
                <c:v>2139</c:v>
              </c:pt>
              <c:pt idx="463">
                <c:v>2165</c:v>
              </c:pt>
              <c:pt idx="464">
                <c:v>2174</c:v>
              </c:pt>
              <c:pt idx="465">
                <c:v>2436</c:v>
              </c:pt>
              <c:pt idx="466">
                <c:v>2478</c:v>
              </c:pt>
              <c:pt idx="467">
                <c:v>2525</c:v>
              </c:pt>
              <c:pt idx="468">
                <c:v>2602</c:v>
              </c:pt>
              <c:pt idx="469">
                <c:v>3238</c:v>
              </c:pt>
              <c:pt idx="470">
                <c:v>3355</c:v>
              </c:pt>
              <c:pt idx="471">
                <c:v>3468</c:v>
              </c:pt>
              <c:pt idx="472">
                <c:v>3562</c:v>
              </c:pt>
              <c:pt idx="473">
                <c:v>3663</c:v>
              </c:pt>
              <c:pt idx="474">
                <c:v>3863</c:v>
              </c:pt>
              <c:pt idx="475">
                <c:v>4245</c:v>
              </c:pt>
              <c:pt idx="476">
                <c:v>4330</c:v>
              </c:pt>
              <c:pt idx="477">
                <c:v>4562</c:v>
              </c:pt>
              <c:pt idx="478">
                <c:v>4883</c:v>
              </c:pt>
              <c:pt idx="479">
                <c:v>5812</c:v>
              </c:pt>
              <c:pt idx="480">
                <c:v>8200</c:v>
              </c:pt>
              <c:pt idx="481">
                <c:v>8359</c:v>
              </c:pt>
              <c:pt idx="482">
                <c:v>20242</c:v>
              </c:pt>
              <c:pt idx="483">
                <c:v>26457</c:v>
              </c:pt>
            </c:strLit>
          </c:cat>
          <c:val>
            <c:numLit>
              <c:formatCode>General</c:formatCode>
              <c:ptCount val="484"/>
              <c:pt idx="0">
                <c:v>3</c:v>
              </c:pt>
              <c:pt idx="1">
                <c:v>1</c:v>
              </c:pt>
              <c:pt idx="2">
                <c:v>10</c:v>
              </c:pt>
              <c:pt idx="3">
                <c:v>5</c:v>
              </c:pt>
              <c:pt idx="4">
                <c:v>3</c:v>
              </c:pt>
              <c:pt idx="5">
                <c:v>5</c:v>
              </c:pt>
              <c:pt idx="6">
                <c:v>10</c:v>
              </c:pt>
              <c:pt idx="7">
                <c:v>15</c:v>
              </c:pt>
              <c:pt idx="8">
                <c:v>16</c:v>
              </c:pt>
              <c:pt idx="9">
                <c:v>15</c:v>
              </c:pt>
              <c:pt idx="10">
                <c:v>15</c:v>
              </c:pt>
              <c:pt idx="11">
                <c:v>11</c:v>
              </c:pt>
              <c:pt idx="12">
                <c:v>23</c:v>
              </c:pt>
              <c:pt idx="13">
                <c:v>31</c:v>
              </c:pt>
              <c:pt idx="14">
                <c:v>26</c:v>
              </c:pt>
              <c:pt idx="15">
                <c:v>13</c:v>
              </c:pt>
              <c:pt idx="16">
                <c:v>34</c:v>
              </c:pt>
              <c:pt idx="17">
                <c:v>21</c:v>
              </c:pt>
              <c:pt idx="18">
                <c:v>25</c:v>
              </c:pt>
              <c:pt idx="19">
                <c:v>35</c:v>
              </c:pt>
              <c:pt idx="20">
                <c:v>28</c:v>
              </c:pt>
              <c:pt idx="21">
                <c:v>18</c:v>
              </c:pt>
              <c:pt idx="22">
                <c:v>24</c:v>
              </c:pt>
              <c:pt idx="23">
                <c:v>19</c:v>
              </c:pt>
              <c:pt idx="24">
                <c:v>32</c:v>
              </c:pt>
              <c:pt idx="25">
                <c:v>28</c:v>
              </c:pt>
              <c:pt idx="26">
                <c:v>37</c:v>
              </c:pt>
              <c:pt idx="27">
                <c:v>29</c:v>
              </c:pt>
              <c:pt idx="28">
                <c:v>18</c:v>
              </c:pt>
              <c:pt idx="29">
                <c:v>24</c:v>
              </c:pt>
              <c:pt idx="30">
                <c:v>20</c:v>
              </c:pt>
              <c:pt idx="31">
                <c:v>19</c:v>
              </c:pt>
              <c:pt idx="32">
                <c:v>24</c:v>
              </c:pt>
              <c:pt idx="33">
                <c:v>26</c:v>
              </c:pt>
              <c:pt idx="34">
                <c:v>23</c:v>
              </c:pt>
              <c:pt idx="35">
                <c:v>15</c:v>
              </c:pt>
              <c:pt idx="36">
                <c:v>17</c:v>
              </c:pt>
              <c:pt idx="37">
                <c:v>29</c:v>
              </c:pt>
              <c:pt idx="38">
                <c:v>17</c:v>
              </c:pt>
              <c:pt idx="39">
                <c:v>11</c:v>
              </c:pt>
              <c:pt idx="40">
                <c:v>19</c:v>
              </c:pt>
              <c:pt idx="41">
                <c:v>14</c:v>
              </c:pt>
              <c:pt idx="42">
                <c:v>13</c:v>
              </c:pt>
              <c:pt idx="43">
                <c:v>15</c:v>
              </c:pt>
              <c:pt idx="44">
                <c:v>15</c:v>
              </c:pt>
              <c:pt idx="45">
                <c:v>21</c:v>
              </c:pt>
              <c:pt idx="46">
                <c:v>21</c:v>
              </c:pt>
              <c:pt idx="47">
                <c:v>14</c:v>
              </c:pt>
              <c:pt idx="48">
                <c:v>17</c:v>
              </c:pt>
              <c:pt idx="49">
                <c:v>19</c:v>
              </c:pt>
              <c:pt idx="50">
                <c:v>10</c:v>
              </c:pt>
              <c:pt idx="51">
                <c:v>19</c:v>
              </c:pt>
              <c:pt idx="52">
                <c:v>7</c:v>
              </c:pt>
              <c:pt idx="53">
                <c:v>12</c:v>
              </c:pt>
              <c:pt idx="54">
                <c:v>14</c:v>
              </c:pt>
              <c:pt idx="55">
                <c:v>15</c:v>
              </c:pt>
              <c:pt idx="56">
                <c:v>21</c:v>
              </c:pt>
              <c:pt idx="57">
                <c:v>12</c:v>
              </c:pt>
              <c:pt idx="58">
                <c:v>11</c:v>
              </c:pt>
              <c:pt idx="59">
                <c:v>12</c:v>
              </c:pt>
              <c:pt idx="60">
                <c:v>14</c:v>
              </c:pt>
              <c:pt idx="61">
                <c:v>18</c:v>
              </c:pt>
              <c:pt idx="62">
                <c:v>12</c:v>
              </c:pt>
              <c:pt idx="63">
                <c:v>12</c:v>
              </c:pt>
              <c:pt idx="64">
                <c:v>12</c:v>
              </c:pt>
              <c:pt idx="65">
                <c:v>8</c:v>
              </c:pt>
              <c:pt idx="66">
                <c:v>9</c:v>
              </c:pt>
              <c:pt idx="67">
                <c:v>7</c:v>
              </c:pt>
              <c:pt idx="68">
                <c:v>14</c:v>
              </c:pt>
              <c:pt idx="69">
                <c:v>17</c:v>
              </c:pt>
              <c:pt idx="70">
                <c:v>16</c:v>
              </c:pt>
              <c:pt idx="71">
                <c:v>13</c:v>
              </c:pt>
              <c:pt idx="72">
                <c:v>12</c:v>
              </c:pt>
              <c:pt idx="73">
                <c:v>13</c:v>
              </c:pt>
              <c:pt idx="74">
                <c:v>12</c:v>
              </c:pt>
              <c:pt idx="75">
                <c:v>10</c:v>
              </c:pt>
              <c:pt idx="76">
                <c:v>8</c:v>
              </c:pt>
              <c:pt idx="77">
                <c:v>13</c:v>
              </c:pt>
              <c:pt idx="78">
                <c:v>11</c:v>
              </c:pt>
              <c:pt idx="79">
                <c:v>8</c:v>
              </c:pt>
              <c:pt idx="80">
                <c:v>10</c:v>
              </c:pt>
              <c:pt idx="81">
                <c:v>9</c:v>
              </c:pt>
              <c:pt idx="82">
                <c:v>8</c:v>
              </c:pt>
              <c:pt idx="83">
                <c:v>6</c:v>
              </c:pt>
              <c:pt idx="84">
                <c:v>4</c:v>
              </c:pt>
              <c:pt idx="85">
                <c:v>6</c:v>
              </c:pt>
              <c:pt idx="86">
                <c:v>9</c:v>
              </c:pt>
              <c:pt idx="87">
                <c:v>6</c:v>
              </c:pt>
              <c:pt idx="88">
                <c:v>11</c:v>
              </c:pt>
              <c:pt idx="89">
                <c:v>9</c:v>
              </c:pt>
              <c:pt idx="90">
                <c:v>5</c:v>
              </c:pt>
              <c:pt idx="91">
                <c:v>3</c:v>
              </c:pt>
              <c:pt idx="92">
                <c:v>6</c:v>
              </c:pt>
              <c:pt idx="93">
                <c:v>8</c:v>
              </c:pt>
              <c:pt idx="94">
                <c:v>7</c:v>
              </c:pt>
              <c:pt idx="95">
                <c:v>10</c:v>
              </c:pt>
              <c:pt idx="96">
                <c:v>7</c:v>
              </c:pt>
              <c:pt idx="97">
                <c:v>6</c:v>
              </c:pt>
              <c:pt idx="98">
                <c:v>7</c:v>
              </c:pt>
              <c:pt idx="99">
                <c:v>8</c:v>
              </c:pt>
              <c:pt idx="100">
                <c:v>4</c:v>
              </c:pt>
              <c:pt idx="101">
                <c:v>5</c:v>
              </c:pt>
              <c:pt idx="102">
                <c:v>6</c:v>
              </c:pt>
              <c:pt idx="103">
                <c:v>14</c:v>
              </c:pt>
              <c:pt idx="104">
                <c:v>5</c:v>
              </c:pt>
              <c:pt idx="105">
                <c:v>1</c:v>
              </c:pt>
              <c:pt idx="106">
                <c:v>7</c:v>
              </c:pt>
              <c:pt idx="107">
                <c:v>11</c:v>
              </c:pt>
              <c:pt idx="108">
                <c:v>3</c:v>
              </c:pt>
              <c:pt idx="109">
                <c:v>4</c:v>
              </c:pt>
              <c:pt idx="110">
                <c:v>7</c:v>
              </c:pt>
              <c:pt idx="111">
                <c:v>5</c:v>
              </c:pt>
              <c:pt idx="112">
                <c:v>8</c:v>
              </c:pt>
              <c:pt idx="113">
                <c:v>3</c:v>
              </c:pt>
              <c:pt idx="114">
                <c:v>10</c:v>
              </c:pt>
              <c:pt idx="115">
                <c:v>2</c:v>
              </c:pt>
              <c:pt idx="116">
                <c:v>4</c:v>
              </c:pt>
              <c:pt idx="117">
                <c:v>3</c:v>
              </c:pt>
              <c:pt idx="118">
                <c:v>6</c:v>
              </c:pt>
              <c:pt idx="119">
                <c:v>9</c:v>
              </c:pt>
              <c:pt idx="120">
                <c:v>2</c:v>
              </c:pt>
              <c:pt idx="121">
                <c:v>3</c:v>
              </c:pt>
              <c:pt idx="122">
                <c:v>4</c:v>
              </c:pt>
              <c:pt idx="123">
                <c:v>1</c:v>
              </c:pt>
              <c:pt idx="124">
                <c:v>3</c:v>
              </c:pt>
              <c:pt idx="125">
                <c:v>3</c:v>
              </c:pt>
              <c:pt idx="126">
                <c:v>1</c:v>
              </c:pt>
              <c:pt idx="127">
                <c:v>7</c:v>
              </c:pt>
              <c:pt idx="128">
                <c:v>1</c:v>
              </c:pt>
              <c:pt idx="129">
                <c:v>5</c:v>
              </c:pt>
              <c:pt idx="130">
                <c:v>4</c:v>
              </c:pt>
              <c:pt idx="131">
                <c:v>2</c:v>
              </c:pt>
              <c:pt idx="132">
                <c:v>5</c:v>
              </c:pt>
              <c:pt idx="133">
                <c:v>6</c:v>
              </c:pt>
              <c:pt idx="134">
                <c:v>1</c:v>
              </c:pt>
              <c:pt idx="135">
                <c:v>3</c:v>
              </c:pt>
              <c:pt idx="136">
                <c:v>2</c:v>
              </c:pt>
              <c:pt idx="137">
                <c:v>1</c:v>
              </c:pt>
              <c:pt idx="138">
                <c:v>3</c:v>
              </c:pt>
              <c:pt idx="139">
                <c:v>4</c:v>
              </c:pt>
              <c:pt idx="140">
                <c:v>6</c:v>
              </c:pt>
              <c:pt idx="141">
                <c:v>2</c:v>
              </c:pt>
              <c:pt idx="142">
                <c:v>2</c:v>
              </c:pt>
              <c:pt idx="143">
                <c:v>2</c:v>
              </c:pt>
              <c:pt idx="144">
                <c:v>6</c:v>
              </c:pt>
              <c:pt idx="145">
                <c:v>3</c:v>
              </c:pt>
              <c:pt idx="146">
                <c:v>6</c:v>
              </c:pt>
              <c:pt idx="147">
                <c:v>2</c:v>
              </c:pt>
              <c:pt idx="148">
                <c:v>4</c:v>
              </c:pt>
              <c:pt idx="149">
                <c:v>5</c:v>
              </c:pt>
              <c:pt idx="150">
                <c:v>3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2</c:v>
              </c:pt>
              <c:pt idx="155">
                <c:v>2</c:v>
              </c:pt>
              <c:pt idx="156">
                <c:v>6</c:v>
              </c:pt>
              <c:pt idx="157">
                <c:v>7</c:v>
              </c:pt>
              <c:pt idx="158">
                <c:v>2</c:v>
              </c:pt>
              <c:pt idx="159">
                <c:v>2</c:v>
              </c:pt>
              <c:pt idx="160">
                <c:v>5</c:v>
              </c:pt>
              <c:pt idx="161">
                <c:v>3</c:v>
              </c:pt>
              <c:pt idx="162">
                <c:v>1</c:v>
              </c:pt>
              <c:pt idx="163">
                <c:v>7</c:v>
              </c:pt>
              <c:pt idx="164">
                <c:v>4</c:v>
              </c:pt>
              <c:pt idx="165">
                <c:v>5</c:v>
              </c:pt>
              <c:pt idx="166">
                <c:v>3</c:v>
              </c:pt>
              <c:pt idx="167">
                <c:v>1</c:v>
              </c:pt>
              <c:pt idx="168">
                <c:v>1</c:v>
              </c:pt>
              <c:pt idx="169">
                <c:v>2</c:v>
              </c:pt>
              <c:pt idx="170">
                <c:v>3</c:v>
              </c:pt>
              <c:pt idx="171">
                <c:v>2</c:v>
              </c:pt>
              <c:pt idx="172">
                <c:v>4</c:v>
              </c:pt>
              <c:pt idx="173">
                <c:v>1</c:v>
              </c:pt>
              <c:pt idx="174">
                <c:v>1</c:v>
              </c:pt>
              <c:pt idx="175">
                <c:v>4</c:v>
              </c:pt>
              <c:pt idx="176">
                <c:v>2</c:v>
              </c:pt>
              <c:pt idx="177">
                <c:v>3</c:v>
              </c:pt>
              <c:pt idx="178">
                <c:v>3</c:v>
              </c:pt>
              <c:pt idx="179">
                <c:v>4</c:v>
              </c:pt>
              <c:pt idx="180">
                <c:v>4</c:v>
              </c:pt>
              <c:pt idx="181">
                <c:v>2</c:v>
              </c:pt>
              <c:pt idx="182">
                <c:v>3</c:v>
              </c:pt>
              <c:pt idx="183">
                <c:v>1</c:v>
              </c:pt>
              <c:pt idx="184">
                <c:v>3</c:v>
              </c:pt>
              <c:pt idx="185">
                <c:v>2</c:v>
              </c:pt>
              <c:pt idx="186">
                <c:v>2</c:v>
              </c:pt>
              <c:pt idx="187">
                <c:v>5</c:v>
              </c:pt>
              <c:pt idx="188">
                <c:v>3</c:v>
              </c:pt>
              <c:pt idx="189">
                <c:v>2</c:v>
              </c:pt>
              <c:pt idx="190">
                <c:v>3</c:v>
              </c:pt>
              <c:pt idx="191">
                <c:v>2</c:v>
              </c:pt>
              <c:pt idx="192">
                <c:v>3</c:v>
              </c:pt>
              <c:pt idx="193">
                <c:v>2</c:v>
              </c:pt>
              <c:pt idx="194">
                <c:v>4</c:v>
              </c:pt>
              <c:pt idx="195">
                <c:v>1</c:v>
              </c:pt>
              <c:pt idx="196">
                <c:v>2</c:v>
              </c:pt>
              <c:pt idx="197">
                <c:v>4</c:v>
              </c:pt>
              <c:pt idx="198">
                <c:v>5</c:v>
              </c:pt>
              <c:pt idx="199">
                <c:v>2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3</c:v>
              </c:pt>
              <c:pt idx="204">
                <c:v>2</c:v>
              </c:pt>
              <c:pt idx="205">
                <c:v>1</c:v>
              </c:pt>
              <c:pt idx="206">
                <c:v>1</c:v>
              </c:pt>
              <c:pt idx="207">
                <c:v>2</c:v>
              </c:pt>
              <c:pt idx="208">
                <c:v>2</c:v>
              </c:pt>
              <c:pt idx="209">
                <c:v>1</c:v>
              </c:pt>
              <c:pt idx="210">
                <c:v>3</c:v>
              </c:pt>
              <c:pt idx="211">
                <c:v>2</c:v>
              </c:pt>
              <c:pt idx="212">
                <c:v>1</c:v>
              </c:pt>
              <c:pt idx="213">
                <c:v>1</c:v>
              </c:pt>
              <c:pt idx="214">
                <c:v>3</c:v>
              </c:pt>
              <c:pt idx="215">
                <c:v>1</c:v>
              </c:pt>
              <c:pt idx="216">
                <c:v>2</c:v>
              </c:pt>
              <c:pt idx="217">
                <c:v>1</c:v>
              </c:pt>
              <c:pt idx="218">
                <c:v>2</c:v>
              </c:pt>
              <c:pt idx="219">
                <c:v>2</c:v>
              </c:pt>
              <c:pt idx="220">
                <c:v>3</c:v>
              </c:pt>
              <c:pt idx="221">
                <c:v>3</c:v>
              </c:pt>
              <c:pt idx="222">
                <c:v>4</c:v>
              </c:pt>
              <c:pt idx="223">
                <c:v>1</c:v>
              </c:pt>
              <c:pt idx="224">
                <c:v>3</c:v>
              </c:pt>
              <c:pt idx="225">
                <c:v>1</c:v>
              </c:pt>
              <c:pt idx="226">
                <c:v>2</c:v>
              </c:pt>
              <c:pt idx="227">
                <c:v>2</c:v>
              </c:pt>
              <c:pt idx="228">
                <c:v>1</c:v>
              </c:pt>
              <c:pt idx="229">
                <c:v>2</c:v>
              </c:pt>
              <c:pt idx="230">
                <c:v>3</c:v>
              </c:pt>
              <c:pt idx="231">
                <c:v>3</c:v>
              </c:pt>
              <c:pt idx="232">
                <c:v>1</c:v>
              </c:pt>
              <c:pt idx="233">
                <c:v>1</c:v>
              </c:pt>
              <c:pt idx="234">
                <c:v>5</c:v>
              </c:pt>
              <c:pt idx="235">
                <c:v>1</c:v>
              </c:pt>
              <c:pt idx="236">
                <c:v>2</c:v>
              </c:pt>
              <c:pt idx="237">
                <c:v>2</c:v>
              </c:pt>
              <c:pt idx="238">
                <c:v>1</c:v>
              </c:pt>
              <c:pt idx="239">
                <c:v>3</c:v>
              </c:pt>
              <c:pt idx="240">
                <c:v>1</c:v>
              </c:pt>
              <c:pt idx="241">
                <c:v>4</c:v>
              </c:pt>
              <c:pt idx="242">
                <c:v>1</c:v>
              </c:pt>
              <c:pt idx="243">
                <c:v>3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3</c:v>
              </c:pt>
              <c:pt idx="253">
                <c:v>1</c:v>
              </c:pt>
              <c:pt idx="254">
                <c:v>3</c:v>
              </c:pt>
              <c:pt idx="255">
                <c:v>1</c:v>
              </c:pt>
              <c:pt idx="256">
                <c:v>2</c:v>
              </c:pt>
              <c:pt idx="257">
                <c:v>3</c:v>
              </c:pt>
              <c:pt idx="258">
                <c:v>1</c:v>
              </c:pt>
              <c:pt idx="259">
                <c:v>2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2</c:v>
              </c:pt>
              <c:pt idx="265">
                <c:v>2</c:v>
              </c:pt>
              <c:pt idx="266">
                <c:v>1</c:v>
              </c:pt>
              <c:pt idx="267">
                <c:v>2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2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3</c:v>
              </c:pt>
              <c:pt idx="277">
                <c:v>1</c:v>
              </c:pt>
              <c:pt idx="278">
                <c:v>3</c:v>
              </c:pt>
              <c:pt idx="279">
                <c:v>1</c:v>
              </c:pt>
              <c:pt idx="280">
                <c:v>2</c:v>
              </c:pt>
              <c:pt idx="281">
                <c:v>1</c:v>
              </c:pt>
              <c:pt idx="282">
                <c:v>1</c:v>
              </c:pt>
              <c:pt idx="283">
                <c:v>2</c:v>
              </c:pt>
              <c:pt idx="284">
                <c:v>2</c:v>
              </c:pt>
              <c:pt idx="285">
                <c:v>1</c:v>
              </c:pt>
              <c:pt idx="286">
                <c:v>3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2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2</c:v>
              </c:pt>
              <c:pt idx="301">
                <c:v>1</c:v>
              </c:pt>
              <c:pt idx="302">
                <c:v>2</c:v>
              </c:pt>
              <c:pt idx="303">
                <c:v>1</c:v>
              </c:pt>
              <c:pt idx="304">
                <c:v>2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3</c:v>
              </c:pt>
              <c:pt idx="312">
                <c:v>1</c:v>
              </c:pt>
              <c:pt idx="313">
                <c:v>2</c:v>
              </c:pt>
              <c:pt idx="314">
                <c:v>1</c:v>
              </c:pt>
              <c:pt idx="315">
                <c:v>1</c:v>
              </c:pt>
              <c:pt idx="316">
                <c:v>2</c:v>
              </c:pt>
              <c:pt idx="317">
                <c:v>2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2</c:v>
              </c:pt>
              <c:pt idx="322">
                <c:v>1</c:v>
              </c:pt>
              <c:pt idx="323">
                <c:v>2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2</c:v>
              </c:pt>
              <c:pt idx="344">
                <c:v>1</c:v>
              </c:pt>
              <c:pt idx="345">
                <c:v>2</c:v>
              </c:pt>
              <c:pt idx="346">
                <c:v>2</c:v>
              </c:pt>
              <c:pt idx="347">
                <c:v>1</c:v>
              </c:pt>
              <c:pt idx="348">
                <c:v>3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2</c:v>
              </c:pt>
              <c:pt idx="355">
                <c:v>2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2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2</c:v>
              </c:pt>
              <c:pt idx="387">
                <c:v>2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010-42E0-9650-8A78B6BF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460624"/>
        <c:axId val="444462544"/>
      </c:lineChart>
      <c:catAx>
        <c:axId val="44446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62544"/>
        <c:crosses val="autoZero"/>
        <c:auto val="1"/>
        <c:lblAlgn val="ctr"/>
        <c:lblOffset val="100"/>
        <c:noMultiLvlLbl val="0"/>
      </c:catAx>
      <c:valAx>
        <c:axId val="4444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69848281159975"/>
          <c:y val="9.3392528061651853E-2"/>
          <c:w val="0.6522136867037962"/>
          <c:h val="0.7030300999609091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30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52</c:v>
              </c:pt>
              <c:pt idx="52">
                <c:v>53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59</c:v>
              </c:pt>
              <c:pt idx="57">
                <c:v>60</c:v>
              </c:pt>
              <c:pt idx="58">
                <c:v>66</c:v>
              </c:pt>
              <c:pt idx="59">
                <c:v>67</c:v>
              </c:pt>
              <c:pt idx="60">
                <c:v>68</c:v>
              </c:pt>
              <c:pt idx="61">
                <c:v>70</c:v>
              </c:pt>
              <c:pt idx="62">
                <c:v>72</c:v>
              </c:pt>
              <c:pt idx="63">
                <c:v>73</c:v>
              </c:pt>
              <c:pt idx="64">
                <c:v>75</c:v>
              </c:pt>
              <c:pt idx="65">
                <c:v>76</c:v>
              </c:pt>
              <c:pt idx="66">
                <c:v>79</c:v>
              </c:pt>
              <c:pt idx="67">
                <c:v>81</c:v>
              </c:pt>
              <c:pt idx="68">
                <c:v>83</c:v>
              </c:pt>
              <c:pt idx="69">
                <c:v>84</c:v>
              </c:pt>
              <c:pt idx="70">
                <c:v>85</c:v>
              </c:pt>
              <c:pt idx="71">
                <c:v>86</c:v>
              </c:pt>
              <c:pt idx="72">
                <c:v>89</c:v>
              </c:pt>
              <c:pt idx="73">
                <c:v>90</c:v>
              </c:pt>
              <c:pt idx="74">
                <c:v>91</c:v>
              </c:pt>
              <c:pt idx="75">
                <c:v>92</c:v>
              </c:pt>
              <c:pt idx="76">
                <c:v>93</c:v>
              </c:pt>
              <c:pt idx="77">
                <c:v>94</c:v>
              </c:pt>
              <c:pt idx="78">
                <c:v>95</c:v>
              </c:pt>
              <c:pt idx="79">
                <c:v>96</c:v>
              </c:pt>
              <c:pt idx="80">
                <c:v>98</c:v>
              </c:pt>
              <c:pt idx="81">
                <c:v>99</c:v>
              </c:pt>
              <c:pt idx="82">
                <c:v>100</c:v>
              </c:pt>
              <c:pt idx="83">
                <c:v>103</c:v>
              </c:pt>
              <c:pt idx="84">
                <c:v>105</c:v>
              </c:pt>
              <c:pt idx="85">
                <c:v>108</c:v>
              </c:pt>
              <c:pt idx="86">
                <c:v>110</c:v>
              </c:pt>
              <c:pt idx="87">
                <c:v>113</c:v>
              </c:pt>
              <c:pt idx="88">
                <c:v>114</c:v>
              </c:pt>
              <c:pt idx="89">
                <c:v>117</c:v>
              </c:pt>
              <c:pt idx="90">
                <c:v>118</c:v>
              </c:pt>
              <c:pt idx="91">
                <c:v>121</c:v>
              </c:pt>
              <c:pt idx="92">
                <c:v>122</c:v>
              </c:pt>
              <c:pt idx="93">
                <c:v>123</c:v>
              </c:pt>
              <c:pt idx="94">
                <c:v>124</c:v>
              </c:pt>
              <c:pt idx="95">
                <c:v>125</c:v>
              </c:pt>
              <c:pt idx="96">
                <c:v>129</c:v>
              </c:pt>
              <c:pt idx="97">
                <c:v>135</c:v>
              </c:pt>
              <c:pt idx="98">
                <c:v>139</c:v>
              </c:pt>
              <c:pt idx="99">
                <c:v>140</c:v>
              </c:pt>
              <c:pt idx="100">
                <c:v>147</c:v>
              </c:pt>
              <c:pt idx="101">
                <c:v>148</c:v>
              </c:pt>
              <c:pt idx="102">
                <c:v>152</c:v>
              </c:pt>
              <c:pt idx="103">
                <c:v>167</c:v>
              </c:pt>
              <c:pt idx="104">
                <c:v>170</c:v>
              </c:pt>
              <c:pt idx="105">
                <c:v>171</c:v>
              </c:pt>
              <c:pt idx="106">
                <c:v>179</c:v>
              </c:pt>
              <c:pt idx="107">
                <c:v>185</c:v>
              </c:pt>
              <c:pt idx="108">
                <c:v>188</c:v>
              </c:pt>
              <c:pt idx="109">
                <c:v>196</c:v>
              </c:pt>
              <c:pt idx="110">
                <c:v>197</c:v>
              </c:pt>
              <c:pt idx="111">
                <c:v>201</c:v>
              </c:pt>
              <c:pt idx="112">
                <c:v>202</c:v>
              </c:pt>
              <c:pt idx="113">
                <c:v>215</c:v>
              </c:pt>
              <c:pt idx="114">
                <c:v>229</c:v>
              </c:pt>
              <c:pt idx="115">
                <c:v>236</c:v>
              </c:pt>
              <c:pt idx="116">
                <c:v>285</c:v>
              </c:pt>
              <c:pt idx="117">
                <c:v>296</c:v>
              </c:pt>
              <c:pt idx="118">
                <c:v>310</c:v>
              </c:pt>
              <c:pt idx="119">
                <c:v>311</c:v>
              </c:pt>
              <c:pt idx="120">
                <c:v>312</c:v>
              </c:pt>
              <c:pt idx="121">
                <c:v>336</c:v>
              </c:pt>
              <c:pt idx="122">
                <c:v>338</c:v>
              </c:pt>
              <c:pt idx="123">
                <c:v>369</c:v>
              </c:pt>
              <c:pt idx="124">
                <c:v>456</c:v>
              </c:pt>
              <c:pt idx="125">
                <c:v>534</c:v>
              </c:pt>
              <c:pt idx="126">
                <c:v>890</c:v>
              </c:pt>
              <c:pt idx="127">
                <c:v>975</c:v>
              </c:pt>
              <c:pt idx="128">
                <c:v>1293</c:v>
              </c:pt>
              <c:pt idx="129">
                <c:v>(blank)</c:v>
              </c:pt>
            </c:strLit>
          </c:cat>
          <c:val>
            <c:numLit>
              <c:formatCode>General</c:formatCode>
              <c:ptCount val="130"/>
              <c:pt idx="0">
                <c:v>287</c:v>
              </c:pt>
              <c:pt idx="1">
                <c:v>205</c:v>
              </c:pt>
              <c:pt idx="2">
                <c:v>152</c:v>
              </c:pt>
              <c:pt idx="3">
                <c:v>107</c:v>
              </c:pt>
              <c:pt idx="4">
                <c:v>98</c:v>
              </c:pt>
              <c:pt idx="5">
                <c:v>61</c:v>
              </c:pt>
              <c:pt idx="6">
                <c:v>50</c:v>
              </c:pt>
              <c:pt idx="7">
                <c:v>47</c:v>
              </c:pt>
              <c:pt idx="8">
                <c:v>38</c:v>
              </c:pt>
              <c:pt idx="9">
                <c:v>36</c:v>
              </c:pt>
              <c:pt idx="10">
                <c:v>27</c:v>
              </c:pt>
              <c:pt idx="11">
                <c:v>20</c:v>
              </c:pt>
              <c:pt idx="12">
                <c:v>31</c:v>
              </c:pt>
              <c:pt idx="13">
                <c:v>22</c:v>
              </c:pt>
              <c:pt idx="14">
                <c:v>21</c:v>
              </c:pt>
              <c:pt idx="15">
                <c:v>13</c:v>
              </c:pt>
              <c:pt idx="16">
                <c:v>16</c:v>
              </c:pt>
              <c:pt idx="17">
                <c:v>16</c:v>
              </c:pt>
              <c:pt idx="18">
                <c:v>8</c:v>
              </c:pt>
              <c:pt idx="19">
                <c:v>11</c:v>
              </c:pt>
              <c:pt idx="20">
                <c:v>8</c:v>
              </c:pt>
              <c:pt idx="21">
                <c:v>9</c:v>
              </c:pt>
              <c:pt idx="22">
                <c:v>7</c:v>
              </c:pt>
              <c:pt idx="23">
                <c:v>7</c:v>
              </c:pt>
              <c:pt idx="24">
                <c:v>13</c:v>
              </c:pt>
              <c:pt idx="25">
                <c:v>7</c:v>
              </c:pt>
              <c:pt idx="26">
                <c:v>6</c:v>
              </c:pt>
              <c:pt idx="27">
                <c:v>7</c:v>
              </c:pt>
              <c:pt idx="28">
                <c:v>8</c:v>
              </c:pt>
              <c:pt idx="29">
                <c:v>9</c:v>
              </c:pt>
              <c:pt idx="30">
                <c:v>7</c:v>
              </c:pt>
              <c:pt idx="31">
                <c:v>7</c:v>
              </c:pt>
              <c:pt idx="32">
                <c:v>3</c:v>
              </c:pt>
              <c:pt idx="33">
                <c:v>7</c:v>
              </c:pt>
              <c:pt idx="34">
                <c:v>5</c:v>
              </c:pt>
              <c:pt idx="35">
                <c:v>1</c:v>
              </c:pt>
              <c:pt idx="36">
                <c:v>5</c:v>
              </c:pt>
              <c:pt idx="37">
                <c:v>8</c:v>
              </c:pt>
              <c:pt idx="38">
                <c:v>5</c:v>
              </c:pt>
              <c:pt idx="39">
                <c:v>6</c:v>
              </c:pt>
              <c:pt idx="40">
                <c:v>3</c:v>
              </c:pt>
              <c:pt idx="41">
                <c:v>3</c:v>
              </c:pt>
              <c:pt idx="42">
                <c:v>2</c:v>
              </c:pt>
              <c:pt idx="43">
                <c:v>1</c:v>
              </c:pt>
              <c:pt idx="44">
                <c:v>1</c:v>
              </c:pt>
              <c:pt idx="45">
                <c:v>3</c:v>
              </c:pt>
              <c:pt idx="46">
                <c:v>1</c:v>
              </c:pt>
              <c:pt idx="47">
                <c:v>2</c:v>
              </c:pt>
              <c:pt idx="48">
                <c:v>2</c:v>
              </c:pt>
              <c:pt idx="49">
                <c:v>3</c:v>
              </c:pt>
              <c:pt idx="50">
                <c:v>2</c:v>
              </c:pt>
              <c:pt idx="51">
                <c:v>3</c:v>
              </c:pt>
              <c:pt idx="52">
                <c:v>2</c:v>
              </c:pt>
              <c:pt idx="53">
                <c:v>2</c:v>
              </c:pt>
              <c:pt idx="54">
                <c:v>1</c:v>
              </c:pt>
              <c:pt idx="55">
                <c:v>2</c:v>
              </c:pt>
              <c:pt idx="56">
                <c:v>1</c:v>
              </c:pt>
              <c:pt idx="57">
                <c:v>2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2</c:v>
              </c:pt>
              <c:pt idx="62">
                <c:v>2</c:v>
              </c:pt>
              <c:pt idx="63">
                <c:v>1</c:v>
              </c:pt>
              <c:pt idx="64">
                <c:v>1</c:v>
              </c:pt>
              <c:pt idx="65">
                <c:v>3</c:v>
              </c:pt>
              <c:pt idx="66">
                <c:v>1</c:v>
              </c:pt>
              <c:pt idx="67">
                <c:v>2</c:v>
              </c:pt>
              <c:pt idx="68">
                <c:v>1</c:v>
              </c:pt>
              <c:pt idx="69">
                <c:v>3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2</c:v>
              </c:pt>
              <c:pt idx="76">
                <c:v>1</c:v>
              </c:pt>
              <c:pt idx="77">
                <c:v>3</c:v>
              </c:pt>
              <c:pt idx="78">
                <c:v>1</c:v>
              </c:pt>
              <c:pt idx="79">
                <c:v>4</c:v>
              </c:pt>
              <c:pt idx="80">
                <c:v>1</c:v>
              </c:pt>
              <c:pt idx="81">
                <c:v>2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2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2</c:v>
              </c:pt>
              <c:pt idx="94">
                <c:v>2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3</c:v>
              </c:pt>
              <c:pt idx="100">
                <c:v>2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2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2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7E0F-4D20-9D95-B8A8C1A52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996872"/>
        <c:axId val="629995592"/>
      </c:barChart>
      <c:catAx>
        <c:axId val="62999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95592"/>
        <c:crosses val="autoZero"/>
        <c:auto val="1"/>
        <c:lblAlgn val="ctr"/>
        <c:lblOffset val="100"/>
        <c:noMultiLvlLbl val="0"/>
      </c:catAx>
      <c:valAx>
        <c:axId val="62999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9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523875</xdr:colOff>
      <xdr:row>2</xdr:row>
      <xdr:rowOff>31749</xdr:rowOff>
    </xdr:from>
    <xdr:to>
      <xdr:col>18</xdr:col>
      <xdr:colOff>9525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F18F6-A2A0-4FE1-B7B5-B1C5E81A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104774</xdr:rowOff>
    </xdr:from>
    <xdr:to>
      <xdr:col>15</xdr:col>
      <xdr:colOff>25400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09409-B019-48EF-980F-4109E09EE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6350</xdr:rowOff>
    </xdr:from>
    <xdr:to>
      <xdr:col>15</xdr:col>
      <xdr:colOff>247650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84169-82EE-4637-A11F-7FB899459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16</xdr:row>
      <xdr:rowOff>177800</xdr:rowOff>
    </xdr:from>
    <xdr:to>
      <xdr:col>6</xdr:col>
      <xdr:colOff>1187450</xdr:colOff>
      <xdr:row>37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AB7FDF-93DD-4522-BBD2-F2B9C4843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25400</xdr:colOff>
      <xdr:row>14</xdr:row>
      <xdr:rowOff>152400</xdr:rowOff>
    </xdr:from>
    <xdr:to>
      <xdr:col>21</xdr:col>
      <xdr:colOff>320675</xdr:colOff>
      <xdr:row>29</xdr:row>
      <xdr:rowOff>173038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F9AB7-65C6-4503-960B-9BBC07476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9525</xdr:colOff>
      <xdr:row>14</xdr:row>
      <xdr:rowOff>171450</xdr:rowOff>
    </xdr:from>
    <xdr:to>
      <xdr:col>27</xdr:col>
      <xdr:colOff>85725</xdr:colOff>
      <xdr:row>30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9DF8F5-5747-4C19-B24E-2411938AF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1.767783564814" createdVersion="7" refreshedVersion="7" minRefreshableVersion="3" recordCount="4114" xr:uid="{310B1A01-281F-4C35-939B-B59CC0E053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2.454380092589" createdVersion="7" refreshedVersion="7" minRefreshableVersion="3" recordCount="4114" xr:uid="{E30CF810-88E0-45B0-8DAC-FFCBE32C078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2.479322685183" createdVersion="7" refreshedVersion="7" minRefreshableVersion="3" recordCount="4115" xr:uid="{D1859C7C-4163-4D8D-9E13-7FE717F4632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8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2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8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3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1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16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17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18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1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7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2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8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2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23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24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1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25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26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23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2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27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2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2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29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2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30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30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2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2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3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3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5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8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3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30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2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3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3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30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15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32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3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2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3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20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2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3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3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4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41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4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4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3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44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8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22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2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2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3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29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4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2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3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46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4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2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2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37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4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29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30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8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2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4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49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23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34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3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3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5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35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3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5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5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52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5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52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5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54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5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52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52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52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57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52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52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5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52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52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5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2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5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59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5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52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6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6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5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52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5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5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6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51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5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5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5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5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5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5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52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5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52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5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5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51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5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5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6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58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5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52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52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5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6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52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68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52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6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70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7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52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7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58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54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52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52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51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6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5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52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5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5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7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59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5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52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74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7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5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7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7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7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5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5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52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79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8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5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5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5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5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81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8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56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8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51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52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84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5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5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52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5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52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52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52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5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5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5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52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85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52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52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5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52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8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30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38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3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2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3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3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7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38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4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8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8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9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6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46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3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92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15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1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19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13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4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93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94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9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30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1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93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9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9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9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1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7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47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100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6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1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7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7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17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15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1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1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1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8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102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103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104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1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45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1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10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8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10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3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30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0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7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38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0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3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4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7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6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3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9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7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2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32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1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9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6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0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10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1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2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6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47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3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3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16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3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32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2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36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7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19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10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7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2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2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4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4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6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23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29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4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4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1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27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10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11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8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4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8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11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43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11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2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8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2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16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6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9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8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27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4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0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0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7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7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43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4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22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2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1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8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8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8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5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55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56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5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6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5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56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52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5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5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5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5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5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5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6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5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52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5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57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52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5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52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5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6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5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6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5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5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5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5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113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5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5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5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5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5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114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51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5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5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52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5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51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5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7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52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5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56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8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8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5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5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52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5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5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5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1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6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6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5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7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71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5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5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5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51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52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5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52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5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52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51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5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6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5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58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5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56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5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56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5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5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5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5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5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52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5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5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5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58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79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52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5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5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6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2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4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1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2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35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8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3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2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30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2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20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8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22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1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116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5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5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5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5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56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60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5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52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5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5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5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5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52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11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52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5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5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5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5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5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5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5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5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5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5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5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5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5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5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5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5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5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5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5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5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51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5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5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5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52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52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5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5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52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5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57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58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5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6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5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58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6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5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5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5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51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7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5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56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5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52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5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52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5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5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52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5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5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5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52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52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7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52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5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5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5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52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5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5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56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54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52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5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52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8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5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52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5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5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56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52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84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51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5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5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52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51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5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11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2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11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45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12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121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46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30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4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9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38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27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122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123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11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2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5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6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12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6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7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7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68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71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5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12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79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8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6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7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5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1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61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6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5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8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126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12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8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6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7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12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6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129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74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130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4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52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13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6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5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70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12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13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4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7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18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45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23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9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12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1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47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13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6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1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30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2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26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2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136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1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45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2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1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19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37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7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1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137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52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52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5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52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11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5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58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5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7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52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5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58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5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138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56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139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5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5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5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3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17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2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22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140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4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14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11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3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2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4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1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30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4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8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9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1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7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20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2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2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4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2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3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3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14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1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3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3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102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18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1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88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2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2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1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88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8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30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14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8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4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14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14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1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32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1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7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122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14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1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4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2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2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2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1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23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2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15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146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2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118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12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5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124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8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5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8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5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54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5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8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52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85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14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5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130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55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5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14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85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5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149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8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52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61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57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58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8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57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68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5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6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5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5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15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5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5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5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5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5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5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52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52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5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58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52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5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6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5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54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5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5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54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5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52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13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5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5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52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5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5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52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6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12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5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1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5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5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5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5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5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8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5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57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5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5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56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52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8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152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15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6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15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5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56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5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8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151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12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154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152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56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5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56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12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83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5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1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15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5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156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55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5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5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5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1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12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12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5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5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6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6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84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5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52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5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6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5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55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61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56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56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61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55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8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129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15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5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80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5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5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5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5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159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15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13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5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55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66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58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16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16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16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47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1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5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14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1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16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30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1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2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23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30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3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2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1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3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5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5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56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114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5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5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52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5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56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52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52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52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52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5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5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52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5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5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52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5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5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52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164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52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11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55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5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7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5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15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5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52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5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5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6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16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7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6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55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5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5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5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51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52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58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5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52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125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6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5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4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56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12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124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54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5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6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5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5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5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54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5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6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5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7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5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5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5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5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72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5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5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5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5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114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55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5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52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5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52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5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5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5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5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56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5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5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5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52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12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5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6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6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6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5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5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52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5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5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5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52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5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114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5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5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51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5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52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5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5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6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5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52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56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5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52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58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5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5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5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52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14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6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5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54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5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5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5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5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5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5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5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5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52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5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54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8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5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58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6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2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16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3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88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16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1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88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16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17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17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7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2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17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2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2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8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47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2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1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45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17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17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2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4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17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1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22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17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1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3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19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17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38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61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58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52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7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5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52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5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5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8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52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55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52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52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83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52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58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7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5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12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1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32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14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17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7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102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17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180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18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1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182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11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2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3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1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24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7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32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1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47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7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4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3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34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18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3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2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2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26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20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8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8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7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8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9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1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5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2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44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2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2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88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2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2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2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6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7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8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8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8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6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1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5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87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5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8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5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5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6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63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5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56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5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14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5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5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56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58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5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5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56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52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52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59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6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88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8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58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6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5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38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5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2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90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9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9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0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7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2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9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9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3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3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2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8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4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4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2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4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30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4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93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9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32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4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9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30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2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97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26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8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1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3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2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1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30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3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5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99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200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22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5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51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5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5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6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52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5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5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6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6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5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24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52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56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5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61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5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5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5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5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5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52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5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8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5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6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57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5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5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7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5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6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5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56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5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5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5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52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52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5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5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52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5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5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52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5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5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59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5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52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52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5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6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93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2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202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30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2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6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9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203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3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204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20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20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02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5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5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5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52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5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5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5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30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5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4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52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5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5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5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5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7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30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207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20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2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2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9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20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96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9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210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6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6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20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0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211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26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21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8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8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213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21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21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21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36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2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21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4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5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5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5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5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5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52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52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7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5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52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8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52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52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52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5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58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6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5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58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5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52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56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5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5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7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6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53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52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7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5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6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55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5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66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84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5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5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52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5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5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5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5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31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5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51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52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52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56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7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52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5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5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5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52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5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5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61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6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8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8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4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8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3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21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7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22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47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3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17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38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44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7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7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32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3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21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8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7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2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8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3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2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22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2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08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27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21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2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8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3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221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22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2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3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4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2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66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4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2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9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22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8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38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3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22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02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3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9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5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211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5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2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5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87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80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2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7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70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6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57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5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8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52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4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5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7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51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5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5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52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5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57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52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5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59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52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56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61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5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61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54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5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5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54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5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5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6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5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59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7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5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22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52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52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5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52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52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5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59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5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7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5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5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52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1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8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4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33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20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2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22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7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3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26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29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2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34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22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7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69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6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5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5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55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7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6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6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15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8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6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5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56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1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68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79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6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68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4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60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6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56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5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6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5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22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5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8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51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66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14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5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5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4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53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226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72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1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55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8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7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59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58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5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5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52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8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52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55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22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52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5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6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88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2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39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4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8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2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7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2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228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3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78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22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8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61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08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2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0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30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8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32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2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3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2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6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46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52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14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5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5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5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5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5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6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5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5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2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5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5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5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5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52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51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76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8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217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3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2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2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1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4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3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4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7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2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2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1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17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5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55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56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2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5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5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54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5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5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2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6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5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6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5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57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5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227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5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60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5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39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23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4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26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232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4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6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7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20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6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3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23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3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2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07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4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20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23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23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23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23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23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78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97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80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239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240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24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8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99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24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9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243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244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43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24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2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1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24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247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248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24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250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251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2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25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254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255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256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47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258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54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52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6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7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58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51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4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5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7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6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5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52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5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6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52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52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74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5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4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259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260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26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26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20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263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87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26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265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26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266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2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35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26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2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21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24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21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9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210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269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22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43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27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27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272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27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8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46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2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274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0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275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1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20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27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265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44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22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33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1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27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2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27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7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35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9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40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8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2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32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28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30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4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33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4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4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3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281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7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26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2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28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28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3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46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284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28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4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2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35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6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20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39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3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2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2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2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8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3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21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2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74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7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30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30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3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6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2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23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9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88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8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8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5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5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57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59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5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51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5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5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8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5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6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5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5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5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57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5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5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84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5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5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52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54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8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5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51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5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56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52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5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5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5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5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5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5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55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5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6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5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5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3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38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3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2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203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2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29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4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2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40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2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22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286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4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8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203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210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30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40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287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288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247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289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290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29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2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8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29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293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29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295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3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296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23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29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25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2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4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22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2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7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9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9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23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47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04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9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45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7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7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7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6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8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4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2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3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9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30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94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3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303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3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30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40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295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306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3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307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308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309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31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9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31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8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30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27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31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8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31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38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31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315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31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31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319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32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3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39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4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32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26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32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22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323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32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06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325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32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29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32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4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2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30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40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32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89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329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8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44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8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29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3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6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3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23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23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8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4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33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0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5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8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6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6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6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33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30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213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98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22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3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44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30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68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58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6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4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61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5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3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73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45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2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18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9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2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33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26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4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5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5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5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5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5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5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56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5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52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52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5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52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52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5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5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52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52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52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2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5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52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52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52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52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5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5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56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5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52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5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52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58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5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5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52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5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52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52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5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5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56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5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5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56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52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5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56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5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52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5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5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5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5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52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5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52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52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52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5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51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5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7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52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6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73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7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5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56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52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5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52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5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58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5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5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52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5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52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2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51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5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51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5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5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52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51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5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5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5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5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5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5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5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5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5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5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5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52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51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30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6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334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3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3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34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1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40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2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26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2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26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32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19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4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2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1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30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3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37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21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2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4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3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7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2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3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35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2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21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6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4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31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37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2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3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4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8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35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55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5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52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5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52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5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5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5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56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5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5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5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52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5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24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52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57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52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5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52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2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9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7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3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2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30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2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4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26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3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30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3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98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8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232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29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7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22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2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6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3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45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52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5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5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5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5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5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5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5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5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5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52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52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52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52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52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52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5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5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59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5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5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5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5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5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55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58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5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52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5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5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5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51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8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62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54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5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6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20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319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30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2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32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335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336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27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33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7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22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47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33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4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20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3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4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35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33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340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34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26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3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9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4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0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25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2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2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4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7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45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5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52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70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5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5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11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5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5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5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5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56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5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8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51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7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8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12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51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55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5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2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1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26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1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6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8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70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60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165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6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77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8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5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51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5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5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15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5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5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5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5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52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5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5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5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5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5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5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5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5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54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74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5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5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5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128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15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6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5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3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330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14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7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40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4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32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342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1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16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15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343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195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5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344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118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345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2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2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107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1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30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346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34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4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4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93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34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5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76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5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54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71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74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56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52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5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8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12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52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139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59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5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8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59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52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5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5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5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5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5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56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5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12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5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5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5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52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5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1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5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5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7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55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52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4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29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4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15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1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9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22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4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22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30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3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3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32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7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3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4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5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38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9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8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1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8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3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3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3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8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17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21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2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2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20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30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1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6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2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26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47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1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2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3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30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2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1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19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3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5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5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52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5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18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52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52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5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5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5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52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5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52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7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18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6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69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5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5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6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18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5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51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5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5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14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15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5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12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6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52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15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54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5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52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5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5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5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6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52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7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6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51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11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6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5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5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15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56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55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5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5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52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6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14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6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6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52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2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5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5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5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6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83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57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5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5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5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5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11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12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51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25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6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71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6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7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3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2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2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2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4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2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3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8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37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17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7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30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148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52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5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52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5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6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5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5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52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55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11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5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5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56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5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5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52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14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8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1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3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35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4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18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4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8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4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11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19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3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174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3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123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144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4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2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100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2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349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19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1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2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350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1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3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1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30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13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9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0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14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9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35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4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1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3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2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48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1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13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4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7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5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6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2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12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38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16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4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11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8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16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30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37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5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35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33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6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4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6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5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5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52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5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5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52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5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5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51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5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352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69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8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5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8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5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5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12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58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6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5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5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5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6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5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5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5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5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5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52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5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8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5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5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5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5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62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54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63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5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6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5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5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5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83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58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53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6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8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6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5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154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6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5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79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5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7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6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6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5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5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12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5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5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5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5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51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75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2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51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52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6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52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1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5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58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5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3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6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37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58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5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5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5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13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56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52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158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52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5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4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8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353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3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0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7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8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35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1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7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4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3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1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18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166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32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108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38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16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4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2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7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4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1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19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47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1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8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1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3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2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32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354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84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5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5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8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5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6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5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8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5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27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5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5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3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86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5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58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52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128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3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9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9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43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8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3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2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8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10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2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2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8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30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166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46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1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8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38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45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39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3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2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2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19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4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7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26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3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211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31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4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5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8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38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2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46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2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37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7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7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17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3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30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7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32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4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2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144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2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7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3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2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1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4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35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10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11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7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3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0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1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6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4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1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5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3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35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5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3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8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30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7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38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7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12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3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2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0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2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03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2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19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7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17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8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40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7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3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35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7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4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7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8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6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35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146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45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3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32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15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1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03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3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2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8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7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3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2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2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32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4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31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2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4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1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5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1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8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2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44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102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8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30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35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0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3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2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17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3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2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29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8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6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102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7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5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9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16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2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2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17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16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2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8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4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4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8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8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4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22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329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84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2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16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3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107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4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7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4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8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5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10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4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19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03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2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2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37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8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144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3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3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0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2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8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35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3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38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3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1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0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12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47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8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18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37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44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38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3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13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4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2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2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10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1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4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4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30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2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3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7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136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7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2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2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2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8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2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2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3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7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4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32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7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4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2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37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15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4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98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4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14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31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2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4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7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2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3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2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8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13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1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33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8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16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6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4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4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2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7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2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17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2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3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2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315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3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9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5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4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8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3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8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211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3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1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3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22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2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17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8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10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3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5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3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2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40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1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21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118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2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6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10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1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8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38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29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2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52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5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5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139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69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7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65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11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52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130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6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54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52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5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52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7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5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6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54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2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3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1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8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11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32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2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6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39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2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3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03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8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7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3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2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9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3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2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22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38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9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9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4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7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29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37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9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174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3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3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3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44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8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0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14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32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358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1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7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35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4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7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2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2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1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92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359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19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4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360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8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57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6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57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8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6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52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152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5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5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7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8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148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83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52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56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52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52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57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55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5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3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38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29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17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7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16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2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6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2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2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2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35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32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3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2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2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1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1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2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6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132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4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3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29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31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4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96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5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5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52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52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5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5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56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5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3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5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6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11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52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6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52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5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5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1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2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14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362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8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5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8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30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36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13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4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3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4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2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9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2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8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364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3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38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2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3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11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7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7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7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5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55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7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5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156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5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51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5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5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5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56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5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83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6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5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52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56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74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5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84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5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58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12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5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52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52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52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52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27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6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5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52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5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6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52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52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52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52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52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5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60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56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7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11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52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71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5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6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5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8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1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56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5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5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2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52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5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8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14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6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5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5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150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5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57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11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5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52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5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5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5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5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52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84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6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57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5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5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5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5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52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52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5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6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5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153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5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36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8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5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5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5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52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72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5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5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58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5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52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6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5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5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5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5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5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86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52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5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115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8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5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5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58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52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6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1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5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8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5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61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5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5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7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131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187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52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16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56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59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5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8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6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156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6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115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57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150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5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52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69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5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5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5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156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78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52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1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78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5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150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5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59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5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5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5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5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5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58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86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6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52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56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52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5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5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56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7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5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36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52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5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6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52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61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15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5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6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52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6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7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5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11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160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8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8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87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5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5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52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15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5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11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8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5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5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5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150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71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52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83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2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66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5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52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55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56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6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5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5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368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5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156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78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5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5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5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152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52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5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5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52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63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56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7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5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5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5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5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5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6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5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84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5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5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1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5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8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52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5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56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52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5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60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57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7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6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13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5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5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52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152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5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5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51"/>
    <n v="1"/>
    <x v="1"/>
    <s v="plays"/>
    <x v="4113"/>
    <d v="2016-01-08T06:34:00"/>
  </r>
  <r>
    <m/>
    <m/>
    <m/>
    <x v="445"/>
    <m/>
    <x v="4"/>
    <x v="21"/>
    <m/>
    <m/>
    <m/>
    <m/>
    <x v="502"/>
    <m/>
    <m/>
    <x v="369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4BA1B-66D5-4A6A-A313-35C18788BBC8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8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7966E-2E1F-4DAB-B33A-F1A6773558A1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E19B9-E8CF-43AE-A0BC-4CB8C8D23F06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3" zoomScaleNormal="70" workbookViewId="0">
      <selection activeCell="J12" sqref="J12"/>
    </sheetView>
  </sheetViews>
  <sheetFormatPr defaultColWidth="20.26953125" defaultRowHeight="14.5" x14ac:dyDescent="0.35"/>
  <cols>
    <col min="1" max="1" width="5.08984375" bestFit="1" customWidth="1"/>
    <col min="2" max="2" width="42.08984375" style="1" bestFit="1" customWidth="1"/>
    <col min="3" max="3" width="45.90625" style="1" bestFit="1" customWidth="1"/>
    <col min="4" max="4" width="10" bestFit="1" customWidth="1"/>
    <col min="5" max="5" width="11.453125" bestFit="1" customWidth="1"/>
    <col min="6" max="6" width="10.08984375" customWidth="1"/>
    <col min="7" max="7" width="11.1796875" bestFit="1" customWidth="1"/>
    <col min="8" max="8" width="12.36328125" bestFit="1" customWidth="1"/>
    <col min="9" max="9" width="12.1796875" bestFit="1" customWidth="1"/>
    <col min="10" max="10" width="17.08984375" bestFit="1" customWidth="1"/>
    <col min="11" max="11" width="13.81640625" bestFit="1" customWidth="1"/>
    <col min="12" max="12" width="20.08984375" bestFit="1" customWidth="1"/>
    <col min="13" max="13" width="12.36328125" bestFit="1" customWidth="1"/>
    <col min="14" max="14" width="28.54296875" bestFit="1" customWidth="1"/>
    <col min="15" max="15" width="20" style="13" bestFit="1" customWidth="1"/>
    <col min="16" max="16" width="20.26953125" style="4"/>
  </cols>
  <sheetData>
    <row r="1" spans="1:20" s="3" customFormat="1" ht="52" customHeight="1" x14ac:dyDescent="0.3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8396</v>
      </c>
      <c r="P1" s="5" t="s">
        <v>8397</v>
      </c>
      <c r="Q1" s="3" t="s">
        <v>8398</v>
      </c>
      <c r="R1" s="3" t="s">
        <v>8399</v>
      </c>
      <c r="S1" s="3" t="s">
        <v>8361</v>
      </c>
      <c r="T1" s="3" t="s">
        <v>8362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ROUNDUP((E2/D2)*100,0)</f>
        <v>137</v>
      </c>
      <c r="P2" s="4">
        <f>IFERROR(E2/L2,0)</f>
        <v>63.917582417582416</v>
      </c>
      <c r="Q2" t="str">
        <f>LEFT(N2,SEARCH("/",N2)-1)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>ROUNDUP((E3/D3)*100,0)</f>
        <v>143</v>
      </c>
      <c r="P3" s="4">
        <f t="shared" ref="P3:P66" si="0">IFERROR(E3/L3,0)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RIGHT(N3,LEN(N3)-SEARCH("/",N3,1))</f>
        <v>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ref="O4:O67" si="5">ROUNDUP((E4/D4)*100,0)</f>
        <v>105</v>
      </c>
      <c r="P4" s="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5"/>
        <v>104</v>
      </c>
      <c r="P5" s="4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43.5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5"/>
        <v>123</v>
      </c>
      <c r="P6" s="4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5"/>
        <v>110</v>
      </c>
      <c r="P7" s="4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5"/>
        <v>107</v>
      </c>
      <c r="P8" s="4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3.5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5"/>
        <v>102</v>
      </c>
      <c r="P9" s="4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5"/>
        <v>101</v>
      </c>
      <c r="P10" s="4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5"/>
        <v>126</v>
      </c>
      <c r="P11" s="4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5"/>
        <v>101</v>
      </c>
      <c r="P12" s="4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3.5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5"/>
        <v>121</v>
      </c>
      <c r="P13" s="4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3.5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5"/>
        <v>166</v>
      </c>
      <c r="P14" s="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29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5"/>
        <v>160</v>
      </c>
      <c r="P15" s="4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5"/>
        <v>101</v>
      </c>
      <c r="P16" s="4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5"/>
        <v>107</v>
      </c>
      <c r="P17" s="4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5"/>
        <v>101</v>
      </c>
      <c r="P18" s="4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5"/>
        <v>101</v>
      </c>
      <c r="P19" s="4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5"/>
        <v>107</v>
      </c>
      <c r="P20" s="4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5"/>
        <v>146</v>
      </c>
      <c r="P21" s="4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5"/>
        <v>101</v>
      </c>
      <c r="P22" s="4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5"/>
        <v>110</v>
      </c>
      <c r="P23" s="4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5"/>
        <v>118</v>
      </c>
      <c r="P24" s="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5"/>
        <v>119</v>
      </c>
      <c r="P25" s="4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5"/>
        <v>109</v>
      </c>
      <c r="P26" s="4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5"/>
        <v>134</v>
      </c>
      <c r="P27" s="4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29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5"/>
        <v>156</v>
      </c>
      <c r="P28" s="4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5"/>
        <v>112</v>
      </c>
      <c r="P29" s="4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5"/>
        <v>101</v>
      </c>
      <c r="P30" s="4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5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5"/>
        <v>124</v>
      </c>
      <c r="P31" s="4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5"/>
        <v>102</v>
      </c>
      <c r="P32" s="4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5"/>
        <v>100</v>
      </c>
      <c r="P33" s="4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3.5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5"/>
        <v>101</v>
      </c>
      <c r="P34" s="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5"/>
        <v>103</v>
      </c>
      <c r="P35" s="4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5"/>
        <v>131</v>
      </c>
      <c r="P36" s="4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29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5"/>
        <v>167</v>
      </c>
      <c r="P37" s="4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5"/>
        <v>143</v>
      </c>
      <c r="P38" s="4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5"/>
        <v>184</v>
      </c>
      <c r="P39" s="4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5"/>
        <v>111</v>
      </c>
      <c r="P40" s="4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3.5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5"/>
        <v>131</v>
      </c>
      <c r="P41" s="4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5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5"/>
        <v>102</v>
      </c>
      <c r="P42" s="4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5"/>
        <v>100</v>
      </c>
      <c r="P43" s="4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5"/>
        <v>142</v>
      </c>
      <c r="P44" s="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>ROUNDUP((E45/D45)*100,0)</f>
        <v>309</v>
      </c>
      <c r="P45" s="4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3.5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5"/>
        <v>100</v>
      </c>
      <c r="P46" s="4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5"/>
        <v>120</v>
      </c>
      <c r="P47" s="4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5"/>
        <v>105</v>
      </c>
      <c r="P48" s="4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3.5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5"/>
        <v>108</v>
      </c>
      <c r="P49" s="4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5"/>
        <v>108</v>
      </c>
      <c r="P50" s="4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5"/>
        <v>100</v>
      </c>
      <c r="P51" s="4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5"/>
        <v>100</v>
      </c>
      <c r="P52" s="4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5"/>
        <v>129</v>
      </c>
      <c r="P53" s="4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5"/>
        <v>117</v>
      </c>
      <c r="P54" s="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5"/>
        <v>110</v>
      </c>
      <c r="P55" s="4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3.5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5"/>
        <v>101</v>
      </c>
      <c r="P56" s="4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5"/>
        <v>129</v>
      </c>
      <c r="P57" s="4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5"/>
        <v>108</v>
      </c>
      <c r="P58" s="4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5"/>
        <v>102</v>
      </c>
      <c r="P59" s="4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29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5"/>
        <v>103</v>
      </c>
      <c r="P60" s="4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5"/>
        <v>101</v>
      </c>
      <c r="P61" s="4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5"/>
        <v>104</v>
      </c>
      <c r="P62" s="4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5"/>
        <v>149</v>
      </c>
      <c r="P63" s="4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5"/>
        <v>155</v>
      </c>
      <c r="P64" s="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5"/>
        <v>114</v>
      </c>
      <c r="P65" s="4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3.5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5"/>
        <v>174</v>
      </c>
      <c r="P66" s="4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29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5"/>
        <v>108</v>
      </c>
      <c r="P67" s="4">
        <f t="shared" ref="P67:P130" si="6">IFERROR(E67/L67,0)</f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RIGHT(N67,LEN(N67)-SEARCH("/",N67,1))</f>
        <v>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ref="O68:O131" si="11">ROUNDUP((E68/D68)*100,0)</f>
        <v>119</v>
      </c>
      <c r="P68" s="4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11"/>
        <v>117</v>
      </c>
      <c r="P69" s="4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11"/>
        <v>128</v>
      </c>
      <c r="P70" s="4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11"/>
        <v>111</v>
      </c>
      <c r="P71" s="4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11"/>
        <v>128</v>
      </c>
      <c r="P72" s="4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11"/>
        <v>124</v>
      </c>
      <c r="P73" s="4">
        <f t="shared" si="6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11"/>
        <v>109</v>
      </c>
      <c r="P74" s="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11"/>
        <v>100</v>
      </c>
      <c r="P75" s="4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11"/>
        <v>113</v>
      </c>
      <c r="P76" s="4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29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11"/>
        <v>116</v>
      </c>
      <c r="P77" s="4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11"/>
        <v>154</v>
      </c>
      <c r="P78" s="4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11"/>
        <v>393</v>
      </c>
      <c r="P79" s="4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11"/>
        <v>2702</v>
      </c>
      <c r="P80" s="4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11"/>
        <v>127</v>
      </c>
      <c r="P81" s="4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11"/>
        <v>108</v>
      </c>
      <c r="P82" s="4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11"/>
        <v>198</v>
      </c>
      <c r="P83" s="4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11"/>
        <v>101</v>
      </c>
      <c r="P84" s="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11"/>
        <v>103</v>
      </c>
      <c r="P85" s="4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11"/>
        <v>100</v>
      </c>
      <c r="P86" s="4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11"/>
        <v>126</v>
      </c>
      <c r="P87" s="4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3.5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11"/>
        <v>107</v>
      </c>
      <c r="P88" s="4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11"/>
        <v>105</v>
      </c>
      <c r="P89" s="4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5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11"/>
        <v>103</v>
      </c>
      <c r="P90" s="4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11"/>
        <v>116</v>
      </c>
      <c r="P91" s="4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11"/>
        <v>101</v>
      </c>
      <c r="P92" s="4">
        <f t="shared" si="6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11"/>
        <v>120</v>
      </c>
      <c r="P93" s="4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11"/>
        <v>106</v>
      </c>
      <c r="P94" s="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43.5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11"/>
        <v>111</v>
      </c>
      <c r="P95" s="4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11"/>
        <v>104</v>
      </c>
      <c r="P96" s="4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11"/>
        <v>132</v>
      </c>
      <c r="P97" s="4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3.5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11"/>
        <v>115</v>
      </c>
      <c r="P98" s="4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11"/>
        <v>107</v>
      </c>
      <c r="P99" s="4">
        <f t="shared" si="6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11"/>
        <v>107</v>
      </c>
      <c r="P100" s="4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11"/>
        <v>107</v>
      </c>
      <c r="P101" s="4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11"/>
        <v>100</v>
      </c>
      <c r="P102" s="4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11"/>
        <v>100</v>
      </c>
      <c r="P103" s="4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11"/>
        <v>128</v>
      </c>
      <c r="P104" s="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29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11"/>
        <v>106</v>
      </c>
      <c r="P105" s="4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11"/>
        <v>120</v>
      </c>
      <c r="P106" s="4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11"/>
        <v>108</v>
      </c>
      <c r="P107" s="4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11"/>
        <v>101</v>
      </c>
      <c r="P108" s="4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11"/>
        <v>103</v>
      </c>
      <c r="P109" s="4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11"/>
        <v>247</v>
      </c>
      <c r="P110" s="4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11"/>
        <v>220</v>
      </c>
      <c r="P111" s="4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11"/>
        <v>131</v>
      </c>
      <c r="P112" s="4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11"/>
        <v>155</v>
      </c>
      <c r="P113" s="4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11"/>
        <v>104</v>
      </c>
      <c r="P114" s="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11"/>
        <v>141</v>
      </c>
      <c r="P115" s="4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11"/>
        <v>104</v>
      </c>
      <c r="P116" s="4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11"/>
        <v>141</v>
      </c>
      <c r="P117" s="4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11"/>
        <v>114</v>
      </c>
      <c r="P118" s="4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3.5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11"/>
        <v>101</v>
      </c>
      <c r="P119" s="4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11"/>
        <v>114</v>
      </c>
      <c r="P120" s="4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11"/>
        <v>105</v>
      </c>
      <c r="P121" s="4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3.5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11"/>
        <v>1</v>
      </c>
      <c r="P122" s="4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3.5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11"/>
        <v>1</v>
      </c>
      <c r="P123" s="4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9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11"/>
        <v>0</v>
      </c>
      <c r="P124" s="4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5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11"/>
        <v>1</v>
      </c>
      <c r="P125" s="4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11"/>
        <v>0</v>
      </c>
      <c r="P126" s="4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11"/>
        <v>14</v>
      </c>
      <c r="P127" s="4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11"/>
        <v>6</v>
      </c>
      <c r="P128" s="4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11"/>
        <v>3</v>
      </c>
      <c r="P129" s="4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11"/>
        <v>2</v>
      </c>
      <c r="P130" s="4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43.5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11"/>
        <v>0</v>
      </c>
      <c r="P131" s="4">
        <f t="shared" ref="P131:P194" si="12">IFERROR(E131/L131,0)</f>
        <v>0</v>
      </c>
      <c r="Q131" t="str">
        <f t="shared" ref="Q131:Q194" si="13">LEFT(N131,SEARCH("/",N131)-1)</f>
        <v>film &amp; video</v>
      </c>
      <c r="R131" t="str">
        <f t="shared" ref="R131:R194" si="14">RIGHT(N131,LEN(N131)-SEARCH("/",N131,1))</f>
        <v>science 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ref="O132:O195" si="17">ROUNDUP((E132/D132)*100,0)</f>
        <v>0</v>
      </c>
      <c r="P132" s="4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7"/>
        <v>0</v>
      </c>
      <c r="P133" s="4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5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7"/>
        <v>10</v>
      </c>
      <c r="P134" s="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7"/>
        <v>0</v>
      </c>
      <c r="P135" s="4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7"/>
        <v>0</v>
      </c>
      <c r="P136" s="4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7"/>
        <v>14</v>
      </c>
      <c r="P137" s="4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3.5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7"/>
        <v>0</v>
      </c>
      <c r="P138" s="4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7"/>
        <v>0</v>
      </c>
      <c r="P139" s="4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7"/>
        <v>4</v>
      </c>
      <c r="P140" s="4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29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7"/>
        <v>100</v>
      </c>
      <c r="P141" s="4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7"/>
        <v>0</v>
      </c>
      <c r="P142" s="4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7"/>
        <v>11</v>
      </c>
      <c r="P143" s="4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7"/>
        <v>1</v>
      </c>
      <c r="P144" s="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7"/>
        <v>0</v>
      </c>
      <c r="P145" s="4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7"/>
        <v>28</v>
      </c>
      <c r="P146" s="4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7"/>
        <v>8</v>
      </c>
      <c r="P147" s="4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7"/>
        <v>1</v>
      </c>
      <c r="P148" s="4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7"/>
        <v>0</v>
      </c>
      <c r="P149" s="4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7"/>
        <v>1</v>
      </c>
      <c r="P150" s="4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7"/>
        <v>1</v>
      </c>
      <c r="P151" s="4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29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7"/>
        <v>24</v>
      </c>
      <c r="P152" s="4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7"/>
        <v>1</v>
      </c>
      <c r="P153" s="4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7"/>
        <v>1</v>
      </c>
      <c r="P154" s="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7"/>
        <v>1</v>
      </c>
      <c r="P155" s="4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29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7"/>
        <v>3</v>
      </c>
      <c r="P156" s="4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7"/>
        <v>1</v>
      </c>
      <c r="P157" s="4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3.5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7"/>
        <v>6</v>
      </c>
      <c r="P158" s="4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7"/>
        <v>1</v>
      </c>
      <c r="P159" s="4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7"/>
        <v>0</v>
      </c>
      <c r="P160" s="4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7"/>
        <v>1</v>
      </c>
      <c r="P161" s="4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>ROUNDUP((E162/D162)*100,0)</f>
        <v>0</v>
      </c>
      <c r="P162" s="4">
        <f t="shared" si="12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7"/>
        <v>1</v>
      </c>
      <c r="P163" s="4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7"/>
        <v>16</v>
      </c>
      <c r="P164" s="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7"/>
        <v>0</v>
      </c>
      <c r="P165" s="4">
        <f t="shared" si="12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5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7"/>
        <v>1</v>
      </c>
      <c r="P166" s="4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7"/>
        <v>0</v>
      </c>
      <c r="P167" s="4">
        <f t="shared" si="12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7"/>
        <v>60</v>
      </c>
      <c r="P168" s="4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7"/>
        <v>1</v>
      </c>
      <c r="P169" s="4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7"/>
        <v>5</v>
      </c>
      <c r="P170" s="4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7"/>
        <v>23</v>
      </c>
      <c r="P171" s="4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5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7"/>
        <v>4</v>
      </c>
      <c r="P172" s="4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7"/>
        <v>1</v>
      </c>
      <c r="P173" s="4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7"/>
        <v>0</v>
      </c>
      <c r="P174" s="4">
        <f t="shared" si="12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7"/>
        <v>0</v>
      </c>
      <c r="P175" s="4">
        <f t="shared" si="12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7"/>
        <v>0</v>
      </c>
      <c r="P176" s="4">
        <f t="shared" si="12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5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7"/>
        <v>7</v>
      </c>
      <c r="P177" s="4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7"/>
        <v>0</v>
      </c>
      <c r="P178" s="4">
        <f t="shared" si="12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7"/>
        <v>40</v>
      </c>
      <c r="P179" s="4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7"/>
        <v>0</v>
      </c>
      <c r="P180" s="4">
        <f t="shared" si="12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7"/>
        <v>20</v>
      </c>
      <c r="P181" s="4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7"/>
        <v>34</v>
      </c>
      <c r="P182" s="4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7"/>
        <v>22</v>
      </c>
      <c r="P183" s="4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5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7"/>
        <v>0</v>
      </c>
      <c r="P184" s="4">
        <f t="shared" si="12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7"/>
        <v>36</v>
      </c>
      <c r="P185" s="4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5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7"/>
        <v>4</v>
      </c>
      <c r="P186" s="4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7"/>
        <v>6</v>
      </c>
      <c r="P187" s="4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7"/>
        <v>0</v>
      </c>
      <c r="P188" s="4">
        <f t="shared" si="12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29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7"/>
        <v>16</v>
      </c>
      <c r="P189" s="4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5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7"/>
        <v>0</v>
      </c>
      <c r="P190" s="4">
        <f t="shared" si="12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7"/>
        <v>1</v>
      </c>
      <c r="P191" s="4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7"/>
        <v>1</v>
      </c>
      <c r="P192" s="4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7"/>
        <v>5</v>
      </c>
      <c r="P193" s="4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3.5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7"/>
        <v>1</v>
      </c>
      <c r="P194" s="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43.5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17"/>
        <v>0</v>
      </c>
      <c r="P195" s="4">
        <f t="shared" ref="P195:P258" si="18">IFERROR(E195/L195,0)</f>
        <v>0</v>
      </c>
      <c r="Q195" t="str">
        <f t="shared" ref="Q195:Q258" si="19">LEFT(N195,SEARCH("/",N195)-1)</f>
        <v>film &amp; video</v>
      </c>
      <c r="R195" t="str">
        <f t="shared" ref="R195:R258" si="20">RIGHT(N195,LEN(N195)-SEARCH("/",N195,1))</f>
        <v>drama</v>
      </c>
      <c r="S195" s="9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ref="O196:O259" si="23">ROUNDUP((E196/D196)*100,0)</f>
        <v>1</v>
      </c>
      <c r="P196" s="4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3"/>
        <v>0</v>
      </c>
      <c r="P197" s="4">
        <f t="shared" si="18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3"/>
        <v>42</v>
      </c>
      <c r="P198" s="4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3"/>
        <v>11</v>
      </c>
      <c r="P199" s="4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3"/>
        <v>2</v>
      </c>
      <c r="P200" s="4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3"/>
        <v>0</v>
      </c>
      <c r="P201" s="4">
        <f t="shared" si="18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3"/>
        <v>27</v>
      </c>
      <c r="P202" s="4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3"/>
        <v>59</v>
      </c>
      <c r="P203" s="4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23"/>
        <v>0</v>
      </c>
      <c r="P204" s="4">
        <f t="shared" si="18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23"/>
        <v>30</v>
      </c>
      <c r="P205" s="4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23"/>
        <v>51</v>
      </c>
      <c r="P206" s="4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23"/>
        <v>17</v>
      </c>
      <c r="P207" s="4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23"/>
        <v>0</v>
      </c>
      <c r="P208" s="4">
        <f t="shared" si="18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23"/>
        <v>16</v>
      </c>
      <c r="P209" s="4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5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23"/>
        <v>0</v>
      </c>
      <c r="P210" s="4">
        <f t="shared" si="18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5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23"/>
        <v>0</v>
      </c>
      <c r="P211" s="4">
        <f t="shared" si="18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23"/>
        <v>26</v>
      </c>
      <c r="P212" s="4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23"/>
        <v>45</v>
      </c>
      <c r="P213" s="4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23"/>
        <v>1</v>
      </c>
      <c r="P214" s="4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29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23"/>
        <v>1</v>
      </c>
      <c r="P215" s="4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5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23"/>
        <v>1</v>
      </c>
      <c r="P216" s="4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23"/>
        <v>1</v>
      </c>
      <c r="P217" s="4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23"/>
        <v>56</v>
      </c>
      <c r="P218" s="4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23"/>
        <v>12</v>
      </c>
      <c r="P219" s="4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23"/>
        <v>2</v>
      </c>
      <c r="P220" s="4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23"/>
        <v>18</v>
      </c>
      <c r="P221" s="4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23"/>
        <v>1</v>
      </c>
      <c r="P222" s="4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23"/>
        <v>0</v>
      </c>
      <c r="P223" s="4">
        <f t="shared" si="18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23"/>
        <v>13</v>
      </c>
      <c r="P224" s="4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5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23"/>
        <v>0</v>
      </c>
      <c r="P225" s="4">
        <f t="shared" si="18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5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23"/>
        <v>0</v>
      </c>
      <c r="P226" s="4">
        <f t="shared" si="18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23"/>
        <v>0</v>
      </c>
      <c r="P227" s="4">
        <f t="shared" si="18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29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23"/>
        <v>1</v>
      </c>
      <c r="P228" s="4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23"/>
        <v>0</v>
      </c>
      <c r="P229" s="4">
        <f t="shared" si="18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23"/>
        <v>0</v>
      </c>
      <c r="P230" s="4">
        <f t="shared" si="18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23"/>
        <v>0</v>
      </c>
      <c r="P231" s="4">
        <f t="shared" si="18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23"/>
        <v>1</v>
      </c>
      <c r="P232" s="4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23"/>
        <v>0</v>
      </c>
      <c r="P233" s="4">
        <f t="shared" si="18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23"/>
        <v>3</v>
      </c>
      <c r="P234" s="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23"/>
        <v>0</v>
      </c>
      <c r="P235" s="4">
        <f t="shared" si="18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5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23"/>
        <v>41</v>
      </c>
      <c r="P236" s="4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29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23"/>
        <v>0</v>
      </c>
      <c r="P237" s="4">
        <f t="shared" si="18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23"/>
        <v>0</v>
      </c>
      <c r="P238" s="4">
        <f t="shared" si="18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23"/>
        <v>1</v>
      </c>
      <c r="P239" s="4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23"/>
        <v>0</v>
      </c>
      <c r="P240" s="4">
        <f t="shared" si="18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23"/>
        <v>25</v>
      </c>
      <c r="P241" s="4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3.5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23"/>
        <v>108</v>
      </c>
      <c r="P242" s="4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23"/>
        <v>113</v>
      </c>
      <c r="P243" s="4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23"/>
        <v>114</v>
      </c>
      <c r="P244" s="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23"/>
        <v>103</v>
      </c>
      <c r="P245" s="4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43.5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23"/>
        <v>114</v>
      </c>
      <c r="P246" s="4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23"/>
        <v>104</v>
      </c>
      <c r="P247" s="4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23"/>
        <v>306</v>
      </c>
      <c r="P248" s="4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23"/>
        <v>135</v>
      </c>
      <c r="P249" s="4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5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23"/>
        <v>102</v>
      </c>
      <c r="P250" s="4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43.5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23"/>
        <v>113</v>
      </c>
      <c r="P251" s="4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23"/>
        <v>106</v>
      </c>
      <c r="P252" s="4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23"/>
        <v>126</v>
      </c>
      <c r="P253" s="4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23"/>
        <v>185</v>
      </c>
      <c r="P254" s="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43.5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23"/>
        <v>101</v>
      </c>
      <c r="P255" s="4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23"/>
        <v>117</v>
      </c>
      <c r="P256" s="4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23"/>
        <v>107</v>
      </c>
      <c r="P257" s="4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3.5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23"/>
        <v>140</v>
      </c>
      <c r="P258" s="4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41319.769293981481</v>
      </c>
      <c r="T258" s="9">
        <f t="shared" si="22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23"/>
        <v>107</v>
      </c>
      <c r="P259" s="4">
        <f t="shared" ref="P259:P322" si="24">IFERROR(E259/L259,0)</f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RIGHT(N259,LEN(N259)-SEARCH("/",N259,1))</f>
        <v>documentary</v>
      </c>
      <c r="S259" s="9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43.5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ref="O260:O323" si="29">ROUNDUP((E260/D260)*100,0)</f>
        <v>192</v>
      </c>
      <c r="P260" s="4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3.5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9"/>
        <v>132</v>
      </c>
      <c r="P261" s="4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29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9"/>
        <v>107</v>
      </c>
      <c r="P262" s="4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9"/>
        <v>108</v>
      </c>
      <c r="P263" s="4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9"/>
        <v>240</v>
      </c>
      <c r="P264" s="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9"/>
        <v>119</v>
      </c>
      <c r="P265" s="4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9"/>
        <v>119</v>
      </c>
      <c r="P266" s="4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43.5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9"/>
        <v>112</v>
      </c>
      <c r="P267" s="4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43.5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9"/>
        <v>146</v>
      </c>
      <c r="P268" s="4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9"/>
        <v>132</v>
      </c>
      <c r="P269" s="4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9"/>
        <v>112</v>
      </c>
      <c r="P270" s="4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9"/>
        <v>148</v>
      </c>
      <c r="P271" s="4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9"/>
        <v>153</v>
      </c>
      <c r="P272" s="4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9"/>
        <v>105</v>
      </c>
      <c r="P273" s="4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9"/>
        <v>178</v>
      </c>
      <c r="P274" s="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5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9"/>
        <v>108</v>
      </c>
      <c r="P275" s="4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9"/>
        <v>156</v>
      </c>
      <c r="P276" s="4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9"/>
        <v>109</v>
      </c>
      <c r="P277" s="4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9"/>
        <v>148</v>
      </c>
      <c r="P278" s="4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5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9"/>
        <v>111</v>
      </c>
      <c r="P279" s="4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9"/>
        <v>151</v>
      </c>
      <c r="P280" s="4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9"/>
        <v>158</v>
      </c>
      <c r="P281" s="4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9"/>
        <v>157</v>
      </c>
      <c r="P282" s="4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9"/>
        <v>121</v>
      </c>
      <c r="P283" s="4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9"/>
        <v>102</v>
      </c>
      <c r="P284" s="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9"/>
        <v>115</v>
      </c>
      <c r="P285" s="4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9"/>
        <v>105</v>
      </c>
      <c r="P286" s="4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9"/>
        <v>229</v>
      </c>
      <c r="P287" s="4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9"/>
        <v>110</v>
      </c>
      <c r="P288" s="4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9"/>
        <v>177</v>
      </c>
      <c r="P289" s="4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43.5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9"/>
        <v>104</v>
      </c>
      <c r="P290" s="4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9"/>
        <v>105</v>
      </c>
      <c r="P291" s="4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9"/>
        <v>107</v>
      </c>
      <c r="P292" s="4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9"/>
        <v>121</v>
      </c>
      <c r="P293" s="4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3.5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9"/>
        <v>102</v>
      </c>
      <c r="P294" s="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9"/>
        <v>102</v>
      </c>
      <c r="P295" s="4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43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9"/>
        <v>100</v>
      </c>
      <c r="P296" s="4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9"/>
        <v>134</v>
      </c>
      <c r="P297" s="4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9"/>
        <v>119</v>
      </c>
      <c r="P298" s="4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9"/>
        <v>101</v>
      </c>
      <c r="P299" s="4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9"/>
        <v>109</v>
      </c>
      <c r="P300" s="4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3.5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9"/>
        <v>179</v>
      </c>
      <c r="P301" s="4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9"/>
        <v>102</v>
      </c>
      <c r="P302" s="4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9"/>
        <v>119</v>
      </c>
      <c r="P303" s="4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43.5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9"/>
        <v>101</v>
      </c>
      <c r="P304" s="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9"/>
        <v>138</v>
      </c>
      <c r="P305" s="4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9"/>
        <v>232</v>
      </c>
      <c r="P306" s="4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29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9"/>
        <v>131</v>
      </c>
      <c r="P307" s="4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9"/>
        <v>293</v>
      </c>
      <c r="P308" s="4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9"/>
        <v>112</v>
      </c>
      <c r="P309" s="4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9"/>
        <v>106</v>
      </c>
      <c r="P310" s="4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9"/>
        <v>119</v>
      </c>
      <c r="P311" s="4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9"/>
        <v>105</v>
      </c>
      <c r="P312" s="4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29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9"/>
        <v>105</v>
      </c>
      <c r="P313" s="4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3.5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9"/>
        <v>112</v>
      </c>
      <c r="P314" s="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43.5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9"/>
        <v>105</v>
      </c>
      <c r="P315" s="4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9"/>
        <v>386</v>
      </c>
      <c r="P316" s="4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9"/>
        <v>102</v>
      </c>
      <c r="P317" s="4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9"/>
        <v>114</v>
      </c>
      <c r="P318" s="4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29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9"/>
        <v>101</v>
      </c>
      <c r="P319" s="4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9"/>
        <v>284</v>
      </c>
      <c r="P320" s="4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43.5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9"/>
        <v>113</v>
      </c>
      <c r="P321" s="4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9"/>
        <v>107</v>
      </c>
      <c r="P322" s="4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42331.551307870366</v>
      </c>
      <c r="T322" s="9">
        <f t="shared" si="28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29"/>
        <v>103</v>
      </c>
      <c r="P323" s="4">
        <f t="shared" ref="P323:P386" si="30">IFERROR(E323/L323,0)</f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RIGHT(N323,LEN(N323)-SEARCH("/",N323,1))</f>
        <v>documentary</v>
      </c>
      <c r="S323" s="9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29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ref="O324:O387" si="35">ROUNDUP((E324/D324)*100,0)</f>
        <v>108</v>
      </c>
      <c r="P324" s="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5"/>
        <v>124</v>
      </c>
      <c r="P325" s="4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5"/>
        <v>102</v>
      </c>
      <c r="P326" s="4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5"/>
        <v>105</v>
      </c>
      <c r="P327" s="4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5"/>
        <v>113</v>
      </c>
      <c r="P328" s="4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5"/>
        <v>137</v>
      </c>
      <c r="P329" s="4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5"/>
        <v>104</v>
      </c>
      <c r="P330" s="4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5"/>
        <v>106</v>
      </c>
      <c r="P331" s="4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5"/>
        <v>102</v>
      </c>
      <c r="P332" s="4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5"/>
        <v>107</v>
      </c>
      <c r="P333" s="4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5"/>
        <v>114</v>
      </c>
      <c r="P334" s="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5"/>
        <v>126</v>
      </c>
      <c r="P335" s="4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3.5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5"/>
        <v>102</v>
      </c>
      <c r="P336" s="4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5"/>
        <v>103</v>
      </c>
      <c r="P337" s="4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5"/>
        <v>117</v>
      </c>
      <c r="P338" s="4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5"/>
        <v>102</v>
      </c>
      <c r="P339" s="4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5"/>
        <v>111</v>
      </c>
      <c r="P340" s="4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5"/>
        <v>109</v>
      </c>
      <c r="P341" s="4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5"/>
        <v>126</v>
      </c>
      <c r="P342" s="4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5"/>
        <v>107</v>
      </c>
      <c r="P343" s="4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5"/>
        <v>101</v>
      </c>
      <c r="P344" s="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5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5"/>
        <v>103</v>
      </c>
      <c r="P345" s="4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5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5"/>
        <v>103</v>
      </c>
      <c r="P346" s="4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5"/>
        <v>124</v>
      </c>
      <c r="P347" s="4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5"/>
        <v>171</v>
      </c>
      <c r="P348" s="4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5"/>
        <v>112</v>
      </c>
      <c r="P349" s="4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5"/>
        <v>103</v>
      </c>
      <c r="P350" s="4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29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5"/>
        <v>107</v>
      </c>
      <c r="P351" s="4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5"/>
        <v>115</v>
      </c>
      <c r="P352" s="4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5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5"/>
        <v>128</v>
      </c>
      <c r="P353" s="4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5"/>
        <v>117</v>
      </c>
      <c r="P354" s="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5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5"/>
        <v>109</v>
      </c>
      <c r="P355" s="4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5"/>
        <v>104</v>
      </c>
      <c r="P356" s="4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29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5"/>
        <v>117</v>
      </c>
      <c r="P357" s="4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29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5"/>
        <v>103</v>
      </c>
      <c r="P358" s="4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5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5"/>
        <v>174</v>
      </c>
      <c r="P359" s="4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29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5"/>
        <v>104</v>
      </c>
      <c r="P360" s="4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5"/>
        <v>105</v>
      </c>
      <c r="P361" s="4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5"/>
        <v>102</v>
      </c>
      <c r="P362" s="4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5"/>
        <v>112</v>
      </c>
      <c r="P363" s="4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3.5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5"/>
        <v>125</v>
      </c>
      <c r="P364" s="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3.5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5"/>
        <v>102</v>
      </c>
      <c r="P365" s="4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5"/>
        <v>111</v>
      </c>
      <c r="P366" s="4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5"/>
        <v>104</v>
      </c>
      <c r="P367" s="4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5"/>
        <v>102</v>
      </c>
      <c r="P368" s="4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5"/>
        <v>104</v>
      </c>
      <c r="P369" s="4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5"/>
        <v>105</v>
      </c>
      <c r="P370" s="4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5"/>
        <v>111</v>
      </c>
      <c r="P371" s="4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5"/>
        <v>123</v>
      </c>
      <c r="P372" s="4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5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5"/>
        <v>115</v>
      </c>
      <c r="P373" s="4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5"/>
        <v>126</v>
      </c>
      <c r="P374" s="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5"/>
        <v>107</v>
      </c>
      <c r="P375" s="4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5"/>
        <v>131</v>
      </c>
      <c r="P376" s="4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5"/>
        <v>120</v>
      </c>
      <c r="P377" s="4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5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5"/>
        <v>106</v>
      </c>
      <c r="P378" s="4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5"/>
        <v>115</v>
      </c>
      <c r="P379" s="4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43.5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5"/>
        <v>112</v>
      </c>
      <c r="P380" s="4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5"/>
        <v>117</v>
      </c>
      <c r="P381" s="4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3.5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5"/>
        <v>142</v>
      </c>
      <c r="P382" s="4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5"/>
        <v>105</v>
      </c>
      <c r="P383" s="4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3.5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5"/>
        <v>256</v>
      </c>
      <c r="P384" s="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5"/>
        <v>207</v>
      </c>
      <c r="P385" s="4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5"/>
        <v>113</v>
      </c>
      <c r="P386" s="4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41980.781793981485</v>
      </c>
      <c r="T386" s="9">
        <f t="shared" si="34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35"/>
        <v>106</v>
      </c>
      <c r="P387" s="4">
        <f t="shared" ref="P387:P450" si="36">IFERROR(E387/L387,0)</f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RIGHT(N387,LEN(N387)-SEARCH("/",N387,1))</f>
        <v>documentary</v>
      </c>
      <c r="S387" s="9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ref="O388:O451" si="41">ROUNDUP((E388/D388)*100,0)</f>
        <v>101</v>
      </c>
      <c r="P388" s="4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3.5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41"/>
        <v>214</v>
      </c>
      <c r="P389" s="4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41"/>
        <v>127</v>
      </c>
      <c r="P390" s="4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43.5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41"/>
        <v>182</v>
      </c>
      <c r="P391" s="4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41"/>
        <v>100</v>
      </c>
      <c r="P392" s="4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41"/>
        <v>101</v>
      </c>
      <c r="P393" s="4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41"/>
        <v>101</v>
      </c>
      <c r="P394" s="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29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41"/>
        <v>111</v>
      </c>
      <c r="P395" s="4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41"/>
        <v>112</v>
      </c>
      <c r="P396" s="4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41"/>
        <v>109</v>
      </c>
      <c r="P397" s="4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41"/>
        <v>107</v>
      </c>
      <c r="P398" s="4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43.5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41"/>
        <v>104</v>
      </c>
      <c r="P399" s="4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41"/>
        <v>126</v>
      </c>
      <c r="P400" s="4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5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41"/>
        <v>107</v>
      </c>
      <c r="P401" s="4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41"/>
        <v>113</v>
      </c>
      <c r="P402" s="4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41"/>
        <v>104</v>
      </c>
      <c r="P403" s="4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5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41"/>
        <v>142</v>
      </c>
      <c r="P404" s="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41"/>
        <v>106</v>
      </c>
      <c r="P405" s="4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29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41"/>
        <v>104</v>
      </c>
      <c r="P406" s="4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9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41"/>
        <v>108</v>
      </c>
      <c r="P407" s="4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41"/>
        <v>108</v>
      </c>
      <c r="P408" s="4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41"/>
        <v>102</v>
      </c>
      <c r="P409" s="4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41"/>
        <v>102</v>
      </c>
      <c r="P410" s="4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41"/>
        <v>137</v>
      </c>
      <c r="P411" s="4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41"/>
        <v>129</v>
      </c>
      <c r="P412" s="4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41"/>
        <v>102</v>
      </c>
      <c r="P413" s="4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5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41"/>
        <v>127</v>
      </c>
      <c r="P414" s="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41"/>
        <v>106</v>
      </c>
      <c r="P415" s="4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41"/>
        <v>103</v>
      </c>
      <c r="P416" s="4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43.5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41"/>
        <v>103</v>
      </c>
      <c r="P417" s="4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29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41"/>
        <v>121</v>
      </c>
      <c r="P418" s="4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41"/>
        <v>101</v>
      </c>
      <c r="P419" s="4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41"/>
        <v>101</v>
      </c>
      <c r="P420" s="4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41"/>
        <v>101</v>
      </c>
      <c r="P421" s="4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41"/>
        <v>1</v>
      </c>
      <c r="P422" s="4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5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41"/>
        <v>3</v>
      </c>
      <c r="P423" s="4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41"/>
        <v>2</v>
      </c>
      <c r="P424" s="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41"/>
        <v>1</v>
      </c>
      <c r="P425" s="4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41"/>
        <v>7</v>
      </c>
      <c r="P426" s="4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41"/>
        <v>1</v>
      </c>
      <c r="P427" s="4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41"/>
        <v>2</v>
      </c>
      <c r="P428" s="4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3.5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41"/>
        <v>0</v>
      </c>
      <c r="P429" s="4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41"/>
        <v>6</v>
      </c>
      <c r="P430" s="4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43.5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41"/>
        <v>0</v>
      </c>
      <c r="P431" s="4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29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41"/>
        <v>3</v>
      </c>
      <c r="P432" s="4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41"/>
        <v>14</v>
      </c>
      <c r="P433" s="4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43.5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41"/>
        <v>10</v>
      </c>
      <c r="P434" s="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41"/>
        <v>0</v>
      </c>
      <c r="P435" s="4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43.5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41"/>
        <v>5</v>
      </c>
      <c r="P436" s="4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3.5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41"/>
        <v>1</v>
      </c>
      <c r="P437" s="4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41"/>
        <v>0</v>
      </c>
      <c r="P438" s="4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41"/>
        <v>0</v>
      </c>
      <c r="P439" s="4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41"/>
        <v>10</v>
      </c>
      <c r="P440" s="4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41"/>
        <v>0</v>
      </c>
      <c r="P441" s="4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29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41"/>
        <v>1</v>
      </c>
      <c r="P442" s="4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41"/>
        <v>0</v>
      </c>
      <c r="P443" s="4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41"/>
        <v>40</v>
      </c>
      <c r="P444" s="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41"/>
        <v>1</v>
      </c>
      <c r="P445" s="4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29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41"/>
        <v>5</v>
      </c>
      <c r="P446" s="4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41"/>
        <v>1</v>
      </c>
      <c r="P447" s="4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41"/>
        <v>8</v>
      </c>
      <c r="P448" s="4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5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41"/>
        <v>1</v>
      </c>
      <c r="P449" s="4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41"/>
        <v>4</v>
      </c>
      <c r="P450" s="4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41753.758043981477</v>
      </c>
      <c r="T450" s="9">
        <f t="shared" si="40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41"/>
        <v>3</v>
      </c>
      <c r="P451" s="4">
        <f t="shared" ref="P451:P514" si="42">IFERROR(E451/L451,0)</f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RIGHT(N451,LEN(N451)-SEARCH("/",N451,1))</f>
        <v>animation</v>
      </c>
      <c r="S451" s="9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ref="O452:O515" si="47">ROUNDUP((E452/D452)*100,0)</f>
        <v>1</v>
      </c>
      <c r="P452" s="4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7"/>
        <v>0</v>
      </c>
      <c r="P453" s="4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7"/>
        <v>64</v>
      </c>
      <c r="P454" s="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7"/>
        <v>1</v>
      </c>
      <c r="P455" s="4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7"/>
        <v>1</v>
      </c>
      <c r="P456" s="4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7"/>
        <v>1</v>
      </c>
      <c r="P457" s="4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5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7"/>
        <v>1</v>
      </c>
      <c r="P458" s="4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7"/>
        <v>0</v>
      </c>
      <c r="P459" s="4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7"/>
        <v>9</v>
      </c>
      <c r="P460" s="4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7"/>
        <v>1</v>
      </c>
      <c r="P461" s="4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7"/>
        <v>1</v>
      </c>
      <c r="P462" s="4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7"/>
        <v>0</v>
      </c>
      <c r="P463" s="4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5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7"/>
        <v>0</v>
      </c>
      <c r="P464" s="4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7"/>
        <v>3</v>
      </c>
      <c r="P465" s="4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7"/>
        <v>1</v>
      </c>
      <c r="P466" s="4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7"/>
        <v>27</v>
      </c>
      <c r="P467" s="4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7"/>
        <v>1</v>
      </c>
      <c r="P468" s="4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5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7"/>
        <v>22</v>
      </c>
      <c r="P469" s="4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7"/>
        <v>0</v>
      </c>
      <c r="P470" s="4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7"/>
        <v>0</v>
      </c>
      <c r="P471" s="4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7"/>
        <v>2</v>
      </c>
      <c r="P472" s="4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7"/>
        <v>12</v>
      </c>
      <c r="P473" s="4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7"/>
        <v>18</v>
      </c>
      <c r="P474" s="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7"/>
        <v>3</v>
      </c>
      <c r="P475" s="4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7"/>
        <v>1</v>
      </c>
      <c r="P476" s="4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3.5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7"/>
        <v>0</v>
      </c>
      <c r="P477" s="4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7"/>
        <v>3</v>
      </c>
      <c r="P478" s="4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3.5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7"/>
        <v>0</v>
      </c>
      <c r="P479" s="4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7"/>
        <v>0</v>
      </c>
      <c r="P480" s="4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7"/>
        <v>33</v>
      </c>
      <c r="P481" s="4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7"/>
        <v>20</v>
      </c>
      <c r="P482" s="4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7"/>
        <v>7</v>
      </c>
      <c r="P483" s="4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7"/>
        <v>1</v>
      </c>
      <c r="P484" s="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43.5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7"/>
        <v>51</v>
      </c>
      <c r="P485" s="4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7"/>
        <v>1</v>
      </c>
      <c r="P486" s="4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29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7"/>
        <v>22</v>
      </c>
      <c r="P487" s="4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7"/>
        <v>1</v>
      </c>
      <c r="P488" s="4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7"/>
        <v>0</v>
      </c>
      <c r="P489" s="4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29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7"/>
        <v>0</v>
      </c>
      <c r="P490" s="4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7"/>
        <v>1</v>
      </c>
      <c r="P491" s="4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7"/>
        <v>0</v>
      </c>
      <c r="P492" s="4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7"/>
        <v>0</v>
      </c>
      <c r="P493" s="4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7"/>
        <v>0</v>
      </c>
      <c r="P494" s="4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7"/>
        <v>0</v>
      </c>
      <c r="P495" s="4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5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7"/>
        <v>1</v>
      </c>
      <c r="P496" s="4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7"/>
        <v>0</v>
      </c>
      <c r="P497" s="4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7"/>
        <v>1</v>
      </c>
      <c r="P498" s="4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7"/>
        <v>1</v>
      </c>
      <c r="P499" s="4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7"/>
        <v>5</v>
      </c>
      <c r="P500" s="4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7"/>
        <v>10</v>
      </c>
      <c r="P501" s="4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43.5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7"/>
        <v>4</v>
      </c>
      <c r="P502" s="4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7"/>
        <v>0</v>
      </c>
      <c r="P503" s="4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3.5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7"/>
        <v>2</v>
      </c>
      <c r="P504" s="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7"/>
        <v>2</v>
      </c>
      <c r="P505" s="4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7"/>
        <v>2</v>
      </c>
      <c r="P506" s="4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7"/>
        <v>1</v>
      </c>
      <c r="P507" s="4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7"/>
        <v>1</v>
      </c>
      <c r="P508" s="4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7"/>
        <v>4</v>
      </c>
      <c r="P509" s="4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43.5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7"/>
        <v>1</v>
      </c>
      <c r="P510" s="4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7"/>
        <v>1</v>
      </c>
      <c r="P511" s="4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7"/>
        <v>0</v>
      </c>
      <c r="P512" s="4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7"/>
        <v>3</v>
      </c>
      <c r="P513" s="4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7"/>
        <v>1</v>
      </c>
      <c r="P514" s="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42649.742210648154</v>
      </c>
      <c r="T514" s="9">
        <f t="shared" si="46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47"/>
        <v>14</v>
      </c>
      <c r="P515" s="4">
        <f t="shared" ref="P515:P578" si="48">IFERROR(E515/L515,0)</f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RIGHT(N515,LEN(N515)-SEARCH("/",N515,1))</f>
        <v>animation</v>
      </c>
      <c r="S515" s="9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ref="O516:O579" si="53">ROUNDUP((E516/D516)*100,0)</f>
        <v>4</v>
      </c>
      <c r="P516" s="4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29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53"/>
        <v>26</v>
      </c>
      <c r="P517" s="4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53"/>
        <v>0</v>
      </c>
      <c r="P518" s="4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53"/>
        <v>2</v>
      </c>
      <c r="P519" s="4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5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53"/>
        <v>0</v>
      </c>
      <c r="P520" s="4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53"/>
        <v>23</v>
      </c>
      <c r="P521" s="4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53"/>
        <v>103</v>
      </c>
      <c r="P522" s="4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5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53"/>
        <v>105</v>
      </c>
      <c r="P523" s="4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29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53"/>
        <v>115</v>
      </c>
      <c r="P524" s="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53"/>
        <v>121</v>
      </c>
      <c r="P525" s="4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53"/>
        <v>109</v>
      </c>
      <c r="P526" s="4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3.5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53"/>
        <v>100</v>
      </c>
      <c r="P527" s="4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53"/>
        <v>114</v>
      </c>
      <c r="P528" s="4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43.5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53"/>
        <v>101</v>
      </c>
      <c r="P529" s="4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53"/>
        <v>116</v>
      </c>
      <c r="P530" s="4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53"/>
        <v>131</v>
      </c>
      <c r="P531" s="4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53"/>
        <v>108</v>
      </c>
      <c r="P532" s="4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53"/>
        <v>100</v>
      </c>
      <c r="P533" s="4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53"/>
        <v>124</v>
      </c>
      <c r="P534" s="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53"/>
        <v>101</v>
      </c>
      <c r="P535" s="4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53"/>
        <v>105</v>
      </c>
      <c r="P536" s="4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29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53"/>
        <v>103</v>
      </c>
      <c r="P537" s="4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43.5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53"/>
        <v>119</v>
      </c>
      <c r="P538" s="4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53"/>
        <v>121</v>
      </c>
      <c r="P539" s="4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53"/>
        <v>303</v>
      </c>
      <c r="P540" s="4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53"/>
        <v>101</v>
      </c>
      <c r="P541" s="4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53"/>
        <v>1</v>
      </c>
      <c r="P542" s="4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53"/>
        <v>1</v>
      </c>
      <c r="P543" s="4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53"/>
        <v>1</v>
      </c>
      <c r="P544" s="4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53"/>
        <v>1</v>
      </c>
      <c r="P545" s="4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5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53"/>
        <v>2</v>
      </c>
      <c r="P546" s="4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5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53"/>
        <v>28</v>
      </c>
      <c r="P547" s="4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53"/>
        <v>1</v>
      </c>
      <c r="P548" s="4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3.5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53"/>
        <v>0</v>
      </c>
      <c r="P549" s="4">
        <f t="shared" si="48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53"/>
        <v>1</v>
      </c>
      <c r="P550" s="4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3.5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53"/>
        <v>3</v>
      </c>
      <c r="P551" s="4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53"/>
        <v>1</v>
      </c>
      <c r="P552" s="4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53"/>
        <v>6</v>
      </c>
      <c r="P553" s="4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53"/>
        <v>0</v>
      </c>
      <c r="P554" s="4">
        <f t="shared" si="48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53"/>
        <v>1</v>
      </c>
      <c r="P555" s="4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53"/>
        <v>37</v>
      </c>
      <c r="P556" s="4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53"/>
        <v>0</v>
      </c>
      <c r="P557" s="4">
        <f t="shared" si="48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53"/>
        <v>3</v>
      </c>
      <c r="P558" s="4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53"/>
        <v>1</v>
      </c>
      <c r="P559" s="4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53"/>
        <v>0</v>
      </c>
      <c r="P560" s="4">
        <f t="shared" si="48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5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53"/>
        <v>1</v>
      </c>
      <c r="P561" s="4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53"/>
        <v>1</v>
      </c>
      <c r="P562" s="4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53"/>
        <v>1</v>
      </c>
      <c r="P563" s="4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53"/>
        <v>0</v>
      </c>
      <c r="P564" s="4">
        <f t="shared" si="48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53"/>
        <v>1</v>
      </c>
      <c r="P565" s="4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43.5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53"/>
        <v>1</v>
      </c>
      <c r="P566" s="4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53"/>
        <v>0</v>
      </c>
      <c r="P567" s="4">
        <f t="shared" si="48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53"/>
        <v>1</v>
      </c>
      <c r="P568" s="4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53"/>
        <v>0</v>
      </c>
      <c r="P569" s="4">
        <f t="shared" si="48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53"/>
        <v>1</v>
      </c>
      <c r="P570" s="4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53"/>
        <v>1</v>
      </c>
      <c r="P571" s="4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53"/>
        <v>1</v>
      </c>
      <c r="P572" s="4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53"/>
        <v>1</v>
      </c>
      <c r="P573" s="4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53"/>
        <v>0</v>
      </c>
      <c r="P574" s="4">
        <f t="shared" si="48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43.5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53"/>
        <v>1</v>
      </c>
      <c r="P575" s="4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5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53"/>
        <v>1</v>
      </c>
      <c r="P576" s="4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43.5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53"/>
        <v>1</v>
      </c>
      <c r="P577" s="4">
        <f t="shared" si="48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53"/>
        <v>1</v>
      </c>
      <c r="P578" s="4">
        <f t="shared" si="48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53"/>
        <v>1</v>
      </c>
      <c r="P579" s="4">
        <f t="shared" ref="P579:P642" si="54">IFERROR(E579/L579,0)</f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RIGHT(N579,LEN(N579)-SEARCH("/",N579,1))</f>
        <v>web</v>
      </c>
      <c r="S579" s="9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ref="O580:O643" si="59">ROUNDUP((E580/D580)*100,0)</f>
        <v>1</v>
      </c>
      <c r="P580" s="4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9"/>
        <v>2</v>
      </c>
      <c r="P581" s="4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9"/>
        <v>1</v>
      </c>
      <c r="P582" s="4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5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9"/>
        <v>0</v>
      </c>
      <c r="P583" s="4">
        <f t="shared" si="54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5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9"/>
        <v>0</v>
      </c>
      <c r="P584" s="4">
        <f t="shared" si="54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29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9"/>
        <v>1</v>
      </c>
      <c r="P585" s="4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29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9"/>
        <v>1</v>
      </c>
      <c r="P586" s="4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9"/>
        <v>0</v>
      </c>
      <c r="P587" s="4">
        <f t="shared" si="54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29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9"/>
        <v>1</v>
      </c>
      <c r="P588" s="4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9"/>
        <v>10</v>
      </c>
      <c r="P589" s="4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9"/>
        <v>4</v>
      </c>
      <c r="P590" s="4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9"/>
        <v>1</v>
      </c>
      <c r="P591" s="4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3.5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9"/>
        <v>5</v>
      </c>
      <c r="P592" s="4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9"/>
        <v>1</v>
      </c>
      <c r="P593" s="4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5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9"/>
        <v>4</v>
      </c>
      <c r="P594" s="4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43.5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9"/>
        <v>23</v>
      </c>
      <c r="P595" s="4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9"/>
        <v>1</v>
      </c>
      <c r="P596" s="4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9"/>
        <v>1</v>
      </c>
      <c r="P597" s="4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9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9"/>
        <v>1</v>
      </c>
      <c r="P598" s="4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9"/>
        <v>1</v>
      </c>
      <c r="P599" s="4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9"/>
        <v>34</v>
      </c>
      <c r="P600" s="4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5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9"/>
        <v>1</v>
      </c>
      <c r="P601" s="4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9"/>
        <v>2</v>
      </c>
      <c r="P602" s="4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9"/>
        <v>2</v>
      </c>
      <c r="P603" s="4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9"/>
        <v>0</v>
      </c>
      <c r="P604" s="4">
        <f t="shared" si="54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9"/>
        <v>4</v>
      </c>
      <c r="P605" s="4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9"/>
        <v>0</v>
      </c>
      <c r="P606" s="4">
        <f t="shared" si="54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9"/>
        <v>3</v>
      </c>
      <c r="P607" s="4">
        <f t="shared" si="54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43.5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9"/>
        <v>1</v>
      </c>
      <c r="P608" s="4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9"/>
        <v>0</v>
      </c>
      <c r="P609" s="4">
        <f t="shared" si="54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9"/>
        <v>1</v>
      </c>
      <c r="P610" s="4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9"/>
        <v>1</v>
      </c>
      <c r="P611" s="4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9"/>
        <v>0</v>
      </c>
      <c r="P612" s="4">
        <f t="shared" si="54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9"/>
        <v>0</v>
      </c>
      <c r="P613" s="4">
        <f t="shared" si="54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9"/>
        <v>0</v>
      </c>
      <c r="P614" s="4">
        <f t="shared" si="54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9"/>
        <v>22</v>
      </c>
      <c r="P615" s="4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9"/>
        <v>0</v>
      </c>
      <c r="P616" s="4">
        <f t="shared" si="54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9"/>
        <v>0</v>
      </c>
      <c r="P617" s="4">
        <f t="shared" si="54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9"/>
        <v>0</v>
      </c>
      <c r="P618" s="4">
        <f t="shared" si="54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43.5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9"/>
        <v>3</v>
      </c>
      <c r="P619" s="4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9"/>
        <v>0</v>
      </c>
      <c r="P620" s="4">
        <f t="shared" si="54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9"/>
        <v>1</v>
      </c>
      <c r="P621" s="4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9"/>
        <v>1</v>
      </c>
      <c r="P622" s="4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5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9"/>
        <v>2</v>
      </c>
      <c r="P623" s="4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5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9"/>
        <v>6</v>
      </c>
      <c r="P624" s="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3.5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9"/>
        <v>0</v>
      </c>
      <c r="P625" s="4">
        <f t="shared" si="54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9"/>
        <v>0</v>
      </c>
      <c r="P626" s="4">
        <f t="shared" si="54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9"/>
        <v>0</v>
      </c>
      <c r="P627" s="4">
        <f t="shared" si="54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9"/>
        <v>18</v>
      </c>
      <c r="P628" s="4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9"/>
        <v>1</v>
      </c>
      <c r="P629" s="4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9"/>
        <v>0</v>
      </c>
      <c r="P630" s="4">
        <f t="shared" si="54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9"/>
        <v>1</v>
      </c>
      <c r="P631" s="4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3.5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9"/>
        <v>1</v>
      </c>
      <c r="P632" s="4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9"/>
        <v>2</v>
      </c>
      <c r="P633" s="4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9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9"/>
        <v>0</v>
      </c>
      <c r="P634" s="4">
        <f t="shared" si="54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9"/>
        <v>13</v>
      </c>
      <c r="P635" s="4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9"/>
        <v>1</v>
      </c>
      <c r="P636" s="4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9"/>
        <v>1</v>
      </c>
      <c r="P637" s="4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29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9"/>
        <v>1</v>
      </c>
      <c r="P638" s="4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9"/>
        <v>0</v>
      </c>
      <c r="P639" s="4">
        <f t="shared" si="54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9"/>
        <v>1</v>
      </c>
      <c r="P640" s="4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9"/>
        <v>1</v>
      </c>
      <c r="P641" s="4">
        <f t="shared" si="54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9"/>
        <v>145</v>
      </c>
      <c r="P642" s="4">
        <f t="shared" si="54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59"/>
        <v>120</v>
      </c>
      <c r="P643" s="4">
        <f t="shared" ref="P643:P706" si="60">IFERROR(E643/L643,0)</f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RIGHT(N643,LEN(N643)-SEARCH("/",N643,1))</f>
        <v>wearables</v>
      </c>
      <c r="S643" s="9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ref="O644:O707" si="65">ROUNDUP((E644/D644)*100,0)</f>
        <v>1461</v>
      </c>
      <c r="P644" s="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29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5"/>
        <v>106</v>
      </c>
      <c r="P645" s="4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5"/>
        <v>301</v>
      </c>
      <c r="P646" s="4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5"/>
        <v>279</v>
      </c>
      <c r="P647" s="4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5"/>
        <v>132</v>
      </c>
      <c r="P648" s="4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5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5"/>
        <v>108</v>
      </c>
      <c r="P649" s="4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5"/>
        <v>127</v>
      </c>
      <c r="P650" s="4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5"/>
        <v>140</v>
      </c>
      <c r="P651" s="4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5"/>
        <v>113</v>
      </c>
      <c r="P652" s="4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5"/>
        <v>101</v>
      </c>
      <c r="P653" s="4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3.5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5"/>
        <v>101</v>
      </c>
      <c r="P654" s="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3.5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5"/>
        <v>142</v>
      </c>
      <c r="P655" s="4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5"/>
        <v>268</v>
      </c>
      <c r="P656" s="4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5"/>
        <v>147</v>
      </c>
      <c r="P657" s="4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5"/>
        <v>214</v>
      </c>
      <c r="P658" s="4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5"/>
        <v>126</v>
      </c>
      <c r="P659" s="4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5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5"/>
        <v>105</v>
      </c>
      <c r="P660" s="4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5"/>
        <v>101</v>
      </c>
      <c r="P661" s="4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5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5"/>
        <v>4</v>
      </c>
      <c r="P662" s="4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5"/>
        <v>1</v>
      </c>
      <c r="P663" s="4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29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5"/>
        <v>1</v>
      </c>
      <c r="P664" s="4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5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5"/>
        <v>1</v>
      </c>
      <c r="P665" s="4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5"/>
        <v>8</v>
      </c>
      <c r="P666" s="4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5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5"/>
        <v>19</v>
      </c>
      <c r="P667" s="4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5"/>
        <v>1</v>
      </c>
      <c r="P668" s="4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5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5"/>
        <v>11</v>
      </c>
      <c r="P669" s="4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5"/>
        <v>5</v>
      </c>
      <c r="P670" s="4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5"/>
        <v>22</v>
      </c>
      <c r="P671" s="4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3.5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5"/>
        <v>30</v>
      </c>
      <c r="P672" s="4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3.5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5"/>
        <v>40</v>
      </c>
      <c r="P673" s="4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5"/>
        <v>22</v>
      </c>
      <c r="P674" s="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3.5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5"/>
        <v>1</v>
      </c>
      <c r="P675" s="4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5"/>
        <v>1</v>
      </c>
      <c r="P676" s="4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5"/>
        <v>15</v>
      </c>
      <c r="P677" s="4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5"/>
        <v>2</v>
      </c>
      <c r="P678" s="4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43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5"/>
        <v>26</v>
      </c>
      <c r="P679" s="4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5"/>
        <v>4</v>
      </c>
      <c r="P680" s="4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5"/>
        <v>16</v>
      </c>
      <c r="P681" s="4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5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5"/>
        <v>26</v>
      </c>
      <c r="P682" s="4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5"/>
        <v>1</v>
      </c>
      <c r="P683" s="4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5"/>
        <v>1</v>
      </c>
      <c r="P684" s="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5"/>
        <v>1</v>
      </c>
      <c r="P685" s="4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5"/>
        <v>8</v>
      </c>
      <c r="P686" s="4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5"/>
        <v>28</v>
      </c>
      <c r="P687" s="4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5"/>
        <v>0</v>
      </c>
      <c r="P688" s="4">
        <f t="shared" si="60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5"/>
        <v>4</v>
      </c>
      <c r="P689" s="4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5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5"/>
        <v>73</v>
      </c>
      <c r="P690" s="4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5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5"/>
        <v>58</v>
      </c>
      <c r="P691" s="4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5"/>
        <v>13</v>
      </c>
      <c r="P692" s="4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5"/>
        <v>1</v>
      </c>
      <c r="P693" s="4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5"/>
        <v>7</v>
      </c>
      <c r="P694" s="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29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5"/>
        <v>36</v>
      </c>
      <c r="P695" s="4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5"/>
        <v>1</v>
      </c>
      <c r="P696" s="4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3.5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5"/>
        <v>2</v>
      </c>
      <c r="P697" s="4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5"/>
        <v>1</v>
      </c>
      <c r="P698" s="4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5"/>
        <v>47</v>
      </c>
      <c r="P699" s="4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5"/>
        <v>16</v>
      </c>
      <c r="P700" s="4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5"/>
        <v>83</v>
      </c>
      <c r="P701" s="4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5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5"/>
        <v>3</v>
      </c>
      <c r="P702" s="4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5"/>
        <v>27</v>
      </c>
      <c r="P703" s="4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5"/>
        <v>31</v>
      </c>
      <c r="P704" s="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5"/>
        <v>6</v>
      </c>
      <c r="P705" s="4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5"/>
        <v>1</v>
      </c>
      <c r="P706" s="4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65"/>
        <v>1</v>
      </c>
      <c r="P707" s="4">
        <f t="shared" ref="P707:P770" si="66">IFERROR(E707/L707,0)</f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RIGHT(N707,LEN(N707)-SEARCH("/",N707,1))</f>
        <v>wearables</v>
      </c>
      <c r="S707" s="9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ref="O708:O771" si="71">ROUNDUP((E708/D708)*100,0)</f>
        <v>0</v>
      </c>
      <c r="P708" s="4">
        <f t="shared" si="66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71"/>
        <v>79</v>
      </c>
      <c r="P709" s="4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71"/>
        <v>23</v>
      </c>
      <c r="P710" s="4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71"/>
        <v>1</v>
      </c>
      <c r="P711" s="4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71"/>
        <v>0</v>
      </c>
      <c r="P712" s="4">
        <f t="shared" si="66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3.5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71"/>
        <v>34</v>
      </c>
      <c r="P713" s="4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3.5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71"/>
        <v>1</v>
      </c>
      <c r="P714" s="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71"/>
        <v>1</v>
      </c>
      <c r="P715" s="4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71"/>
        <v>15</v>
      </c>
      <c r="P716" s="4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3.5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71"/>
        <v>6</v>
      </c>
      <c r="P717" s="4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71"/>
        <v>11</v>
      </c>
      <c r="P718" s="4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71"/>
        <v>1</v>
      </c>
      <c r="P719" s="4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71"/>
        <v>1</v>
      </c>
      <c r="P720" s="4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71"/>
        <v>2</v>
      </c>
      <c r="P721" s="4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71"/>
        <v>144</v>
      </c>
      <c r="P722" s="4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3.5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71"/>
        <v>123</v>
      </c>
      <c r="P723" s="4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71"/>
        <v>133</v>
      </c>
      <c r="P724" s="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71"/>
        <v>110</v>
      </c>
      <c r="P725" s="4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5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71"/>
        <v>106</v>
      </c>
      <c r="P726" s="4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71"/>
        <v>101</v>
      </c>
      <c r="P727" s="4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71"/>
        <v>102</v>
      </c>
      <c r="P728" s="4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3.5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71"/>
        <v>156</v>
      </c>
      <c r="P729" s="4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29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71"/>
        <v>106</v>
      </c>
      <c r="P730" s="4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71"/>
        <v>131</v>
      </c>
      <c r="P731" s="4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71"/>
        <v>133</v>
      </c>
      <c r="P732" s="4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71"/>
        <v>126</v>
      </c>
      <c r="P733" s="4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71"/>
        <v>160</v>
      </c>
      <c r="P734" s="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3.5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71"/>
        <v>121</v>
      </c>
      <c r="P735" s="4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29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71"/>
        <v>126</v>
      </c>
      <c r="P736" s="4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71"/>
        <v>115</v>
      </c>
      <c r="P737" s="4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71"/>
        <v>316</v>
      </c>
      <c r="P738" s="4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71"/>
        <v>123</v>
      </c>
      <c r="P739" s="4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71"/>
        <v>107</v>
      </c>
      <c r="P740" s="4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71"/>
        <v>159</v>
      </c>
      <c r="P741" s="4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3.5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71"/>
        <v>108</v>
      </c>
      <c r="P742" s="4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71"/>
        <v>103</v>
      </c>
      <c r="P743" s="4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3.5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71"/>
        <v>111</v>
      </c>
      <c r="P744" s="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71"/>
        <v>148</v>
      </c>
      <c r="P745" s="4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29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71"/>
        <v>103</v>
      </c>
      <c r="P746" s="4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5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71"/>
        <v>180</v>
      </c>
      <c r="P747" s="4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71"/>
        <v>112</v>
      </c>
      <c r="P748" s="4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71"/>
        <v>101</v>
      </c>
      <c r="P749" s="4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71"/>
        <v>101</v>
      </c>
      <c r="P750" s="4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71"/>
        <v>106</v>
      </c>
      <c r="P751" s="4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71"/>
        <v>103</v>
      </c>
      <c r="P752" s="4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71"/>
        <v>119</v>
      </c>
      <c r="P753" s="4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3.5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71"/>
        <v>112</v>
      </c>
      <c r="P754" s="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71"/>
        <v>128</v>
      </c>
      <c r="P755" s="4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5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71"/>
        <v>104</v>
      </c>
      <c r="P756" s="4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71"/>
        <v>102</v>
      </c>
      <c r="P757" s="4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71"/>
        <v>118</v>
      </c>
      <c r="P758" s="4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71"/>
        <v>238</v>
      </c>
      <c r="P759" s="4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71"/>
        <v>102</v>
      </c>
      <c r="P760" s="4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71"/>
        <v>102</v>
      </c>
      <c r="P761" s="4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71"/>
        <v>0</v>
      </c>
      <c r="P762" s="4">
        <f t="shared" si="66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71"/>
        <v>5</v>
      </c>
      <c r="P763" s="4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71"/>
        <v>0</v>
      </c>
      <c r="P764" s="4">
        <f t="shared" si="66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71"/>
        <v>1</v>
      </c>
      <c r="P765" s="4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71"/>
        <v>0</v>
      </c>
      <c r="P766" s="4">
        <f t="shared" si="66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71"/>
        <v>37</v>
      </c>
      <c r="P767" s="4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71"/>
        <v>0</v>
      </c>
      <c r="P768" s="4">
        <f t="shared" si="66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8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71"/>
        <v>4</v>
      </c>
      <c r="P769" s="4">
        <f t="shared" si="66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71"/>
        <v>0</v>
      </c>
      <c r="P770" s="4">
        <f t="shared" si="66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43.5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71"/>
        <v>42</v>
      </c>
      <c r="P771" s="4">
        <f t="shared" ref="P771:P834" si="72">IFERROR(E771/L771,0)</f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RIGHT(N771,LEN(N771)-SEARCH("/",N771,1))</f>
        <v>fiction</v>
      </c>
      <c r="S771" s="9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ref="O772:O835" si="77">ROUNDUP((E772/D772)*100,0)</f>
        <v>0</v>
      </c>
      <c r="P772" s="4">
        <f t="shared" si="72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7"/>
        <v>1</v>
      </c>
      <c r="P773" s="4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7"/>
        <v>4</v>
      </c>
      <c r="P774" s="4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7"/>
        <v>1</v>
      </c>
      <c r="P775" s="4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7"/>
        <v>71</v>
      </c>
      <c r="P776" s="4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7"/>
        <v>2</v>
      </c>
      <c r="P777" s="4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7"/>
        <v>52</v>
      </c>
      <c r="P778" s="4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5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7"/>
        <v>1</v>
      </c>
      <c r="P779" s="4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7"/>
        <v>1</v>
      </c>
      <c r="P780" s="4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3.5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7"/>
        <v>3</v>
      </c>
      <c r="P781" s="4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29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7"/>
        <v>104</v>
      </c>
      <c r="P782" s="4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7"/>
        <v>134</v>
      </c>
      <c r="P783" s="4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7"/>
        <v>100</v>
      </c>
      <c r="P784" s="4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7"/>
        <v>149</v>
      </c>
      <c r="P785" s="4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7"/>
        <v>103</v>
      </c>
      <c r="P786" s="4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5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7"/>
        <v>181</v>
      </c>
      <c r="P787" s="4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7"/>
        <v>143</v>
      </c>
      <c r="P788" s="4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7"/>
        <v>115</v>
      </c>
      <c r="P789" s="4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7"/>
        <v>204</v>
      </c>
      <c r="P790" s="4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7"/>
        <v>110</v>
      </c>
      <c r="P791" s="4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7"/>
        <v>145</v>
      </c>
      <c r="P792" s="4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7"/>
        <v>104</v>
      </c>
      <c r="P793" s="4">
        <f t="shared" si="72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7"/>
        <v>101</v>
      </c>
      <c r="P794" s="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7"/>
        <v>103</v>
      </c>
      <c r="P795" s="4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7"/>
        <v>106</v>
      </c>
      <c r="P796" s="4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7"/>
        <v>112</v>
      </c>
      <c r="P797" s="4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7"/>
        <v>102</v>
      </c>
      <c r="P798" s="4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7"/>
        <v>108</v>
      </c>
      <c r="P799" s="4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7"/>
        <v>115</v>
      </c>
      <c r="P800" s="4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5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7"/>
        <v>101</v>
      </c>
      <c r="P801" s="4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7"/>
        <v>153</v>
      </c>
      <c r="P802" s="4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7"/>
        <v>112</v>
      </c>
      <c r="P803" s="4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3.5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7"/>
        <v>102</v>
      </c>
      <c r="P804" s="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7"/>
        <v>124</v>
      </c>
      <c r="P805" s="4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7"/>
        <v>100</v>
      </c>
      <c r="P806" s="4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7"/>
        <v>105</v>
      </c>
      <c r="P807" s="4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7"/>
        <v>105</v>
      </c>
      <c r="P808" s="4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7"/>
        <v>106</v>
      </c>
      <c r="P809" s="4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7"/>
        <v>100</v>
      </c>
      <c r="P810" s="4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29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7"/>
        <v>104</v>
      </c>
      <c r="P811" s="4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7"/>
        <v>105</v>
      </c>
      <c r="P812" s="4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7"/>
        <v>104</v>
      </c>
      <c r="P813" s="4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7"/>
        <v>152</v>
      </c>
      <c r="P814" s="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7"/>
        <v>160</v>
      </c>
      <c r="P815" s="4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7"/>
        <v>128</v>
      </c>
      <c r="P816" s="4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7"/>
        <v>107</v>
      </c>
      <c r="P817" s="4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7"/>
        <v>116</v>
      </c>
      <c r="P818" s="4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7"/>
        <v>138</v>
      </c>
      <c r="P819" s="4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7"/>
        <v>156</v>
      </c>
      <c r="P820" s="4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7"/>
        <v>109</v>
      </c>
      <c r="P821" s="4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7"/>
        <v>135</v>
      </c>
      <c r="P822" s="4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7"/>
        <v>100</v>
      </c>
      <c r="P823" s="4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29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7"/>
        <v>120</v>
      </c>
      <c r="P824" s="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7"/>
        <v>180</v>
      </c>
      <c r="P825" s="4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3.5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7"/>
        <v>135</v>
      </c>
      <c r="P826" s="4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7"/>
        <v>101</v>
      </c>
      <c r="P827" s="4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7"/>
        <v>102</v>
      </c>
      <c r="P828" s="4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3.5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7"/>
        <v>104</v>
      </c>
      <c r="P829" s="4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3.5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7"/>
        <v>107</v>
      </c>
      <c r="P830" s="4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43.5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7"/>
        <v>104</v>
      </c>
      <c r="P831" s="4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7"/>
        <v>108</v>
      </c>
      <c r="P832" s="4">
        <f t="shared" si="72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9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7"/>
        <v>234</v>
      </c>
      <c r="P833" s="4">
        <f t="shared" si="72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7"/>
        <v>101</v>
      </c>
      <c r="P834" s="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77"/>
        <v>102</v>
      </c>
      <c r="P835" s="4">
        <f t="shared" ref="P835:P898" si="78">IFERROR(E835/L835,0)</f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RIGHT(N835,LEN(N835)-SEARCH("/",N835,1))</f>
        <v>rock</v>
      </c>
      <c r="S835" s="9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43.5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ref="O836:O899" si="83">ROUNDUP((E836/D836)*100,0)</f>
        <v>132</v>
      </c>
      <c r="P836" s="4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83"/>
        <v>118</v>
      </c>
      <c r="P837" s="4">
        <f t="shared" si="78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83"/>
        <v>101</v>
      </c>
      <c r="P838" s="4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29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83"/>
        <v>122</v>
      </c>
      <c r="P839" s="4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83"/>
        <v>146</v>
      </c>
      <c r="P840" s="4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83"/>
        <v>117</v>
      </c>
      <c r="P841" s="4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29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83"/>
        <v>121</v>
      </c>
      <c r="P842" s="4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5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83"/>
        <v>102</v>
      </c>
      <c r="P843" s="4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83"/>
        <v>105</v>
      </c>
      <c r="P844" s="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83"/>
        <v>268</v>
      </c>
      <c r="P845" s="4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3.5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83"/>
        <v>195</v>
      </c>
      <c r="P846" s="4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83"/>
        <v>121</v>
      </c>
      <c r="P847" s="4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29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83"/>
        <v>123</v>
      </c>
      <c r="P848" s="4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83"/>
        <v>100</v>
      </c>
      <c r="P849" s="4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83"/>
        <v>100</v>
      </c>
      <c r="P850" s="4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83"/>
        <v>120</v>
      </c>
      <c r="P851" s="4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83"/>
        <v>156</v>
      </c>
      <c r="P852" s="4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29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83"/>
        <v>131</v>
      </c>
      <c r="P853" s="4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83"/>
        <v>105</v>
      </c>
      <c r="P854" s="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83"/>
        <v>100</v>
      </c>
      <c r="P855" s="4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29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83"/>
        <v>119</v>
      </c>
      <c r="P856" s="4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83"/>
        <v>104</v>
      </c>
      <c r="P857" s="4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43.5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83"/>
        <v>218</v>
      </c>
      <c r="P858" s="4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29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83"/>
        <v>100</v>
      </c>
      <c r="P859" s="4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83"/>
        <v>145</v>
      </c>
      <c r="P860" s="4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29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83"/>
        <v>105</v>
      </c>
      <c r="P861" s="4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83"/>
        <v>19</v>
      </c>
      <c r="P862" s="4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83"/>
        <v>3</v>
      </c>
      <c r="P863" s="4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83"/>
        <v>1</v>
      </c>
      <c r="P864" s="4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29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83"/>
        <v>5</v>
      </c>
      <c r="P865" s="4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83"/>
        <v>42</v>
      </c>
      <c r="P866" s="4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83"/>
        <v>3</v>
      </c>
      <c r="P867" s="4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83"/>
        <v>19</v>
      </c>
      <c r="P868" s="4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5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83"/>
        <v>25</v>
      </c>
      <c r="P869" s="4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43.5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83"/>
        <v>1</v>
      </c>
      <c r="P870" s="4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43.5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83"/>
        <v>12</v>
      </c>
      <c r="P871" s="4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83"/>
        <v>1</v>
      </c>
      <c r="P872" s="4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5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83"/>
        <v>6</v>
      </c>
      <c r="P873" s="4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83"/>
        <v>1</v>
      </c>
      <c r="P874" s="4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83"/>
        <v>2</v>
      </c>
      <c r="P875" s="4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43.5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83"/>
        <v>25</v>
      </c>
      <c r="P876" s="4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43.5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83"/>
        <v>0</v>
      </c>
      <c r="P877" s="4">
        <f t="shared" si="78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83"/>
        <v>41</v>
      </c>
      <c r="P878" s="4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5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83"/>
        <v>68</v>
      </c>
      <c r="P879" s="4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83"/>
        <v>2</v>
      </c>
      <c r="P880" s="4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83"/>
        <v>31</v>
      </c>
      <c r="P881" s="4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83"/>
        <v>3</v>
      </c>
      <c r="P882" s="4">
        <f t="shared" si="78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83"/>
        <v>1</v>
      </c>
      <c r="P883" s="4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83"/>
        <v>21</v>
      </c>
      <c r="P884" s="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3.5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83"/>
        <v>41</v>
      </c>
      <c r="P885" s="4">
        <f t="shared" si="78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83"/>
        <v>1</v>
      </c>
      <c r="P886" s="4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83"/>
        <v>75</v>
      </c>
      <c r="P887" s="4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5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83"/>
        <v>41</v>
      </c>
      <c r="P888" s="4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83"/>
        <v>0</v>
      </c>
      <c r="P889" s="4">
        <f t="shared" si="78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43.5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83"/>
        <v>8</v>
      </c>
      <c r="P890" s="4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83"/>
        <v>10</v>
      </c>
      <c r="P891" s="4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3.5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83"/>
        <v>5</v>
      </c>
      <c r="P892" s="4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83"/>
        <v>4</v>
      </c>
      <c r="P893" s="4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83"/>
        <v>41</v>
      </c>
      <c r="P894" s="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83"/>
        <v>10</v>
      </c>
      <c r="P895" s="4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83"/>
        <v>40</v>
      </c>
      <c r="P896" s="4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5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83"/>
        <v>3</v>
      </c>
      <c r="P897" s="4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3.5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83"/>
        <v>40</v>
      </c>
      <c r="P898" s="4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9">
        <f t="shared" si="81"/>
        <v>42218.872986111113</v>
      </c>
      <c r="T898" s="9">
        <f t="shared" si="82"/>
        <v>42244.166666666672</v>
      </c>
    </row>
    <row r="899" spans="1:20" ht="43.5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83"/>
        <v>0</v>
      </c>
      <c r="P899" s="4">
        <f t="shared" ref="P899:P962" si="84">IFERROR(E899/L899,0)</f>
        <v>0</v>
      </c>
      <c r="Q899" t="str">
        <f t="shared" ref="Q899:Q962" si="85">LEFT(N899,SEARCH("/",N899)-1)</f>
        <v>music</v>
      </c>
      <c r="R899" t="str">
        <f t="shared" ref="R899:R962" si="86">RIGHT(N899,LEN(N899)-SEARCH("/",N899,1))</f>
        <v>indie rock</v>
      </c>
      <c r="S899" s="9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ref="O900:O963" si="89">ROUNDUP((E900/D900)*100,0)</f>
        <v>3</v>
      </c>
      <c r="P900" s="4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9"/>
        <v>38</v>
      </c>
      <c r="P901" s="4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9"/>
        <v>1</v>
      </c>
      <c r="P902" s="4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9"/>
        <v>0</v>
      </c>
      <c r="P903" s="4">
        <f t="shared" si="84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43.5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9"/>
        <v>1</v>
      </c>
      <c r="P904" s="4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9"/>
        <v>4</v>
      </c>
      <c r="P905" s="4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9"/>
        <v>1</v>
      </c>
      <c r="P906" s="4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9"/>
        <v>4</v>
      </c>
      <c r="P907" s="4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9"/>
        <v>0</v>
      </c>
      <c r="P908" s="4">
        <f t="shared" si="84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9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9"/>
        <v>0</v>
      </c>
      <c r="P909" s="4">
        <f t="shared" si="84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9"/>
        <v>0</v>
      </c>
      <c r="P910" s="4">
        <f t="shared" si="84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43.5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9"/>
        <v>4</v>
      </c>
      <c r="P911" s="4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9"/>
        <v>23</v>
      </c>
      <c r="P912" s="4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9"/>
        <v>0</v>
      </c>
      <c r="P913" s="4">
        <f t="shared" si="84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9"/>
        <v>1</v>
      </c>
      <c r="P914" s="4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9"/>
        <v>7</v>
      </c>
      <c r="P915" s="4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9"/>
        <v>0</v>
      </c>
      <c r="P916" s="4">
        <f t="shared" si="84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29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9"/>
        <v>6</v>
      </c>
      <c r="P917" s="4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29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9"/>
        <v>0</v>
      </c>
      <c r="P918" s="4">
        <f t="shared" si="84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5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9"/>
        <v>1</v>
      </c>
      <c r="P919" s="4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3.5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9"/>
        <v>6</v>
      </c>
      <c r="P920" s="4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9"/>
        <v>1</v>
      </c>
      <c r="P921" s="4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9"/>
        <v>0</v>
      </c>
      <c r="P922" s="4">
        <f t="shared" si="84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5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9"/>
        <v>31</v>
      </c>
      <c r="P923" s="4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9"/>
        <v>22</v>
      </c>
      <c r="P924" s="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9"/>
        <v>3</v>
      </c>
      <c r="P925" s="4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5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9"/>
        <v>11</v>
      </c>
      <c r="P926" s="4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9"/>
        <v>3</v>
      </c>
      <c r="P927" s="4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43.5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9"/>
        <v>0</v>
      </c>
      <c r="P928" s="4">
        <f t="shared" si="84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9"/>
        <v>0</v>
      </c>
      <c r="P929" s="4">
        <f t="shared" si="84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9"/>
        <v>11</v>
      </c>
      <c r="P930" s="4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9"/>
        <v>0</v>
      </c>
      <c r="P931" s="4">
        <f t="shared" si="84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43.5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9"/>
        <v>39</v>
      </c>
      <c r="P932" s="4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9"/>
        <v>7</v>
      </c>
      <c r="P933" s="4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9"/>
        <v>15</v>
      </c>
      <c r="P934" s="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9"/>
        <v>6</v>
      </c>
      <c r="P935" s="4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9"/>
        <v>31</v>
      </c>
      <c r="P936" s="4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9"/>
        <v>2</v>
      </c>
      <c r="P937" s="4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9"/>
        <v>0</v>
      </c>
      <c r="P938" s="4">
        <f t="shared" si="84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9"/>
        <v>2</v>
      </c>
      <c r="P939" s="4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9"/>
        <v>1</v>
      </c>
      <c r="P940" s="4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9"/>
        <v>2</v>
      </c>
      <c r="P941" s="4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9"/>
        <v>18</v>
      </c>
      <c r="P942" s="4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43.5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9"/>
        <v>3</v>
      </c>
      <c r="P943" s="4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3.5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9"/>
        <v>9</v>
      </c>
      <c r="P944" s="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9"/>
        <v>10</v>
      </c>
      <c r="P945" s="4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9"/>
        <v>14</v>
      </c>
      <c r="P946" s="4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9"/>
        <v>3</v>
      </c>
      <c r="P947" s="4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29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9"/>
        <v>2</v>
      </c>
      <c r="P948" s="4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5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9"/>
        <v>0</v>
      </c>
      <c r="P949" s="4">
        <f t="shared" si="84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3.5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9"/>
        <v>12</v>
      </c>
      <c r="P950" s="4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9"/>
        <v>2</v>
      </c>
      <c r="P951" s="4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9"/>
        <v>29</v>
      </c>
      <c r="P952" s="4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9"/>
        <v>39</v>
      </c>
      <c r="P953" s="4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9"/>
        <v>40</v>
      </c>
      <c r="P954" s="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9"/>
        <v>1</v>
      </c>
      <c r="P955" s="4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9"/>
        <v>44</v>
      </c>
      <c r="P956" s="4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9"/>
        <v>6</v>
      </c>
      <c r="P957" s="4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43.5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9"/>
        <v>2</v>
      </c>
      <c r="P958" s="4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9"/>
        <v>2</v>
      </c>
      <c r="P959" s="4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3.5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9"/>
        <v>12</v>
      </c>
      <c r="P960" s="4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9"/>
        <v>39</v>
      </c>
      <c r="P961" s="4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9"/>
        <v>47</v>
      </c>
      <c r="P962" s="4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29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89"/>
        <v>43</v>
      </c>
      <c r="P963" s="4">
        <f t="shared" ref="P963:P1026" si="90">IFERROR(E963/L963,0)</f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RIGHT(N963,LEN(N963)-SEARCH("/",N963,1))</f>
        <v>wearables</v>
      </c>
      <c r="S963" s="9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ref="O964:O1027" si="95">ROUNDUP((E964/D964)*100,0)</f>
        <v>29</v>
      </c>
      <c r="P964" s="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5"/>
        <v>2</v>
      </c>
      <c r="P965" s="4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5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5"/>
        <v>1</v>
      </c>
      <c r="P966" s="4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5"/>
        <v>2</v>
      </c>
      <c r="P967" s="4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5"/>
        <v>15</v>
      </c>
      <c r="P968" s="4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29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5"/>
        <v>18</v>
      </c>
      <c r="P969" s="4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5"/>
        <v>2</v>
      </c>
      <c r="P970" s="4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5"/>
        <v>47</v>
      </c>
      <c r="P971" s="4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3.5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5"/>
        <v>46</v>
      </c>
      <c r="P972" s="4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5"/>
        <v>1</v>
      </c>
      <c r="P973" s="4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5"/>
        <v>35</v>
      </c>
      <c r="P974" s="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5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5"/>
        <v>3</v>
      </c>
      <c r="P975" s="4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5"/>
        <v>1</v>
      </c>
      <c r="P976" s="4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5"/>
        <v>3</v>
      </c>
      <c r="P977" s="4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5"/>
        <v>2</v>
      </c>
      <c r="P978" s="4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5"/>
        <v>34</v>
      </c>
      <c r="P979" s="4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5"/>
        <v>57</v>
      </c>
      <c r="P980" s="4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5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5"/>
        <v>83</v>
      </c>
      <c r="P981" s="4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43.5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5"/>
        <v>15</v>
      </c>
      <c r="P982" s="4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3.5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5"/>
        <v>1</v>
      </c>
      <c r="P983" s="4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5"/>
        <v>1</v>
      </c>
      <c r="P984" s="4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43.5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5"/>
        <v>30</v>
      </c>
      <c r="P985" s="4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5"/>
        <v>2</v>
      </c>
      <c r="P986" s="4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5"/>
        <v>7</v>
      </c>
      <c r="P987" s="4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3.5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5"/>
        <v>13</v>
      </c>
      <c r="P988" s="4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5"/>
        <v>14</v>
      </c>
      <c r="P989" s="4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43.5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5"/>
        <v>0</v>
      </c>
      <c r="P990" s="4">
        <f t="shared" si="90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5"/>
        <v>17</v>
      </c>
      <c r="P991" s="4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5"/>
        <v>1</v>
      </c>
      <c r="P992" s="4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5"/>
        <v>5</v>
      </c>
      <c r="P993" s="4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5"/>
        <v>1</v>
      </c>
      <c r="P994" s="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5"/>
        <v>26</v>
      </c>
      <c r="P995" s="4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5"/>
        <v>3</v>
      </c>
      <c r="P996" s="4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5"/>
        <v>8</v>
      </c>
      <c r="P997" s="4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9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5"/>
        <v>2</v>
      </c>
      <c r="P998" s="4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5"/>
        <v>2</v>
      </c>
      <c r="P999" s="4">
        <f t="shared" si="90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29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5"/>
        <v>59</v>
      </c>
      <c r="P1000" s="4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29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5"/>
        <v>8</v>
      </c>
      <c r="P1001" s="4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5"/>
        <v>3</v>
      </c>
      <c r="P1002" s="4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43.5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5"/>
        <v>104</v>
      </c>
      <c r="P1003" s="4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5"/>
        <v>30</v>
      </c>
      <c r="P1004" s="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5"/>
        <v>17</v>
      </c>
      <c r="P1005" s="4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5"/>
        <v>83</v>
      </c>
      <c r="P1006" s="4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29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5"/>
        <v>76</v>
      </c>
      <c r="P1007" s="4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5"/>
        <v>6</v>
      </c>
      <c r="P1008" s="4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5"/>
        <v>45</v>
      </c>
      <c r="P1009" s="4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5"/>
        <v>1</v>
      </c>
      <c r="P1010" s="4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3.5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5"/>
        <v>14</v>
      </c>
      <c r="P1011" s="4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5"/>
        <v>1</v>
      </c>
      <c r="P1012" s="4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5"/>
        <v>1</v>
      </c>
      <c r="P1013" s="4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43.5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5"/>
        <v>21536</v>
      </c>
      <c r="P1014" s="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5"/>
        <v>35</v>
      </c>
      <c r="P1015" s="4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5"/>
        <v>31</v>
      </c>
      <c r="P1016" s="4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5"/>
        <v>3</v>
      </c>
      <c r="P1017" s="4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5"/>
        <v>3</v>
      </c>
      <c r="P1018" s="4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5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5"/>
        <v>23</v>
      </c>
      <c r="P1019" s="4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29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5"/>
        <v>4</v>
      </c>
      <c r="P1020" s="4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29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5"/>
        <v>48</v>
      </c>
      <c r="P1021" s="4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5"/>
        <v>206</v>
      </c>
      <c r="P1022" s="4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29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5"/>
        <v>352</v>
      </c>
      <c r="P1023" s="4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5"/>
        <v>115</v>
      </c>
      <c r="P1024" s="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5"/>
        <v>238</v>
      </c>
      <c r="P1025" s="4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5"/>
        <v>119</v>
      </c>
      <c r="P1026" s="4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42370.580590277779</v>
      </c>
      <c r="T1026" s="9">
        <f t="shared" si="94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95"/>
        <v>110</v>
      </c>
      <c r="P1027" s="4">
        <f t="shared" ref="P1027:P1090" si="96">IFERROR(E1027/L1027,0)</f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RIGHT(N1027,LEN(N1027)-SEARCH("/",N1027,1))</f>
        <v>electronic music</v>
      </c>
      <c r="S1027" s="9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43.5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ref="O1028:O1091" si="101">ROUNDUP((E1028/D1028)*100,0)</f>
        <v>101</v>
      </c>
      <c r="P1028" s="4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101"/>
        <v>104</v>
      </c>
      <c r="P1029" s="4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101"/>
        <v>118</v>
      </c>
      <c r="P1030" s="4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101"/>
        <v>112</v>
      </c>
      <c r="P1031" s="4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101"/>
        <v>343</v>
      </c>
      <c r="P1032" s="4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3.5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101"/>
        <v>108</v>
      </c>
      <c r="P1033" s="4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101"/>
        <v>109</v>
      </c>
      <c r="P1034" s="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101"/>
        <v>103</v>
      </c>
      <c r="P1035" s="4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101"/>
        <v>131</v>
      </c>
      <c r="P1036" s="4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101"/>
        <v>108</v>
      </c>
      <c r="P1037" s="4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29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101"/>
        <v>113</v>
      </c>
      <c r="P1038" s="4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5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101"/>
        <v>103</v>
      </c>
      <c r="P1039" s="4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101"/>
        <v>146</v>
      </c>
      <c r="P1040" s="4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5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101"/>
        <v>129</v>
      </c>
      <c r="P1041" s="4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101"/>
        <v>1</v>
      </c>
      <c r="P1042" s="4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29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101"/>
        <v>0</v>
      </c>
      <c r="P1043" s="4">
        <f t="shared" si="96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101"/>
        <v>2</v>
      </c>
      <c r="P1044" s="4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29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101"/>
        <v>9</v>
      </c>
      <c r="P1045" s="4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101"/>
        <v>1</v>
      </c>
      <c r="P1046" s="4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101"/>
        <v>3</v>
      </c>
      <c r="P1047" s="4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101"/>
        <v>0</v>
      </c>
      <c r="P1048" s="4">
        <f t="shared" si="96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101"/>
        <v>1</v>
      </c>
      <c r="P1049" s="4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101"/>
        <v>2</v>
      </c>
      <c r="P1050" s="4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101"/>
        <v>0</v>
      </c>
      <c r="P1051" s="4">
        <f t="shared" si="96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101"/>
        <v>0</v>
      </c>
      <c r="P1052" s="4">
        <f t="shared" si="96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101"/>
        <v>0</v>
      </c>
      <c r="P1053" s="4">
        <f t="shared" si="96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101"/>
        <v>0</v>
      </c>
      <c r="P1054" s="4">
        <f t="shared" si="96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101"/>
        <v>1</v>
      </c>
      <c r="P1055" s="4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3.5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101"/>
        <v>0</v>
      </c>
      <c r="P1056" s="4">
        <f t="shared" si="96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101"/>
        <v>0</v>
      </c>
      <c r="P1057" s="4">
        <f t="shared" si="96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5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101"/>
        <v>0</v>
      </c>
      <c r="P1058" s="4">
        <f t="shared" si="96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29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101"/>
        <v>0</v>
      </c>
      <c r="P1059" s="4">
        <f t="shared" si="96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101"/>
        <v>0</v>
      </c>
      <c r="P1060" s="4">
        <f t="shared" si="96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101"/>
        <v>0</v>
      </c>
      <c r="P1061" s="4">
        <f t="shared" si="96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101"/>
        <v>1</v>
      </c>
      <c r="P1062" s="4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101"/>
        <v>0</v>
      </c>
      <c r="P1063" s="4">
        <f t="shared" si="96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101"/>
        <v>96</v>
      </c>
      <c r="P1064" s="4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101"/>
        <v>0</v>
      </c>
      <c r="P1065" s="4">
        <f t="shared" si="96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101"/>
        <v>9</v>
      </c>
      <c r="P1066" s="4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101"/>
        <v>3</v>
      </c>
      <c r="P1067" s="4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101"/>
        <v>4</v>
      </c>
      <c r="P1068" s="4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101"/>
        <v>26</v>
      </c>
      <c r="P1069" s="4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3.5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101"/>
        <v>1</v>
      </c>
      <c r="P1070" s="4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101"/>
        <v>39</v>
      </c>
      <c r="P1071" s="4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101"/>
        <v>1</v>
      </c>
      <c r="P1072" s="4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101"/>
        <v>0</v>
      </c>
      <c r="P1073" s="4">
        <f t="shared" si="96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5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101"/>
        <v>1</v>
      </c>
      <c r="P1074" s="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101"/>
        <v>2</v>
      </c>
      <c r="P1075" s="4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3.5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101"/>
        <v>7</v>
      </c>
      <c r="P1076" s="4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101"/>
        <v>5</v>
      </c>
      <c r="P1077" s="4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101"/>
        <v>63</v>
      </c>
      <c r="P1078" s="4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101"/>
        <v>30</v>
      </c>
      <c r="P1079" s="4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3.5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101"/>
        <v>8</v>
      </c>
      <c r="P1080" s="4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101"/>
        <v>3</v>
      </c>
      <c r="P1081" s="4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29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101"/>
        <v>10</v>
      </c>
      <c r="P1082" s="4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101"/>
        <v>1</v>
      </c>
      <c r="P1083" s="4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29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101"/>
        <v>1</v>
      </c>
      <c r="P1084" s="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5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101"/>
        <v>1</v>
      </c>
      <c r="P1085" s="4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101"/>
        <v>0</v>
      </c>
      <c r="P1086" s="4">
        <f t="shared" si="96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29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101"/>
        <v>4</v>
      </c>
      <c r="P1087" s="4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101"/>
        <v>1</v>
      </c>
      <c r="P1088" s="4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101"/>
        <v>0</v>
      </c>
      <c r="P1089" s="4">
        <f t="shared" si="96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101"/>
        <v>15</v>
      </c>
      <c r="P1090" s="4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41723.799386574072</v>
      </c>
      <c r="T1090" s="9">
        <f t="shared" si="100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01"/>
        <v>8</v>
      </c>
      <c r="P1091" s="4">
        <f t="shared" ref="P1091:P1154" si="102">IFERROR(E1091/L1091,0)</f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RIGHT(N1091,LEN(N1091)-SEARCH("/",N1091,1))</f>
        <v>video games</v>
      </c>
      <c r="S1091" s="9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ref="O1092:O1155" si="107">ROUNDUP((E1092/D1092)*100,0)</f>
        <v>1</v>
      </c>
      <c r="P1092" s="4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7"/>
        <v>13</v>
      </c>
      <c r="P1093" s="4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43.5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7"/>
        <v>2</v>
      </c>
      <c r="P1094" s="4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7"/>
        <v>15</v>
      </c>
      <c r="P1095" s="4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7"/>
        <v>19</v>
      </c>
      <c r="P1096" s="4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7"/>
        <v>6</v>
      </c>
      <c r="P1097" s="4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7"/>
        <v>18</v>
      </c>
      <c r="P1098" s="4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7"/>
        <v>1</v>
      </c>
      <c r="P1099" s="4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7"/>
        <v>8</v>
      </c>
      <c r="P1100" s="4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3.5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7"/>
        <v>1</v>
      </c>
      <c r="P1101" s="4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7"/>
        <v>3</v>
      </c>
      <c r="P1102" s="4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7"/>
        <v>1</v>
      </c>
      <c r="P1103" s="4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5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7"/>
        <v>6</v>
      </c>
      <c r="P1104" s="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7"/>
        <v>2</v>
      </c>
      <c r="P1105" s="4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7"/>
        <v>5</v>
      </c>
      <c r="P1106" s="4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3.5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7"/>
        <v>1</v>
      </c>
      <c r="P1107" s="4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7"/>
        <v>42</v>
      </c>
      <c r="P1108" s="4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43.5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7"/>
        <v>0</v>
      </c>
      <c r="P1109" s="4">
        <f t="shared" si="102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3.5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7"/>
        <v>3</v>
      </c>
      <c r="P1110" s="4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7"/>
        <v>1</v>
      </c>
      <c r="P1111" s="4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7"/>
        <v>1</v>
      </c>
      <c r="P1112" s="4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7"/>
        <v>1</v>
      </c>
      <c r="P1113" s="4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7"/>
        <v>36</v>
      </c>
      <c r="P1114" s="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7"/>
        <v>1</v>
      </c>
      <c r="P1115" s="4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7"/>
        <v>1</v>
      </c>
      <c r="P1116" s="4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5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7"/>
        <v>1</v>
      </c>
      <c r="P1117" s="4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29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7"/>
        <v>1</v>
      </c>
      <c r="P1118" s="4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7"/>
        <v>9</v>
      </c>
      <c r="P1119" s="4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7"/>
        <v>3</v>
      </c>
      <c r="P1120" s="4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3.5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7"/>
        <v>1</v>
      </c>
      <c r="P1121" s="4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29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7"/>
        <v>0</v>
      </c>
      <c r="P1122" s="4">
        <f t="shared" si="102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7"/>
        <v>1</v>
      </c>
      <c r="P1123" s="4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3.5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7"/>
        <v>0</v>
      </c>
      <c r="P1124" s="4">
        <f t="shared" si="102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7"/>
        <v>1</v>
      </c>
      <c r="P1125" s="4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7"/>
        <v>1</v>
      </c>
      <c r="P1126" s="4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5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7"/>
        <v>0</v>
      </c>
      <c r="P1127" s="4">
        <f t="shared" si="102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29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7"/>
        <v>1</v>
      </c>
      <c r="P1128" s="4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43.5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7"/>
        <v>2</v>
      </c>
      <c r="P1129" s="4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7"/>
        <v>1</v>
      </c>
      <c r="P1130" s="4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7"/>
        <v>1</v>
      </c>
      <c r="P1131" s="4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7"/>
        <v>1</v>
      </c>
      <c r="P1132" s="4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7"/>
        <v>0</v>
      </c>
      <c r="P1133" s="4">
        <f t="shared" si="102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7"/>
        <v>15</v>
      </c>
      <c r="P1134" s="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7"/>
        <v>1</v>
      </c>
      <c r="P1135" s="4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7"/>
        <v>1</v>
      </c>
      <c r="P1136" s="4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7"/>
        <v>5</v>
      </c>
      <c r="P1137" s="4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7"/>
        <v>7</v>
      </c>
      <c r="P1138" s="4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7"/>
        <v>40</v>
      </c>
      <c r="P1139" s="4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7"/>
        <v>1</v>
      </c>
      <c r="P1140" s="4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7"/>
        <v>1</v>
      </c>
      <c r="P1141" s="4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7"/>
        <v>0</v>
      </c>
      <c r="P1142" s="4">
        <f t="shared" si="102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7"/>
        <v>0</v>
      </c>
      <c r="P1143" s="4">
        <f t="shared" si="102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7"/>
        <v>0</v>
      </c>
      <c r="P1144" s="4">
        <f t="shared" si="102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7"/>
        <v>1</v>
      </c>
      <c r="P1145" s="4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7"/>
        <v>0</v>
      </c>
      <c r="P1146" s="4">
        <f t="shared" si="102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29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7"/>
        <v>1</v>
      </c>
      <c r="P1147" s="4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29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7"/>
        <v>9</v>
      </c>
      <c r="P1148" s="4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7"/>
        <v>0</v>
      </c>
      <c r="P1149" s="4">
        <f t="shared" si="102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7"/>
        <v>1</v>
      </c>
      <c r="P1150" s="4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7"/>
        <v>1</v>
      </c>
      <c r="P1151" s="4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7"/>
        <v>11</v>
      </c>
      <c r="P1152" s="4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3.5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7"/>
        <v>0</v>
      </c>
      <c r="P1153" s="4">
        <f t="shared" si="102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7"/>
        <v>6</v>
      </c>
      <c r="P1154" s="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42109.709629629629</v>
      </c>
      <c r="T1154" s="9">
        <f t="shared" si="106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07"/>
        <v>1</v>
      </c>
      <c r="P1155" s="4">
        <f t="shared" ref="P1155:P1218" si="108">IFERROR(E1155/L1155,0)</f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RIGHT(N1155,LEN(N1155)-SEARCH("/",N1155,1))</f>
        <v>food trucks</v>
      </c>
      <c r="S1155" s="9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ref="O1156:O1219" si="113">ROUNDUP((E1156/D1156)*100,0)</f>
        <v>7</v>
      </c>
      <c r="P1156" s="4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13"/>
        <v>1</v>
      </c>
      <c r="P1157" s="4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13"/>
        <v>0</v>
      </c>
      <c r="P1158" s="4">
        <f t="shared" si="108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13"/>
        <v>2</v>
      </c>
      <c r="P1159" s="4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13"/>
        <v>1</v>
      </c>
      <c r="P1160" s="4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13"/>
        <v>0</v>
      </c>
      <c r="P1161" s="4">
        <f t="shared" si="108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13"/>
        <v>4</v>
      </c>
      <c r="P1162" s="4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13"/>
        <v>0</v>
      </c>
      <c r="P1163" s="4">
        <f t="shared" si="108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3.5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13"/>
        <v>1</v>
      </c>
      <c r="P1164" s="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13"/>
        <v>0</v>
      </c>
      <c r="P1165" s="4">
        <f t="shared" si="108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13"/>
        <v>0</v>
      </c>
      <c r="P1166" s="4">
        <f t="shared" si="108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5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13"/>
        <v>21</v>
      </c>
      <c r="P1167" s="4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13"/>
        <v>20</v>
      </c>
      <c r="P1168" s="4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13"/>
        <v>2</v>
      </c>
      <c r="P1169" s="4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13"/>
        <v>6</v>
      </c>
      <c r="P1170" s="4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13"/>
        <v>1</v>
      </c>
      <c r="P1171" s="4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13"/>
        <v>1</v>
      </c>
      <c r="P1172" s="4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29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13"/>
        <v>1</v>
      </c>
      <c r="P1173" s="4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13"/>
        <v>0</v>
      </c>
      <c r="P1174" s="4">
        <f t="shared" si="108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13"/>
        <v>1</v>
      </c>
      <c r="P1175" s="4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29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13"/>
        <v>6</v>
      </c>
      <c r="P1176" s="4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13"/>
        <v>3</v>
      </c>
      <c r="P1177" s="4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13"/>
        <v>1</v>
      </c>
      <c r="P1178" s="4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13"/>
        <v>0</v>
      </c>
      <c r="P1179" s="4">
        <f t="shared" si="108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13"/>
        <v>1</v>
      </c>
      <c r="P1180" s="4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13"/>
        <v>6</v>
      </c>
      <c r="P1181" s="4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29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13"/>
        <v>12</v>
      </c>
      <c r="P1182" s="4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13"/>
        <v>1</v>
      </c>
      <c r="P1183" s="4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3.5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13"/>
        <v>5</v>
      </c>
      <c r="P1184" s="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13"/>
        <v>4</v>
      </c>
      <c r="P1185" s="4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13"/>
        <v>105</v>
      </c>
      <c r="P1186" s="4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43.5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13"/>
        <v>106</v>
      </c>
      <c r="P1187" s="4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13"/>
        <v>107</v>
      </c>
      <c r="P1188" s="4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5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13"/>
        <v>105</v>
      </c>
      <c r="P1189" s="4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13"/>
        <v>161</v>
      </c>
      <c r="P1190" s="4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13"/>
        <v>108</v>
      </c>
      <c r="P1191" s="4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9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13"/>
        <v>135</v>
      </c>
      <c r="P1192" s="4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13"/>
        <v>110</v>
      </c>
      <c r="P1193" s="4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13"/>
        <v>290</v>
      </c>
      <c r="P1194" s="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3.5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13"/>
        <v>104</v>
      </c>
      <c r="P1195" s="4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13"/>
        <v>323</v>
      </c>
      <c r="P1196" s="4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13"/>
        <v>135</v>
      </c>
      <c r="P1197" s="4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13"/>
        <v>270</v>
      </c>
      <c r="P1198" s="4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3.5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13"/>
        <v>254</v>
      </c>
      <c r="P1199" s="4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13"/>
        <v>261</v>
      </c>
      <c r="P1200" s="4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13"/>
        <v>102</v>
      </c>
      <c r="P1201" s="4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13"/>
        <v>126</v>
      </c>
      <c r="P1202" s="4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13"/>
        <v>103</v>
      </c>
      <c r="P1203" s="4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5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13"/>
        <v>200</v>
      </c>
      <c r="P1204" s="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13"/>
        <v>103</v>
      </c>
      <c r="P1205" s="4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13"/>
        <v>103</v>
      </c>
      <c r="P1206" s="4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13"/>
        <v>101</v>
      </c>
      <c r="P1207" s="4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5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13"/>
        <v>115</v>
      </c>
      <c r="P1208" s="4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13"/>
        <v>105</v>
      </c>
      <c r="P1209" s="4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5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13"/>
        <v>156</v>
      </c>
      <c r="P1210" s="4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13"/>
        <v>106</v>
      </c>
      <c r="P1211" s="4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13"/>
        <v>255</v>
      </c>
      <c r="P1212" s="4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13"/>
        <v>102</v>
      </c>
      <c r="P1213" s="4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3.5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13"/>
        <v>130</v>
      </c>
      <c r="P1214" s="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3.5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13"/>
        <v>103</v>
      </c>
      <c r="P1215" s="4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5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13"/>
        <v>132</v>
      </c>
      <c r="P1216" s="4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13"/>
        <v>787</v>
      </c>
      <c r="P1217" s="4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13"/>
        <v>146</v>
      </c>
      <c r="P1218" s="4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113"/>
        <v>103</v>
      </c>
      <c r="P1219" s="4">
        <f t="shared" ref="P1219:P1282" si="114">IFERROR(E1219/L1219,0)</f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RIGHT(N1219,LEN(N1219)-SEARCH("/",N1219,1))</f>
        <v>photobooks</v>
      </c>
      <c r="S1219" s="9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43.5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ref="O1220:O1283" si="119">ROUNDUP((E1220/D1220)*100,0)</f>
        <v>173</v>
      </c>
      <c r="P1220" s="4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9"/>
        <v>160</v>
      </c>
      <c r="P1221" s="4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9"/>
        <v>104</v>
      </c>
      <c r="P1222" s="4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9"/>
        <v>112</v>
      </c>
      <c r="P1223" s="4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9"/>
        <v>281</v>
      </c>
      <c r="P1224" s="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29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9"/>
        <v>113</v>
      </c>
      <c r="P1225" s="4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9"/>
        <v>8</v>
      </c>
      <c r="P1226" s="4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9"/>
        <v>5</v>
      </c>
      <c r="P1227" s="4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9"/>
        <v>4</v>
      </c>
      <c r="P1228" s="4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9"/>
        <v>0</v>
      </c>
      <c r="P1229" s="4">
        <f t="shared" si="114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29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9"/>
        <v>30</v>
      </c>
      <c r="P1230" s="4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3.5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9"/>
        <v>1</v>
      </c>
      <c r="P1231" s="4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9"/>
        <v>0</v>
      </c>
      <c r="P1232" s="4">
        <f t="shared" si="114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9"/>
        <v>0</v>
      </c>
      <c r="P1233" s="4">
        <f t="shared" si="114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9"/>
        <v>1</v>
      </c>
      <c r="P1234" s="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9"/>
        <v>12</v>
      </c>
      <c r="P1235" s="4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9"/>
        <v>0</v>
      </c>
      <c r="P1236" s="4">
        <f t="shared" si="114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9"/>
        <v>3</v>
      </c>
      <c r="P1237" s="4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9"/>
        <v>0</v>
      </c>
      <c r="P1238" s="4">
        <f t="shared" si="114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5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9"/>
        <v>0</v>
      </c>
      <c r="P1239" s="4">
        <f t="shared" si="114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43.5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9"/>
        <v>18</v>
      </c>
      <c r="P1240" s="4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9"/>
        <v>0</v>
      </c>
      <c r="P1241" s="4">
        <f t="shared" si="114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29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9"/>
        <v>4</v>
      </c>
      <c r="P1242" s="4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3.5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9"/>
        <v>51</v>
      </c>
      <c r="P1243" s="4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9"/>
        <v>1</v>
      </c>
      <c r="P1244" s="4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9"/>
        <v>15</v>
      </c>
      <c r="P1245" s="4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9"/>
        <v>104</v>
      </c>
      <c r="P1246" s="4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9"/>
        <v>121</v>
      </c>
      <c r="P1247" s="4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9"/>
        <v>117</v>
      </c>
      <c r="P1248" s="4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9"/>
        <v>123</v>
      </c>
      <c r="P1249" s="4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29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9"/>
        <v>152</v>
      </c>
      <c r="P1250" s="4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9"/>
        <v>105</v>
      </c>
      <c r="P1251" s="4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43.5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9"/>
        <v>201</v>
      </c>
      <c r="P1252" s="4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9"/>
        <v>102</v>
      </c>
      <c r="P1253" s="4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9"/>
        <v>138</v>
      </c>
      <c r="P1254" s="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5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9"/>
        <v>303834</v>
      </c>
      <c r="P1255" s="4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9"/>
        <v>199</v>
      </c>
      <c r="P1256" s="4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9"/>
        <v>203</v>
      </c>
      <c r="P1257" s="4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9"/>
        <v>118</v>
      </c>
      <c r="P1258" s="4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9"/>
        <v>295</v>
      </c>
      <c r="P1259" s="4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9"/>
        <v>214</v>
      </c>
      <c r="P1260" s="4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29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9"/>
        <v>105</v>
      </c>
      <c r="P1261" s="4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9"/>
        <v>114</v>
      </c>
      <c r="P1262" s="4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29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9"/>
        <v>102</v>
      </c>
      <c r="P1263" s="4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9"/>
        <v>126</v>
      </c>
      <c r="P1264" s="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9"/>
        <v>119</v>
      </c>
      <c r="P1265" s="4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9"/>
        <v>167</v>
      </c>
      <c r="P1266" s="4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9"/>
        <v>120</v>
      </c>
      <c r="P1267" s="4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9"/>
        <v>101</v>
      </c>
      <c r="P1268" s="4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9"/>
        <v>102</v>
      </c>
      <c r="P1269" s="4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9"/>
        <v>117</v>
      </c>
      <c r="P1270" s="4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5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9"/>
        <v>109</v>
      </c>
      <c r="P1271" s="4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9"/>
        <v>115</v>
      </c>
      <c r="P1272" s="4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9"/>
        <v>102</v>
      </c>
      <c r="P1273" s="4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43.5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9"/>
        <v>106</v>
      </c>
      <c r="P1274" s="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29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9"/>
        <v>104</v>
      </c>
      <c r="P1275" s="4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9"/>
        <v>155</v>
      </c>
      <c r="P1276" s="4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9"/>
        <v>163</v>
      </c>
      <c r="P1277" s="4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9"/>
        <v>105</v>
      </c>
      <c r="P1278" s="4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5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9"/>
        <v>107</v>
      </c>
      <c r="P1279" s="4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9"/>
        <v>155</v>
      </c>
      <c r="P1280" s="4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9"/>
        <v>111</v>
      </c>
      <c r="P1281" s="4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9"/>
        <v>111</v>
      </c>
      <c r="P1282" s="4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119"/>
        <v>111</v>
      </c>
      <c r="P1283" s="4">
        <f t="shared" ref="P1283:P1346" si="120">IFERROR(E1283/L1283,0)</f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RIGHT(N1283,LEN(N1283)-SEARCH("/",N1283,1))</f>
        <v>rock</v>
      </c>
      <c r="S1283" s="9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43.5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ref="O1284:O1347" si="125">ROUNDUP((E1284/D1284)*100,0)</f>
        <v>124</v>
      </c>
      <c r="P1284" s="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5"/>
        <v>212</v>
      </c>
      <c r="P1285" s="4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5"/>
        <v>101</v>
      </c>
      <c r="P1286" s="4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5"/>
        <v>102</v>
      </c>
      <c r="P1287" s="4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5"/>
        <v>109</v>
      </c>
      <c r="P1288" s="4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58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5"/>
        <v>242</v>
      </c>
      <c r="P1289" s="4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5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5"/>
        <v>101</v>
      </c>
      <c r="P1290" s="4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29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5"/>
        <v>126</v>
      </c>
      <c r="P1291" s="4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5"/>
        <v>109</v>
      </c>
      <c r="P1292" s="4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5"/>
        <v>146</v>
      </c>
      <c r="P1293" s="4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3.5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5"/>
        <v>110</v>
      </c>
      <c r="P1294" s="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3.5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5"/>
        <v>103</v>
      </c>
      <c r="P1295" s="4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5"/>
        <v>122</v>
      </c>
      <c r="P1296" s="4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5"/>
        <v>102</v>
      </c>
      <c r="P1297" s="4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43.5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5"/>
        <v>142</v>
      </c>
      <c r="P1298" s="4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5"/>
        <v>110</v>
      </c>
      <c r="P1299" s="4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5"/>
        <v>105</v>
      </c>
      <c r="P1300" s="4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5"/>
        <v>124</v>
      </c>
      <c r="P1301" s="4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5"/>
        <v>135</v>
      </c>
      <c r="P1302" s="4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5"/>
        <v>103</v>
      </c>
      <c r="P1303" s="4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5"/>
        <v>100</v>
      </c>
      <c r="P1304" s="4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5"/>
        <v>131</v>
      </c>
      <c r="P1305" s="4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5"/>
        <v>40</v>
      </c>
      <c r="P1306" s="4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5"/>
        <v>26</v>
      </c>
      <c r="P1307" s="4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43.5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5"/>
        <v>66</v>
      </c>
      <c r="P1308" s="4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5"/>
        <v>12</v>
      </c>
      <c r="P1309" s="4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5"/>
        <v>12</v>
      </c>
      <c r="P1310" s="4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29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5"/>
        <v>112</v>
      </c>
      <c r="P1311" s="4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29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5"/>
        <v>16</v>
      </c>
      <c r="P1312" s="4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3.5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5"/>
        <v>33</v>
      </c>
      <c r="P1313" s="4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5"/>
        <v>1</v>
      </c>
      <c r="P1314" s="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5"/>
        <v>32</v>
      </c>
      <c r="P1315" s="4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5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5"/>
        <v>2</v>
      </c>
      <c r="P1316" s="4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5"/>
        <v>41</v>
      </c>
      <c r="P1317" s="4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5"/>
        <v>1</v>
      </c>
      <c r="P1318" s="4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43.5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5"/>
        <v>6</v>
      </c>
      <c r="P1319" s="4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5"/>
        <v>16</v>
      </c>
      <c r="P1320" s="4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5"/>
        <v>16</v>
      </c>
      <c r="P1321" s="4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5"/>
        <v>1</v>
      </c>
      <c r="P1322" s="4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3.5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5"/>
        <v>2</v>
      </c>
      <c r="P1323" s="4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5"/>
        <v>1</v>
      </c>
      <c r="P1324" s="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5"/>
        <v>9</v>
      </c>
      <c r="P1325" s="4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5"/>
        <v>10</v>
      </c>
      <c r="P1326" s="4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5"/>
        <v>3</v>
      </c>
      <c r="P1327" s="4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5"/>
        <v>2</v>
      </c>
      <c r="P1328" s="4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5"/>
        <v>4</v>
      </c>
      <c r="P1329" s="4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5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5"/>
        <v>3</v>
      </c>
      <c r="P1330" s="4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5"/>
        <v>1</v>
      </c>
      <c r="P1331" s="4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5"/>
        <v>23</v>
      </c>
      <c r="P1332" s="4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5"/>
        <v>2</v>
      </c>
      <c r="P1333" s="4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5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5"/>
        <v>0</v>
      </c>
      <c r="P1334" s="4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5"/>
        <v>0</v>
      </c>
      <c r="P1335" s="4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5"/>
        <v>11</v>
      </c>
      <c r="P1336" s="4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5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5"/>
        <v>20</v>
      </c>
      <c r="P1337" s="4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5"/>
        <v>85</v>
      </c>
      <c r="P1338" s="4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5"/>
        <v>50</v>
      </c>
      <c r="P1339" s="4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3.5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5"/>
        <v>4</v>
      </c>
      <c r="P1340" s="4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5"/>
        <v>7</v>
      </c>
      <c r="P1341" s="4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5"/>
        <v>0</v>
      </c>
      <c r="P1342" s="4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3.5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5"/>
        <v>71</v>
      </c>
      <c r="P1343" s="4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5"/>
        <v>1</v>
      </c>
      <c r="P1344" s="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5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5"/>
        <v>103</v>
      </c>
      <c r="P1345" s="4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5"/>
        <v>378</v>
      </c>
      <c r="P1346" s="4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125"/>
        <v>125</v>
      </c>
      <c r="P1347" s="4">
        <f t="shared" ref="P1347:P1410" si="126">IFERROR(E1347/L1347,0)</f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RIGHT(N1347,LEN(N1347)-SEARCH("/",N1347,1))</f>
        <v>nonfiction</v>
      </c>
      <c r="S1347" s="9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ref="O1348:O1411" si="131">ROUNDUP((E1348/D1348)*100,0)</f>
        <v>148</v>
      </c>
      <c r="P1348" s="4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31"/>
        <v>103</v>
      </c>
      <c r="P1349" s="4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31"/>
        <v>102</v>
      </c>
      <c r="P1350" s="4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31"/>
        <v>205</v>
      </c>
      <c r="P1351" s="4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31"/>
        <v>105</v>
      </c>
      <c r="P1352" s="4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31"/>
        <v>102</v>
      </c>
      <c r="P1353" s="4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5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31"/>
        <v>137</v>
      </c>
      <c r="P1354" s="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29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31"/>
        <v>134</v>
      </c>
      <c r="P1355" s="4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31"/>
        <v>131</v>
      </c>
      <c r="P1356" s="4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43.5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31"/>
        <v>123</v>
      </c>
      <c r="P1357" s="4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31"/>
        <v>183</v>
      </c>
      <c r="P1358" s="4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31"/>
        <v>126</v>
      </c>
      <c r="P1359" s="4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31"/>
        <v>112</v>
      </c>
      <c r="P1360" s="4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31"/>
        <v>116</v>
      </c>
      <c r="P1361" s="4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31"/>
        <v>174</v>
      </c>
      <c r="P1362" s="4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31"/>
        <v>126</v>
      </c>
      <c r="P1363" s="4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29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31"/>
        <v>110</v>
      </c>
      <c r="P1364" s="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31"/>
        <v>100</v>
      </c>
      <c r="P1365" s="4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3.5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31"/>
        <v>119</v>
      </c>
      <c r="P1366" s="4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31"/>
        <v>101</v>
      </c>
      <c r="P1367" s="4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31"/>
        <v>127</v>
      </c>
      <c r="P1368" s="4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31"/>
        <v>115</v>
      </c>
      <c r="P1369" s="4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31"/>
        <v>111</v>
      </c>
      <c r="P1370" s="4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31"/>
        <v>106</v>
      </c>
      <c r="P1371" s="4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31"/>
        <v>104</v>
      </c>
      <c r="P1372" s="4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5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31"/>
        <v>108</v>
      </c>
      <c r="P1373" s="4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31"/>
        <v>124</v>
      </c>
      <c r="P1374" s="4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31"/>
        <v>106</v>
      </c>
      <c r="P1375" s="4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31"/>
        <v>190</v>
      </c>
      <c r="P1376" s="4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3.5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31"/>
        <v>172</v>
      </c>
      <c r="P1377" s="4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31"/>
        <v>253</v>
      </c>
      <c r="P1378" s="4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31"/>
        <v>117</v>
      </c>
      <c r="P1379" s="4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31"/>
        <v>204</v>
      </c>
      <c r="P1380" s="4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31"/>
        <v>112</v>
      </c>
      <c r="P1381" s="4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29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31"/>
        <v>424</v>
      </c>
      <c r="P1382" s="4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3.5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31"/>
        <v>108</v>
      </c>
      <c r="P1383" s="4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31"/>
        <v>105</v>
      </c>
      <c r="P1384" s="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31"/>
        <v>213</v>
      </c>
      <c r="P1385" s="4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31"/>
        <v>125</v>
      </c>
      <c r="P1386" s="4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31"/>
        <v>111</v>
      </c>
      <c r="P1387" s="4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31"/>
        <v>219</v>
      </c>
      <c r="P1388" s="4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31"/>
        <v>137</v>
      </c>
      <c r="P1389" s="4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31"/>
        <v>135</v>
      </c>
      <c r="P1390" s="4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31"/>
        <v>146</v>
      </c>
      <c r="P1391" s="4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29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31"/>
        <v>110</v>
      </c>
      <c r="P1392" s="4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31"/>
        <v>111</v>
      </c>
      <c r="P1393" s="4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29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31"/>
        <v>114</v>
      </c>
      <c r="P1394" s="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31"/>
        <v>103</v>
      </c>
      <c r="P1395" s="4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31"/>
        <v>123</v>
      </c>
      <c r="P1396" s="4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31"/>
        <v>112</v>
      </c>
      <c r="P1397" s="4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5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31"/>
        <v>108</v>
      </c>
      <c r="P1398" s="4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31"/>
        <v>114</v>
      </c>
      <c r="P1399" s="4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31"/>
        <v>110</v>
      </c>
      <c r="P1400" s="4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31"/>
        <v>127</v>
      </c>
      <c r="P1401" s="4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31"/>
        <v>168</v>
      </c>
      <c r="P1402" s="4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3.5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31"/>
        <v>497</v>
      </c>
      <c r="P1403" s="4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31"/>
        <v>110</v>
      </c>
      <c r="P1404" s="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31"/>
        <v>103</v>
      </c>
      <c r="P1405" s="4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31"/>
        <v>2</v>
      </c>
      <c r="P1406" s="4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31"/>
        <v>1</v>
      </c>
      <c r="P1407" s="4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31"/>
        <v>1</v>
      </c>
      <c r="P1408" s="4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31"/>
        <v>1</v>
      </c>
      <c r="P1409" s="4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31"/>
        <v>8</v>
      </c>
      <c r="P1410" s="4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131"/>
        <v>0</v>
      </c>
      <c r="P1411" s="4">
        <f t="shared" ref="P1411:P1474" si="132">IFERROR(E1411/L1411,0)</f>
        <v>0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RIGHT(N1411,LEN(N1411)-SEARCH("/",N1411,1))</f>
        <v>translations</v>
      </c>
      <c r="S1411" s="9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ref="O1412:O1475" si="137">ROUNDUP((E1412/D1412)*100,0)</f>
        <v>1</v>
      </c>
      <c r="P1412" s="4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3.5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7"/>
        <v>1</v>
      </c>
      <c r="P1413" s="4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7"/>
        <v>5</v>
      </c>
      <c r="P1414" s="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43.5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7"/>
        <v>5</v>
      </c>
      <c r="P1415" s="4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7"/>
        <v>1</v>
      </c>
      <c r="P1416" s="4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7"/>
        <v>19</v>
      </c>
      <c r="P1417" s="4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7"/>
        <v>0</v>
      </c>
      <c r="P1418" s="4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7"/>
        <v>2</v>
      </c>
      <c r="P1419" s="4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7"/>
        <v>1</v>
      </c>
      <c r="P1420" s="4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3.5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7"/>
        <v>8</v>
      </c>
      <c r="P1421" s="4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7"/>
        <v>3</v>
      </c>
      <c r="P1422" s="4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3.5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7"/>
        <v>1</v>
      </c>
      <c r="P1423" s="4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7"/>
        <v>1</v>
      </c>
      <c r="P1424" s="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7"/>
        <v>1</v>
      </c>
      <c r="P1425" s="4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7"/>
        <v>21</v>
      </c>
      <c r="P1426" s="4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7"/>
        <v>0</v>
      </c>
      <c r="P1427" s="4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7"/>
        <v>0</v>
      </c>
      <c r="P1428" s="4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3.5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7"/>
        <v>9</v>
      </c>
      <c r="P1429" s="4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7"/>
        <v>5</v>
      </c>
      <c r="P1430" s="4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29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7"/>
        <v>0</v>
      </c>
      <c r="P1431" s="4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7"/>
        <v>9</v>
      </c>
      <c r="P1432" s="4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5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7"/>
        <v>32</v>
      </c>
      <c r="P1433" s="4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5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7"/>
        <v>0</v>
      </c>
      <c r="P1434" s="4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7"/>
        <v>7</v>
      </c>
      <c r="P1435" s="4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7"/>
        <v>10</v>
      </c>
      <c r="P1436" s="4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29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7"/>
        <v>1</v>
      </c>
      <c r="P1437" s="4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5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7"/>
        <v>1</v>
      </c>
      <c r="P1438" s="4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43.5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7"/>
        <v>27</v>
      </c>
      <c r="P1439" s="4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7"/>
        <v>3</v>
      </c>
      <c r="P1440" s="4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7"/>
        <v>7</v>
      </c>
      <c r="P1441" s="4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7"/>
        <v>1</v>
      </c>
      <c r="P1442" s="4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5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7"/>
        <v>2</v>
      </c>
      <c r="P1443" s="4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7"/>
        <v>0</v>
      </c>
      <c r="P1444" s="4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7"/>
        <v>0</v>
      </c>
      <c r="P1445" s="4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29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7"/>
        <v>0</v>
      </c>
      <c r="P1446" s="4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7"/>
        <v>0</v>
      </c>
      <c r="P1447" s="4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7"/>
        <v>0</v>
      </c>
      <c r="P1448" s="4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7"/>
        <v>1</v>
      </c>
      <c r="P1449" s="4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3.5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7"/>
        <v>0</v>
      </c>
      <c r="P1450" s="4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5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7"/>
        <v>0</v>
      </c>
      <c r="P1451" s="4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3.5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7"/>
        <v>1</v>
      </c>
      <c r="P1452" s="4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29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7"/>
        <v>1</v>
      </c>
      <c r="P1453" s="4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7"/>
        <v>0</v>
      </c>
      <c r="P1454" s="4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7"/>
        <v>0</v>
      </c>
      <c r="P1455" s="4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7"/>
        <v>1</v>
      </c>
      <c r="P1456" s="4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5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7"/>
        <v>11</v>
      </c>
      <c r="P1457" s="4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7"/>
        <v>3</v>
      </c>
      <c r="P1458" s="4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7"/>
        <v>0</v>
      </c>
      <c r="P1459" s="4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3.5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7"/>
        <v>0</v>
      </c>
      <c r="P1460" s="4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7"/>
        <v>0</v>
      </c>
      <c r="P1461" s="4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7"/>
        <v>0</v>
      </c>
      <c r="P1462" s="4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7"/>
        <v>102</v>
      </c>
      <c r="P1463" s="4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7"/>
        <v>109</v>
      </c>
      <c r="P1464" s="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7"/>
        <v>148</v>
      </c>
      <c r="P1465" s="4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7"/>
        <v>164</v>
      </c>
      <c r="P1466" s="4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7"/>
        <v>457</v>
      </c>
      <c r="P1467" s="4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7"/>
        <v>108</v>
      </c>
      <c r="P1468" s="4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7"/>
        <v>116</v>
      </c>
      <c r="P1469" s="4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7"/>
        <v>103</v>
      </c>
      <c r="P1470" s="4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29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7"/>
        <v>109</v>
      </c>
      <c r="P1471" s="4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3.5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7"/>
        <v>126</v>
      </c>
      <c r="P1472" s="4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7"/>
        <v>104</v>
      </c>
      <c r="P1473" s="4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3.5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7"/>
        <v>139</v>
      </c>
      <c r="P1474" s="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41533.542858796296</v>
      </c>
      <c r="T1474" s="9">
        <f t="shared" si="136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137"/>
        <v>121</v>
      </c>
      <c r="P1475" s="4">
        <f t="shared" ref="P1475:P1538" si="138">IFERROR(E1475/L1475,0)</f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RIGHT(N1475,LEN(N1475)-SEARCH("/",N1475,1))</f>
        <v>radio &amp; podcasts</v>
      </c>
      <c r="S1475" s="9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ref="O1476:O1539" si="143">ROUNDUP((E1476/D1476)*100,0)</f>
        <v>113</v>
      </c>
      <c r="P1476" s="4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43"/>
        <v>189</v>
      </c>
      <c r="P1477" s="4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43"/>
        <v>662</v>
      </c>
      <c r="P1478" s="4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43"/>
        <v>112</v>
      </c>
      <c r="P1479" s="4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43"/>
        <v>1182</v>
      </c>
      <c r="P1480" s="4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43"/>
        <v>138</v>
      </c>
      <c r="P1481" s="4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43"/>
        <v>118</v>
      </c>
      <c r="P1482" s="4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43"/>
        <v>3</v>
      </c>
      <c r="P1483" s="4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43"/>
        <v>1</v>
      </c>
      <c r="P1484" s="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43"/>
        <v>1</v>
      </c>
      <c r="P1485" s="4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43"/>
        <v>0</v>
      </c>
      <c r="P1486" s="4">
        <f t="shared" si="138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43"/>
        <v>3</v>
      </c>
      <c r="P1487" s="4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3.5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43"/>
        <v>1</v>
      </c>
      <c r="P1488" s="4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43"/>
        <v>0</v>
      </c>
      <c r="P1489" s="4">
        <f t="shared" si="138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29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43"/>
        <v>3</v>
      </c>
      <c r="P1490" s="4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43"/>
        <v>0</v>
      </c>
      <c r="P1491" s="4">
        <f t="shared" si="138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43"/>
        <v>31</v>
      </c>
      <c r="P1492" s="4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29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43"/>
        <v>9</v>
      </c>
      <c r="P1493" s="4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3.5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43"/>
        <v>1</v>
      </c>
      <c r="P1494" s="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43"/>
        <v>0</v>
      </c>
      <c r="P1495" s="4">
        <f t="shared" si="138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5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43"/>
        <v>9</v>
      </c>
      <c r="P1496" s="4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43"/>
        <v>0</v>
      </c>
      <c r="P1497" s="4">
        <f t="shared" si="138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43"/>
        <v>0</v>
      </c>
      <c r="P1498" s="4">
        <f t="shared" si="138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5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43"/>
        <v>1</v>
      </c>
      <c r="P1499" s="4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43"/>
        <v>2</v>
      </c>
      <c r="P1500" s="4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5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43"/>
        <v>1</v>
      </c>
      <c r="P1501" s="4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43"/>
        <v>26</v>
      </c>
      <c r="P1502" s="4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43"/>
        <v>167</v>
      </c>
      <c r="P1503" s="4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43"/>
        <v>102</v>
      </c>
      <c r="P1504" s="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43"/>
        <v>108</v>
      </c>
      <c r="P1505" s="4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29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43"/>
        <v>278</v>
      </c>
      <c r="P1506" s="4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43.5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43"/>
        <v>104</v>
      </c>
      <c r="P1507" s="4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43"/>
        <v>112</v>
      </c>
      <c r="P1508" s="4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3.5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43"/>
        <v>215</v>
      </c>
      <c r="P1509" s="4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43"/>
        <v>111</v>
      </c>
      <c r="P1510" s="4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43"/>
        <v>124</v>
      </c>
      <c r="P1511" s="4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43"/>
        <v>102</v>
      </c>
      <c r="P1512" s="4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43.5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43"/>
        <v>112</v>
      </c>
      <c r="P1513" s="4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43"/>
        <v>559</v>
      </c>
      <c r="P1514" s="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43"/>
        <v>151</v>
      </c>
      <c r="P1515" s="4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43"/>
        <v>107</v>
      </c>
      <c r="P1516" s="4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43"/>
        <v>158</v>
      </c>
      <c r="P1517" s="4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43"/>
        <v>109</v>
      </c>
      <c r="P1518" s="4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43"/>
        <v>162</v>
      </c>
      <c r="P1519" s="4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43"/>
        <v>206</v>
      </c>
      <c r="P1520" s="4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43"/>
        <v>104</v>
      </c>
      <c r="P1521" s="4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43"/>
        <v>104</v>
      </c>
      <c r="P1522" s="4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43"/>
        <v>107</v>
      </c>
      <c r="P1523" s="4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3.5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43"/>
        <v>139</v>
      </c>
      <c r="P1524" s="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43"/>
        <v>125</v>
      </c>
      <c r="P1525" s="4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29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43"/>
        <v>207</v>
      </c>
      <c r="P1526" s="4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43"/>
        <v>175</v>
      </c>
      <c r="P1527" s="4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43"/>
        <v>121</v>
      </c>
      <c r="P1528" s="4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29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43"/>
        <v>111</v>
      </c>
      <c r="P1529" s="4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43"/>
        <v>282</v>
      </c>
      <c r="P1530" s="4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9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43"/>
        <v>101</v>
      </c>
      <c r="P1531" s="4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3.5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43"/>
        <v>135</v>
      </c>
      <c r="P1532" s="4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43.5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43"/>
        <v>176</v>
      </c>
      <c r="P1533" s="4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43"/>
        <v>485</v>
      </c>
      <c r="P1534" s="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29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43"/>
        <v>146</v>
      </c>
      <c r="P1535" s="4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43"/>
        <v>418</v>
      </c>
      <c r="P1536" s="4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5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43"/>
        <v>133</v>
      </c>
      <c r="P1537" s="4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3.5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43"/>
        <v>251</v>
      </c>
      <c r="P1538" s="4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29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143"/>
        <v>180</v>
      </c>
      <c r="P1539" s="4">
        <f t="shared" ref="P1539:P1602" si="144">IFERROR(E1539/L1539,0)</f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RIGHT(N1539,LEN(N1539)-SEARCH("/",N1539,1))</f>
        <v>photobooks</v>
      </c>
      <c r="S1539" s="9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ref="O1540:O1603" si="149">ROUNDUP((E1540/D1540)*100,0)</f>
        <v>103</v>
      </c>
      <c r="P1540" s="4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9"/>
        <v>136</v>
      </c>
      <c r="P1541" s="4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9"/>
        <v>118</v>
      </c>
      <c r="P1542" s="4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9"/>
        <v>1</v>
      </c>
      <c r="P1543" s="4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5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9"/>
        <v>4</v>
      </c>
      <c r="P1544" s="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9"/>
        <v>1</v>
      </c>
      <c r="P1545" s="4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9"/>
        <v>0</v>
      </c>
      <c r="P1546" s="4">
        <f t="shared" si="144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9"/>
        <v>1</v>
      </c>
      <c r="P1547" s="4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9"/>
        <v>29</v>
      </c>
      <c r="P1548" s="4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9"/>
        <v>0</v>
      </c>
      <c r="P1549" s="4">
        <f t="shared" si="144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9"/>
        <v>9</v>
      </c>
      <c r="P1550" s="4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9"/>
        <v>34</v>
      </c>
      <c r="P1551" s="4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3.5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9"/>
        <v>14</v>
      </c>
      <c r="P1552" s="4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9"/>
        <v>0</v>
      </c>
      <c r="P1553" s="4">
        <f t="shared" si="144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9"/>
        <v>50</v>
      </c>
      <c r="P1554" s="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9"/>
        <v>0</v>
      </c>
      <c r="P1555" s="4">
        <f t="shared" si="144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43.5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9"/>
        <v>0</v>
      </c>
      <c r="P1556" s="4">
        <f t="shared" si="144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9"/>
        <v>0</v>
      </c>
      <c r="P1557" s="4">
        <f t="shared" si="144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29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9"/>
        <v>46</v>
      </c>
      <c r="P1558" s="4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9"/>
        <v>4</v>
      </c>
      <c r="P1559" s="4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29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9"/>
        <v>5</v>
      </c>
      <c r="P1560" s="4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9"/>
        <v>1</v>
      </c>
      <c r="P1561" s="4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9"/>
        <v>4</v>
      </c>
      <c r="P1562" s="4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5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9"/>
        <v>1</v>
      </c>
      <c r="P1563" s="4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43.5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9"/>
        <v>0</v>
      </c>
      <c r="P1564" s="4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9"/>
        <v>2</v>
      </c>
      <c r="P1565" s="4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9"/>
        <v>1</v>
      </c>
      <c r="P1566" s="4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9"/>
        <v>3</v>
      </c>
      <c r="P1567" s="4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9"/>
        <v>22</v>
      </c>
      <c r="P1568" s="4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9"/>
        <v>5</v>
      </c>
      <c r="P1569" s="4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9"/>
        <v>14</v>
      </c>
      <c r="P1570" s="4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9"/>
        <v>0</v>
      </c>
      <c r="P1571" s="4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9"/>
        <v>42</v>
      </c>
      <c r="P1572" s="4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3.5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9"/>
        <v>1</v>
      </c>
      <c r="P1573" s="4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9"/>
        <v>5</v>
      </c>
      <c r="P1574" s="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9"/>
        <v>3</v>
      </c>
      <c r="P1575" s="4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9"/>
        <v>6</v>
      </c>
      <c r="P1576" s="4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9"/>
        <v>23</v>
      </c>
      <c r="P1577" s="4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9"/>
        <v>13</v>
      </c>
      <c r="P1578" s="4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9"/>
        <v>1</v>
      </c>
      <c r="P1579" s="4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43.5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9"/>
        <v>11</v>
      </c>
      <c r="P1580" s="4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9"/>
        <v>1</v>
      </c>
      <c r="P1581" s="4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9"/>
        <v>0</v>
      </c>
      <c r="P1582" s="4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9"/>
        <v>1</v>
      </c>
      <c r="P1583" s="4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9"/>
        <v>10</v>
      </c>
      <c r="P1584" s="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3.5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9"/>
        <v>1</v>
      </c>
      <c r="P1585" s="4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9"/>
        <v>0</v>
      </c>
      <c r="P1586" s="4">
        <f t="shared" si="144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3.5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9"/>
        <v>79</v>
      </c>
      <c r="P1587" s="4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9"/>
        <v>0</v>
      </c>
      <c r="P1588" s="4">
        <f t="shared" si="144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43.5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9"/>
        <v>1</v>
      </c>
      <c r="P1589" s="4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9"/>
        <v>0</v>
      </c>
      <c r="P1590" s="4">
        <f t="shared" si="144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29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9"/>
        <v>0</v>
      </c>
      <c r="P1591" s="4">
        <f t="shared" si="144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9"/>
        <v>2</v>
      </c>
      <c r="P1592" s="4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3.5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9"/>
        <v>30</v>
      </c>
      <c r="P1593" s="4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9"/>
        <v>0</v>
      </c>
      <c r="P1594" s="4">
        <f t="shared" si="144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9"/>
        <v>1</v>
      </c>
      <c r="P1595" s="4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9"/>
        <v>21</v>
      </c>
      <c r="P1596" s="4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9"/>
        <v>1</v>
      </c>
      <c r="P1597" s="4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29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9"/>
        <v>3</v>
      </c>
      <c r="P1598" s="4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9"/>
        <v>0</v>
      </c>
      <c r="P1599" s="4">
        <f t="shared" si="144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3.5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9"/>
        <v>1</v>
      </c>
      <c r="P1600" s="4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29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9"/>
        <v>0</v>
      </c>
      <c r="P1601" s="4">
        <f t="shared" si="144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3.5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9"/>
        <v>8</v>
      </c>
      <c r="P1602" s="4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29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149"/>
        <v>109</v>
      </c>
      <c r="P1603" s="4">
        <f t="shared" ref="P1603:P1666" si="150">IFERROR(E1603/L1603,0)</f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RIGHT(N1603,LEN(N1603)-SEARCH("/",N1603,1))</f>
        <v>rock</v>
      </c>
      <c r="S1603" s="9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29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ref="O1604:O1667" si="155">ROUNDUP((E1604/D1604)*100,0)</f>
        <v>101</v>
      </c>
      <c r="P1604" s="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5"/>
        <v>101</v>
      </c>
      <c r="P1605" s="4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5"/>
        <v>123</v>
      </c>
      <c r="P1606" s="4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5"/>
        <v>101</v>
      </c>
      <c r="P1607" s="4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5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5"/>
        <v>102</v>
      </c>
      <c r="P1608" s="4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5"/>
        <v>146</v>
      </c>
      <c r="P1609" s="4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5"/>
        <v>102</v>
      </c>
      <c r="P1610" s="4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5"/>
        <v>119</v>
      </c>
      <c r="P1611" s="4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5"/>
        <v>272</v>
      </c>
      <c r="P1612" s="4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5"/>
        <v>126</v>
      </c>
      <c r="P1613" s="4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29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5"/>
        <v>110</v>
      </c>
      <c r="P1614" s="4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5"/>
        <v>102</v>
      </c>
      <c r="P1615" s="4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5"/>
        <v>103</v>
      </c>
      <c r="P1616" s="4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29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5"/>
        <v>115</v>
      </c>
      <c r="P1617" s="4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29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5"/>
        <v>105</v>
      </c>
      <c r="P1618" s="4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5"/>
        <v>146</v>
      </c>
      <c r="P1619" s="4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29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5"/>
        <v>106</v>
      </c>
      <c r="P1620" s="4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5"/>
        <v>134</v>
      </c>
      <c r="P1621" s="4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5"/>
        <v>113</v>
      </c>
      <c r="P1622" s="4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5"/>
        <v>122</v>
      </c>
      <c r="P1623" s="4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5"/>
        <v>102</v>
      </c>
      <c r="P1624" s="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5"/>
        <v>102</v>
      </c>
      <c r="P1625" s="4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29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5"/>
        <v>118</v>
      </c>
      <c r="P1626" s="4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3.5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5"/>
        <v>156</v>
      </c>
      <c r="P1627" s="4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5"/>
        <v>102</v>
      </c>
      <c r="P1628" s="4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5"/>
        <v>117</v>
      </c>
      <c r="P1629" s="4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5"/>
        <v>101</v>
      </c>
      <c r="P1630" s="4">
        <f t="shared" si="150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5"/>
        <v>104</v>
      </c>
      <c r="P1631" s="4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5"/>
        <v>266</v>
      </c>
      <c r="P1632" s="4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5"/>
        <v>156</v>
      </c>
      <c r="P1633" s="4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5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5"/>
        <v>102</v>
      </c>
      <c r="P1634" s="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5"/>
        <v>100</v>
      </c>
      <c r="P1635" s="4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29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5"/>
        <v>101</v>
      </c>
      <c r="P1636" s="4">
        <f t="shared" si="150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3.5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5"/>
        <v>126</v>
      </c>
      <c r="P1637" s="4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5"/>
        <v>104</v>
      </c>
      <c r="P1638" s="4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5"/>
        <v>104</v>
      </c>
      <c r="P1639" s="4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5"/>
        <v>105</v>
      </c>
      <c r="P1640" s="4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5"/>
        <v>100</v>
      </c>
      <c r="P1641" s="4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5"/>
        <v>170</v>
      </c>
      <c r="P1642" s="4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5"/>
        <v>102</v>
      </c>
      <c r="P1643" s="4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5"/>
        <v>100</v>
      </c>
      <c r="P1644" s="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5"/>
        <v>125</v>
      </c>
      <c r="P1645" s="4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5"/>
        <v>110</v>
      </c>
      <c r="P1646" s="4">
        <f t="shared" si="150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5"/>
        <v>111</v>
      </c>
      <c r="P1647" s="4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43.5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5"/>
        <v>111</v>
      </c>
      <c r="P1648" s="4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5"/>
        <v>105</v>
      </c>
      <c r="P1649" s="4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5"/>
        <v>126</v>
      </c>
      <c r="P1650" s="4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5"/>
        <v>101</v>
      </c>
      <c r="P1651" s="4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29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5"/>
        <v>142</v>
      </c>
      <c r="P1652" s="4">
        <f t="shared" si="150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5"/>
        <v>101</v>
      </c>
      <c r="P1653" s="4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5"/>
        <v>101</v>
      </c>
      <c r="P1654" s="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5"/>
        <v>175</v>
      </c>
      <c r="P1655" s="4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5"/>
        <v>120</v>
      </c>
      <c r="P1656" s="4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5"/>
        <v>143</v>
      </c>
      <c r="P1657" s="4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43.5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5"/>
        <v>101</v>
      </c>
      <c r="P1658" s="4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5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5"/>
        <v>105</v>
      </c>
      <c r="P1659" s="4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5"/>
        <v>133</v>
      </c>
      <c r="P1660" s="4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5"/>
        <v>113</v>
      </c>
      <c r="P1661" s="4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3.5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5"/>
        <v>1254</v>
      </c>
      <c r="P1662" s="4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43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5"/>
        <v>103</v>
      </c>
      <c r="P1663" s="4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5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5"/>
        <v>103</v>
      </c>
      <c r="P1664" s="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29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5"/>
        <v>108</v>
      </c>
      <c r="P1665" s="4">
        <f t="shared" si="150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5"/>
        <v>123</v>
      </c>
      <c r="P1666" s="4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155"/>
        <v>120</v>
      </c>
      <c r="P1667" s="4">
        <f t="shared" ref="P1667:P1730" si="156">IFERROR(E1667/L1667,0)</f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RIGHT(N1667,LEN(N1667)-SEARCH("/",N1667,1))</f>
        <v>pop</v>
      </c>
      <c r="S1667" s="9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ref="O1668:O1731" si="161">ROUNDUP((E1668/D1668)*100,0)</f>
        <v>161</v>
      </c>
      <c r="P1668" s="4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61"/>
        <v>127</v>
      </c>
      <c r="P1669" s="4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61"/>
        <v>103</v>
      </c>
      <c r="P1670" s="4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43.5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61"/>
        <v>140</v>
      </c>
      <c r="P1671" s="4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43.5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61"/>
        <v>103</v>
      </c>
      <c r="P1672" s="4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61"/>
        <v>101</v>
      </c>
      <c r="P1673" s="4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29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61"/>
        <v>113</v>
      </c>
      <c r="P1674" s="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61"/>
        <v>129</v>
      </c>
      <c r="P1675" s="4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61"/>
        <v>202</v>
      </c>
      <c r="P1676" s="4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61"/>
        <v>138</v>
      </c>
      <c r="P1677" s="4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61"/>
        <v>116</v>
      </c>
      <c r="P1678" s="4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61"/>
        <v>112</v>
      </c>
      <c r="P1679" s="4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29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61"/>
        <v>119</v>
      </c>
      <c r="P1680" s="4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61"/>
        <v>175</v>
      </c>
      <c r="P1681" s="4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61"/>
        <v>118</v>
      </c>
      <c r="P1682" s="4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5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61"/>
        <v>102</v>
      </c>
      <c r="P1683" s="4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29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61"/>
        <v>0</v>
      </c>
      <c r="P1684" s="4">
        <f t="shared" si="156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29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61"/>
        <v>22</v>
      </c>
      <c r="P1685" s="4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61"/>
        <v>110</v>
      </c>
      <c r="P1686" s="4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61"/>
        <v>103</v>
      </c>
      <c r="P1687" s="4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61"/>
        <v>1</v>
      </c>
      <c r="P1688" s="4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61"/>
        <v>32</v>
      </c>
      <c r="P1689" s="4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43.5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61"/>
        <v>45</v>
      </c>
      <c r="P1690" s="4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61"/>
        <v>100</v>
      </c>
      <c r="P1691" s="4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61"/>
        <v>26</v>
      </c>
      <c r="P1692" s="4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61"/>
        <v>34</v>
      </c>
      <c r="P1693" s="4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61"/>
        <v>48</v>
      </c>
      <c r="P1694" s="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5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61"/>
        <v>10</v>
      </c>
      <c r="P1695" s="4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61"/>
        <v>1</v>
      </c>
      <c r="P1696" s="4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3.5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61"/>
        <v>12</v>
      </c>
      <c r="P1697" s="4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5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61"/>
        <v>0</v>
      </c>
      <c r="P1698" s="4">
        <f t="shared" si="156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61"/>
        <v>21</v>
      </c>
      <c r="P1699" s="4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61"/>
        <v>0</v>
      </c>
      <c r="P1700" s="4">
        <f t="shared" si="156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5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61"/>
        <v>5</v>
      </c>
      <c r="P1701" s="4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61"/>
        <v>27</v>
      </c>
      <c r="P1702" s="4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61"/>
        <v>1</v>
      </c>
      <c r="P1703" s="4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61"/>
        <v>1</v>
      </c>
      <c r="P1704" s="4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61"/>
        <v>2</v>
      </c>
      <c r="P1705" s="4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29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61"/>
        <v>66</v>
      </c>
      <c r="P1706" s="4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61"/>
        <v>0</v>
      </c>
      <c r="P1707" s="4">
        <f t="shared" si="156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61"/>
        <v>0</v>
      </c>
      <c r="P1708" s="4">
        <f t="shared" si="156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61"/>
        <v>10</v>
      </c>
      <c r="P1709" s="4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3.5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61"/>
        <v>0</v>
      </c>
      <c r="P1710" s="4">
        <f t="shared" si="156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61"/>
        <v>5</v>
      </c>
      <c r="P1711" s="4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61"/>
        <v>1</v>
      </c>
      <c r="P1712" s="4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61"/>
        <v>11</v>
      </c>
      <c r="P1713" s="4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3.5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61"/>
        <v>0</v>
      </c>
      <c r="P1714" s="4">
        <f t="shared" si="156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43.5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61"/>
        <v>2</v>
      </c>
      <c r="P1715" s="4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61"/>
        <v>8</v>
      </c>
      <c r="P1716" s="4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61"/>
        <v>1</v>
      </c>
      <c r="P1717" s="4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5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61"/>
        <v>8</v>
      </c>
      <c r="P1718" s="4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61"/>
        <v>43</v>
      </c>
      <c r="P1719" s="4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61"/>
        <v>1</v>
      </c>
      <c r="P1720" s="4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61"/>
        <v>1</v>
      </c>
      <c r="P1721" s="4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61"/>
        <v>6</v>
      </c>
      <c r="P1722" s="4">
        <f t="shared" si="156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61"/>
        <v>0</v>
      </c>
      <c r="P1723" s="4">
        <f t="shared" si="156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61"/>
        <v>1</v>
      </c>
      <c r="P1724" s="4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3.5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61"/>
        <v>7</v>
      </c>
      <c r="P1725" s="4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61"/>
        <v>1</v>
      </c>
      <c r="P1726" s="4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61"/>
        <v>11</v>
      </c>
      <c r="P1727" s="4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61"/>
        <v>34</v>
      </c>
      <c r="P1728" s="4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61"/>
        <v>1</v>
      </c>
      <c r="P1729" s="4">
        <f t="shared" si="156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61"/>
        <v>69</v>
      </c>
      <c r="P1730" s="4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161"/>
        <v>0</v>
      </c>
      <c r="P1731" s="4">
        <f t="shared" ref="P1731:P1794" si="162">IFERROR(E1731/L1731,0)</f>
        <v>0</v>
      </c>
      <c r="Q1731" t="str">
        <f t="shared" ref="Q1731:Q1794" si="163">LEFT(N1731,SEARCH("/",N1731)-1)</f>
        <v>music</v>
      </c>
      <c r="R1731" t="str">
        <f t="shared" ref="R1731:R1794" si="164">RIGHT(N1731,LEN(N1731)-SEARCH("/",N1731,1))</f>
        <v>faith</v>
      </c>
      <c r="S1731" s="9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ref="O1732:O1795" si="167">ROUNDUP((E1732/D1732)*100,0)</f>
        <v>0</v>
      </c>
      <c r="P1732" s="4">
        <f t="shared" si="162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7"/>
        <v>0</v>
      </c>
      <c r="P1733" s="4">
        <f t="shared" si="162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7"/>
        <v>0</v>
      </c>
      <c r="P1734" s="4">
        <f t="shared" si="162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7"/>
        <v>0</v>
      </c>
      <c r="P1735" s="4">
        <f t="shared" si="162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7"/>
        <v>1</v>
      </c>
      <c r="P1736" s="4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7"/>
        <v>11</v>
      </c>
      <c r="P1737" s="4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7"/>
        <v>1</v>
      </c>
      <c r="P1738" s="4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7"/>
        <v>22</v>
      </c>
      <c r="P1739" s="4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7"/>
        <v>1</v>
      </c>
      <c r="P1740" s="4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7"/>
        <v>1</v>
      </c>
      <c r="P1741" s="4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7"/>
        <v>0</v>
      </c>
      <c r="P1742" s="4">
        <f t="shared" si="162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7"/>
        <v>111</v>
      </c>
      <c r="P1743" s="4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7"/>
        <v>109</v>
      </c>
      <c r="P1744" s="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7"/>
        <v>101</v>
      </c>
      <c r="P1745" s="4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5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7"/>
        <v>119</v>
      </c>
      <c r="P1746" s="4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7"/>
        <v>115</v>
      </c>
      <c r="P1747" s="4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3.5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7"/>
        <v>149</v>
      </c>
      <c r="P1748" s="4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7"/>
        <v>105</v>
      </c>
      <c r="P1749" s="4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9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7"/>
        <v>130</v>
      </c>
      <c r="P1750" s="4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7"/>
        <v>124</v>
      </c>
      <c r="P1751" s="4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7"/>
        <v>202</v>
      </c>
      <c r="P1752" s="4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7"/>
        <v>103</v>
      </c>
      <c r="P1753" s="4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7"/>
        <v>261</v>
      </c>
      <c r="P1754" s="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7"/>
        <v>108</v>
      </c>
      <c r="P1755" s="4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7"/>
        <v>111</v>
      </c>
      <c r="P1756" s="4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7"/>
        <v>120</v>
      </c>
      <c r="P1757" s="4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7"/>
        <v>103</v>
      </c>
      <c r="P1758" s="4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9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7"/>
        <v>116</v>
      </c>
      <c r="P1759" s="4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3.5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7"/>
        <v>115</v>
      </c>
      <c r="P1760" s="4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7"/>
        <v>107</v>
      </c>
      <c r="P1761" s="4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5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7"/>
        <v>166</v>
      </c>
      <c r="P1762" s="4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7"/>
        <v>155</v>
      </c>
      <c r="P1763" s="4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7"/>
        <v>885</v>
      </c>
      <c r="P1764" s="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3.5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7"/>
        <v>102</v>
      </c>
      <c r="P1765" s="4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7"/>
        <v>20</v>
      </c>
      <c r="P1766" s="4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7"/>
        <v>60</v>
      </c>
      <c r="P1767" s="4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7"/>
        <v>0</v>
      </c>
      <c r="P1768" s="4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7"/>
        <v>46</v>
      </c>
      <c r="P1769" s="4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7"/>
        <v>4</v>
      </c>
      <c r="P1770" s="4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7"/>
        <v>3</v>
      </c>
      <c r="P1771" s="4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7"/>
        <v>57</v>
      </c>
      <c r="P1772" s="4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7"/>
        <v>22</v>
      </c>
      <c r="P1773" s="4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29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7"/>
        <v>16</v>
      </c>
      <c r="P1774" s="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7"/>
        <v>7</v>
      </c>
      <c r="P1775" s="4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7"/>
        <v>46</v>
      </c>
      <c r="P1776" s="4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7"/>
        <v>66</v>
      </c>
      <c r="P1777" s="4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7"/>
        <v>7</v>
      </c>
      <c r="P1778" s="4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5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7"/>
        <v>14</v>
      </c>
      <c r="P1779" s="4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7"/>
        <v>2</v>
      </c>
      <c r="P1780" s="4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7"/>
        <v>37</v>
      </c>
      <c r="P1781" s="4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7"/>
        <v>40</v>
      </c>
      <c r="P1782" s="4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7"/>
        <v>26</v>
      </c>
      <c r="P1783" s="4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3.5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7"/>
        <v>16</v>
      </c>
      <c r="P1784" s="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7"/>
        <v>24</v>
      </c>
      <c r="P1785" s="4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7"/>
        <v>40</v>
      </c>
      <c r="P1786" s="4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7"/>
        <v>21</v>
      </c>
      <c r="P1787" s="4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7"/>
        <v>48</v>
      </c>
      <c r="P1788" s="4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29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7"/>
        <v>16</v>
      </c>
      <c r="P1789" s="4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29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7"/>
        <v>2</v>
      </c>
      <c r="P1790" s="4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7"/>
        <v>1</v>
      </c>
      <c r="P1791" s="4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7"/>
        <v>5</v>
      </c>
      <c r="P1792" s="4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7"/>
        <v>4</v>
      </c>
      <c r="P1793" s="4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7"/>
        <v>62</v>
      </c>
      <c r="P1794" s="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167"/>
        <v>2</v>
      </c>
      <c r="P1795" s="4">
        <f t="shared" ref="P1795:P1858" si="168">IFERROR(E1795/L1795,0)</f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RIGHT(N1795,LEN(N1795)-SEARCH("/",N1795,1))</f>
        <v>photobooks</v>
      </c>
      <c r="S1795" s="9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ref="O1796:O1859" si="173">ROUNDUP((E1796/D1796)*100,0)</f>
        <v>12</v>
      </c>
      <c r="P1796" s="4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29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73"/>
        <v>39</v>
      </c>
      <c r="P1797" s="4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3.5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73"/>
        <v>23</v>
      </c>
      <c r="P1798" s="4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73"/>
        <v>68</v>
      </c>
      <c r="P1799" s="4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73"/>
        <v>14</v>
      </c>
      <c r="P1800" s="4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73"/>
        <v>2</v>
      </c>
      <c r="P1801" s="4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5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73"/>
        <v>21</v>
      </c>
      <c r="P1802" s="4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5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73"/>
        <v>14</v>
      </c>
      <c r="P1803" s="4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29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73"/>
        <v>49</v>
      </c>
      <c r="P1804" s="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73"/>
        <v>31</v>
      </c>
      <c r="P1805" s="4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73"/>
        <v>36</v>
      </c>
      <c r="P1806" s="4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73"/>
        <v>37</v>
      </c>
      <c r="P1807" s="4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73"/>
        <v>3</v>
      </c>
      <c r="P1808" s="4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73"/>
        <v>12</v>
      </c>
      <c r="P1809" s="4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73"/>
        <v>42</v>
      </c>
      <c r="P1810" s="4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73"/>
        <v>11</v>
      </c>
      <c r="P1811" s="4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29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73"/>
        <v>4</v>
      </c>
      <c r="P1812" s="4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29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73"/>
        <v>1</v>
      </c>
      <c r="P1813" s="4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73"/>
        <v>14</v>
      </c>
      <c r="P1814" s="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29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73"/>
        <v>0</v>
      </c>
      <c r="P1815" s="4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73"/>
        <v>50</v>
      </c>
      <c r="P1816" s="4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3.5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73"/>
        <v>0</v>
      </c>
      <c r="P1817" s="4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73"/>
        <v>3</v>
      </c>
      <c r="P1818" s="4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73"/>
        <v>53</v>
      </c>
      <c r="P1819" s="4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73"/>
        <v>0</v>
      </c>
      <c r="P1820" s="4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73"/>
        <v>3</v>
      </c>
      <c r="P1821" s="4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3.5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73"/>
        <v>7</v>
      </c>
      <c r="P1822" s="4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73"/>
        <v>135</v>
      </c>
      <c r="P1823" s="4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73"/>
        <v>100</v>
      </c>
      <c r="P1824" s="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73"/>
        <v>116</v>
      </c>
      <c r="P1825" s="4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73"/>
        <v>101</v>
      </c>
      <c r="P1826" s="4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73"/>
        <v>106</v>
      </c>
      <c r="P1827" s="4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73"/>
        <v>101</v>
      </c>
      <c r="P1828" s="4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5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73"/>
        <v>101</v>
      </c>
      <c r="P1829" s="4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3.5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73"/>
        <v>101</v>
      </c>
      <c r="P1830" s="4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73"/>
        <v>167</v>
      </c>
      <c r="P1831" s="4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73"/>
        <v>102</v>
      </c>
      <c r="P1832" s="4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73"/>
        <v>103</v>
      </c>
      <c r="P1833" s="4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73"/>
        <v>143</v>
      </c>
      <c r="P1834" s="4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73"/>
        <v>263</v>
      </c>
      <c r="P1835" s="4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73"/>
        <v>119</v>
      </c>
      <c r="P1836" s="4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73"/>
        <v>104</v>
      </c>
      <c r="P1837" s="4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73"/>
        <v>201</v>
      </c>
      <c r="P1838" s="4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3.5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73"/>
        <v>307</v>
      </c>
      <c r="P1839" s="4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73"/>
        <v>101</v>
      </c>
      <c r="P1840" s="4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73"/>
        <v>206</v>
      </c>
      <c r="P1841" s="4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73"/>
        <v>109</v>
      </c>
      <c r="P1842" s="4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73"/>
        <v>102</v>
      </c>
      <c r="P1843" s="4">
        <f t="shared" si="168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73"/>
        <v>126</v>
      </c>
      <c r="P1844" s="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3.5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73"/>
        <v>125</v>
      </c>
      <c r="P1845" s="4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73"/>
        <v>102</v>
      </c>
      <c r="P1846" s="4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73"/>
        <v>100</v>
      </c>
      <c r="P1847" s="4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73"/>
        <v>138</v>
      </c>
      <c r="P1848" s="4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3.5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73"/>
        <v>121</v>
      </c>
      <c r="P1849" s="4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73"/>
        <v>108</v>
      </c>
      <c r="P1850" s="4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73"/>
        <v>101</v>
      </c>
      <c r="P1851" s="4">
        <f t="shared" si="168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73"/>
        <v>102</v>
      </c>
      <c r="P1852" s="4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73"/>
        <v>101</v>
      </c>
      <c r="P1853" s="4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5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73"/>
        <v>117</v>
      </c>
      <c r="P1854" s="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5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73"/>
        <v>102</v>
      </c>
      <c r="P1855" s="4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73"/>
        <v>103</v>
      </c>
      <c r="P1856" s="4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73"/>
        <v>155</v>
      </c>
      <c r="P1857" s="4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3.5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73"/>
        <v>102</v>
      </c>
      <c r="P1858" s="4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173"/>
        <v>100</v>
      </c>
      <c r="P1859" s="4">
        <f t="shared" ref="P1859:P1922" si="174">IFERROR(E1859/L1859,0)</f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RIGHT(N1859,LEN(N1859)-SEARCH("/",N1859,1))</f>
        <v>rock</v>
      </c>
      <c r="S1859" s="9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43.5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ref="O1860:O1923" si="179">ROUNDUP((E1860/D1860)*100,0)</f>
        <v>109</v>
      </c>
      <c r="P1860" s="4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9"/>
        <v>132</v>
      </c>
      <c r="P1861" s="4">
        <f t="shared" si="174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9"/>
        <v>134</v>
      </c>
      <c r="P1862" s="4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9"/>
        <v>0</v>
      </c>
      <c r="P1863" s="4">
        <f t="shared" si="174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9"/>
        <v>9</v>
      </c>
      <c r="P1864" s="4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9"/>
        <v>1</v>
      </c>
      <c r="P1865" s="4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5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9"/>
        <v>43</v>
      </c>
      <c r="P1866" s="4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3.5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9"/>
        <v>1</v>
      </c>
      <c r="P1867" s="4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9"/>
        <v>1</v>
      </c>
      <c r="P1868" s="4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9"/>
        <v>1</v>
      </c>
      <c r="P1869" s="4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9"/>
        <v>5</v>
      </c>
      <c r="P1870" s="4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9"/>
        <v>0</v>
      </c>
      <c r="P1871" s="4">
        <f t="shared" si="174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9"/>
        <v>11</v>
      </c>
      <c r="P1872" s="4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5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9"/>
        <v>72</v>
      </c>
      <c r="P1873" s="4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9"/>
        <v>2</v>
      </c>
      <c r="P1874" s="4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9"/>
        <v>1</v>
      </c>
      <c r="P1875" s="4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43.5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9"/>
        <v>1</v>
      </c>
      <c r="P1876" s="4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29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9"/>
        <v>1</v>
      </c>
      <c r="P1877" s="4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9"/>
        <v>0</v>
      </c>
      <c r="P1878" s="4">
        <f t="shared" si="174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29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9"/>
        <v>0</v>
      </c>
      <c r="P1879" s="4">
        <f t="shared" si="174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3.5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9"/>
        <v>0</v>
      </c>
      <c r="P1880" s="4">
        <f t="shared" si="174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9"/>
        <v>1</v>
      </c>
      <c r="P1881" s="4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9"/>
        <v>21</v>
      </c>
      <c r="P1882" s="4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29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9"/>
        <v>173</v>
      </c>
      <c r="P1883" s="4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5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9"/>
        <v>101</v>
      </c>
      <c r="P1884" s="4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9"/>
        <v>105</v>
      </c>
      <c r="P1885" s="4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9"/>
        <v>136</v>
      </c>
      <c r="P1886" s="4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9"/>
        <v>117</v>
      </c>
      <c r="P1887" s="4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9"/>
        <v>103</v>
      </c>
      <c r="P1888" s="4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9"/>
        <v>112</v>
      </c>
      <c r="P1889" s="4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3.5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9"/>
        <v>167</v>
      </c>
      <c r="P1890" s="4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9"/>
        <v>107</v>
      </c>
      <c r="P1891" s="4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9"/>
        <v>145</v>
      </c>
      <c r="P1892" s="4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43.5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9"/>
        <v>106</v>
      </c>
      <c r="P1893" s="4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29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9"/>
        <v>137</v>
      </c>
      <c r="P1894" s="4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9"/>
        <v>104</v>
      </c>
      <c r="P1895" s="4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9"/>
        <v>115</v>
      </c>
      <c r="P1896" s="4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43.5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9"/>
        <v>102</v>
      </c>
      <c r="P1897" s="4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9"/>
        <v>124</v>
      </c>
      <c r="P1898" s="4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9"/>
        <v>103</v>
      </c>
      <c r="P1899" s="4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9"/>
        <v>145</v>
      </c>
      <c r="P1900" s="4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9"/>
        <v>134</v>
      </c>
      <c r="P1901" s="4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3.5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9"/>
        <v>110</v>
      </c>
      <c r="P1902" s="4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9"/>
        <v>3</v>
      </c>
      <c r="P1903" s="4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5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9"/>
        <v>2</v>
      </c>
      <c r="P1904" s="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9"/>
        <v>47</v>
      </c>
      <c r="P1905" s="4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9"/>
        <v>1</v>
      </c>
      <c r="P1906" s="4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3.5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9"/>
        <v>1</v>
      </c>
      <c r="P1907" s="4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9"/>
        <v>43</v>
      </c>
      <c r="P1908" s="4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9"/>
        <v>1</v>
      </c>
      <c r="P1909" s="4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5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9"/>
        <v>2</v>
      </c>
      <c r="P1910" s="4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9"/>
        <v>15</v>
      </c>
      <c r="P1911" s="4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9"/>
        <v>40</v>
      </c>
      <c r="P1912" s="4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3.5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9"/>
        <v>1</v>
      </c>
      <c r="P1913" s="4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9"/>
        <v>60</v>
      </c>
      <c r="P1914" s="4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9"/>
        <v>2</v>
      </c>
      <c r="P1915" s="4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9"/>
        <v>10</v>
      </c>
      <c r="P1916" s="4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9"/>
        <v>2</v>
      </c>
      <c r="P1917" s="4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9"/>
        <v>1</v>
      </c>
      <c r="P1918" s="4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9"/>
        <v>53</v>
      </c>
      <c r="P1919" s="4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9"/>
        <v>2</v>
      </c>
      <c r="P1920" s="4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5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9"/>
        <v>48</v>
      </c>
      <c r="P1921" s="4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29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9"/>
        <v>44</v>
      </c>
      <c r="P1922" s="4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179"/>
        <v>137</v>
      </c>
      <c r="P1923" s="4">
        <f t="shared" ref="P1923:P1986" si="180">IFERROR(E1923/L1923,0)</f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RIGHT(N1923,LEN(N1923)-SEARCH("/",N1923,1))</f>
        <v>indie rock</v>
      </c>
      <c r="S1923" s="9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ref="O1924:O1987" si="185">ROUNDUP((E1924/D1924)*100,0)</f>
        <v>116</v>
      </c>
      <c r="P1924" s="4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29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5"/>
        <v>241</v>
      </c>
      <c r="P1925" s="4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43.5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5"/>
        <v>115</v>
      </c>
      <c r="P1926" s="4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29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5"/>
        <v>111</v>
      </c>
      <c r="P1927" s="4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43.5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5"/>
        <v>196</v>
      </c>
      <c r="P1928" s="4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5"/>
        <v>104</v>
      </c>
      <c r="P1929" s="4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5"/>
        <v>104</v>
      </c>
      <c r="P1930" s="4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5"/>
        <v>101</v>
      </c>
      <c r="P1931" s="4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5"/>
        <v>127</v>
      </c>
      <c r="P1932" s="4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29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5"/>
        <v>121</v>
      </c>
      <c r="P1933" s="4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3.5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5"/>
        <v>107</v>
      </c>
      <c r="P1934" s="4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5"/>
        <v>173</v>
      </c>
      <c r="P1935" s="4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5"/>
        <v>124</v>
      </c>
      <c r="P1936" s="4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5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5"/>
        <v>109</v>
      </c>
      <c r="P1937" s="4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5"/>
        <v>117</v>
      </c>
      <c r="P1938" s="4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5"/>
        <v>188</v>
      </c>
      <c r="P1939" s="4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5"/>
        <v>116</v>
      </c>
      <c r="P1940" s="4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3.5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5"/>
        <v>111</v>
      </c>
      <c r="P1941" s="4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5"/>
        <v>171</v>
      </c>
      <c r="P1942" s="4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5"/>
        <v>127</v>
      </c>
      <c r="P1943" s="4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5"/>
        <v>139</v>
      </c>
      <c r="P1944" s="4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5"/>
        <v>1706</v>
      </c>
      <c r="P1945" s="4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5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5"/>
        <v>789</v>
      </c>
      <c r="P1946" s="4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5"/>
        <v>349</v>
      </c>
      <c r="P1947" s="4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5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5"/>
        <v>150</v>
      </c>
      <c r="P1948" s="4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43.5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5"/>
        <v>101</v>
      </c>
      <c r="P1949" s="4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5"/>
        <v>801</v>
      </c>
      <c r="P1950" s="4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5"/>
        <v>107</v>
      </c>
      <c r="P1951" s="4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5"/>
        <v>201</v>
      </c>
      <c r="P1952" s="4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5"/>
        <v>213</v>
      </c>
      <c r="P1953" s="4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5"/>
        <v>199</v>
      </c>
      <c r="P1954" s="4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5"/>
        <v>226</v>
      </c>
      <c r="P1955" s="4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5"/>
        <v>699</v>
      </c>
      <c r="P1956" s="4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5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5"/>
        <v>399</v>
      </c>
      <c r="P1957" s="4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5"/>
        <v>295</v>
      </c>
      <c r="P1958" s="4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5"/>
        <v>168</v>
      </c>
      <c r="P1959" s="4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5"/>
        <v>1436</v>
      </c>
      <c r="P1960" s="4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3.5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5"/>
        <v>157</v>
      </c>
      <c r="P1961" s="4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5"/>
        <v>118</v>
      </c>
      <c r="P1962" s="4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5"/>
        <v>1106</v>
      </c>
      <c r="P1963" s="4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5"/>
        <v>193</v>
      </c>
      <c r="P1964" s="4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5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5"/>
        <v>127</v>
      </c>
      <c r="P1965" s="4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5"/>
        <v>260</v>
      </c>
      <c r="P1966" s="4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5"/>
        <v>263</v>
      </c>
      <c r="P1967" s="4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5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5"/>
        <v>207</v>
      </c>
      <c r="P1968" s="4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5"/>
        <v>371</v>
      </c>
      <c r="P1969" s="4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5"/>
        <v>285</v>
      </c>
      <c r="P1970" s="4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5"/>
        <v>580</v>
      </c>
      <c r="P1971" s="4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29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5"/>
        <v>1132</v>
      </c>
      <c r="P1972" s="4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5"/>
        <v>264</v>
      </c>
      <c r="P1973" s="4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5"/>
        <v>675</v>
      </c>
      <c r="P1974" s="4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5"/>
        <v>257</v>
      </c>
      <c r="P1975" s="4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5"/>
        <v>376</v>
      </c>
      <c r="P1976" s="4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5"/>
        <v>209</v>
      </c>
      <c r="P1977" s="4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5"/>
        <v>347</v>
      </c>
      <c r="P1978" s="4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29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5"/>
        <v>403</v>
      </c>
      <c r="P1979" s="4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5"/>
        <v>1027</v>
      </c>
      <c r="P1980" s="4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29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5"/>
        <v>115</v>
      </c>
      <c r="P1981" s="4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5"/>
        <v>355</v>
      </c>
      <c r="P1982" s="4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5"/>
        <v>6</v>
      </c>
      <c r="P1983" s="4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29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5"/>
        <v>0</v>
      </c>
      <c r="P1984" s="4">
        <f t="shared" si="180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5"/>
        <v>5</v>
      </c>
      <c r="P1985" s="4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5"/>
        <v>22</v>
      </c>
      <c r="P1986" s="4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185"/>
        <v>4</v>
      </c>
      <c r="P1987" s="4">
        <f t="shared" ref="P1987:P2050" si="186">IFERROR(E1987/L1987,0)</f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RIGHT(N1987,LEN(N1987)-SEARCH("/",N1987,1))</f>
        <v>people</v>
      </c>
      <c r="S1987" s="9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ref="O1988:O2051" si="191">ROUNDUP((E1988/D1988)*100,0)</f>
        <v>1</v>
      </c>
      <c r="P1988" s="4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91"/>
        <v>43</v>
      </c>
      <c r="P1989" s="4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91"/>
        <v>1</v>
      </c>
      <c r="P1990" s="4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91"/>
        <v>1</v>
      </c>
      <c r="P1991" s="4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91"/>
        <v>17</v>
      </c>
      <c r="P1992" s="4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91"/>
        <v>7</v>
      </c>
      <c r="P1993" s="4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91"/>
        <v>1</v>
      </c>
      <c r="P1994" s="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91"/>
        <v>0</v>
      </c>
      <c r="P1995" s="4">
        <f t="shared" si="186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43.5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91"/>
        <v>0</v>
      </c>
      <c r="P1996" s="4">
        <f t="shared" si="186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91"/>
        <v>8</v>
      </c>
      <c r="P1997" s="4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3.5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91"/>
        <v>0</v>
      </c>
      <c r="P1998" s="4">
        <f t="shared" si="186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91"/>
        <v>0</v>
      </c>
      <c r="P1999" s="4">
        <f t="shared" si="186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5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91"/>
        <v>27</v>
      </c>
      <c r="P2000" s="4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29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91"/>
        <v>1</v>
      </c>
      <c r="P2001" s="4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91"/>
        <v>13</v>
      </c>
      <c r="P2002" s="4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29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91"/>
        <v>383</v>
      </c>
      <c r="P2003" s="4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91"/>
        <v>217</v>
      </c>
      <c r="P2004" s="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43.5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91"/>
        <v>312</v>
      </c>
      <c r="P2005" s="4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91"/>
        <v>235</v>
      </c>
      <c r="P2006" s="4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91"/>
        <v>124</v>
      </c>
      <c r="P2007" s="4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43.5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91"/>
        <v>248</v>
      </c>
      <c r="P2008" s="4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3.5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91"/>
        <v>116</v>
      </c>
      <c r="P2009" s="4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5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91"/>
        <v>118</v>
      </c>
      <c r="P2010" s="4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91"/>
        <v>306</v>
      </c>
      <c r="P2011" s="4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91"/>
        <v>321</v>
      </c>
      <c r="P2012" s="4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91"/>
        <v>820</v>
      </c>
      <c r="P2013" s="4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91"/>
        <v>235</v>
      </c>
      <c r="P2014" s="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5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91"/>
        <v>495</v>
      </c>
      <c r="P2015" s="4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91"/>
        <v>7814</v>
      </c>
      <c r="P2016" s="4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91"/>
        <v>114</v>
      </c>
      <c r="P2017" s="4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91"/>
        <v>922</v>
      </c>
      <c r="P2018" s="4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91"/>
        <v>126</v>
      </c>
      <c r="P2019" s="4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91"/>
        <v>103</v>
      </c>
      <c r="P2020" s="4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3.5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91"/>
        <v>485</v>
      </c>
      <c r="P2021" s="4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91"/>
        <v>193</v>
      </c>
      <c r="P2022" s="4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91"/>
        <v>282</v>
      </c>
      <c r="P2023" s="4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91"/>
        <v>126</v>
      </c>
      <c r="P2024" s="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3.5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91"/>
        <v>162</v>
      </c>
      <c r="P2025" s="4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91"/>
        <v>586</v>
      </c>
      <c r="P2026" s="4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91"/>
        <v>202</v>
      </c>
      <c r="P2027" s="4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91"/>
        <v>134</v>
      </c>
      <c r="P2028" s="4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91"/>
        <v>121</v>
      </c>
      <c r="P2029" s="4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91"/>
        <v>127</v>
      </c>
      <c r="P2030" s="4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29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91"/>
        <v>362</v>
      </c>
      <c r="P2031" s="4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91"/>
        <v>227</v>
      </c>
      <c r="P2032" s="4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29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91"/>
        <v>121</v>
      </c>
      <c r="P2033" s="4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91"/>
        <v>305</v>
      </c>
      <c r="P2034" s="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5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91"/>
        <v>179</v>
      </c>
      <c r="P2035" s="4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3.5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91"/>
        <v>387</v>
      </c>
      <c r="P2036" s="4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5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91"/>
        <v>212</v>
      </c>
      <c r="P2037" s="4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91"/>
        <v>132</v>
      </c>
      <c r="P2038" s="4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29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91"/>
        <v>301</v>
      </c>
      <c r="P2039" s="4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91"/>
        <v>421</v>
      </c>
      <c r="P2040" s="4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9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91"/>
        <v>137</v>
      </c>
      <c r="P2041" s="4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91"/>
        <v>249</v>
      </c>
      <c r="P2042" s="4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91"/>
        <v>182</v>
      </c>
      <c r="P2043" s="4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91"/>
        <v>124</v>
      </c>
      <c r="P2044" s="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5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91"/>
        <v>507</v>
      </c>
      <c r="P2045" s="4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91"/>
        <v>109</v>
      </c>
      <c r="P2046" s="4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5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91"/>
        <v>820</v>
      </c>
      <c r="P2047" s="4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91"/>
        <v>122</v>
      </c>
      <c r="P2048" s="4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91"/>
        <v>103</v>
      </c>
      <c r="P2049" s="4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91"/>
        <v>149</v>
      </c>
      <c r="P2050" s="4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191"/>
        <v>121</v>
      </c>
      <c r="P2051" s="4">
        <f t="shared" ref="P2051:P2114" si="192">IFERROR(E2051/L2051,0)</f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RIGHT(N2051,LEN(N2051)-SEARCH("/",N2051,1))</f>
        <v>hardware</v>
      </c>
      <c r="S2051" s="9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ref="O2052:O2115" si="197">ROUNDUP((E2052/D2052)*100,0)</f>
        <v>474</v>
      </c>
      <c r="P2052" s="4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5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7"/>
        <v>131</v>
      </c>
      <c r="P2053" s="4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7"/>
        <v>354</v>
      </c>
      <c r="P2054" s="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7"/>
        <v>102</v>
      </c>
      <c r="P2055" s="4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7"/>
        <v>114</v>
      </c>
      <c r="P2056" s="4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7"/>
        <v>168</v>
      </c>
      <c r="P2057" s="4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7"/>
        <v>154</v>
      </c>
      <c r="P2058" s="4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3.5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7"/>
        <v>203</v>
      </c>
      <c r="P2059" s="4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7"/>
        <v>169</v>
      </c>
      <c r="P2060" s="4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7"/>
        <v>144</v>
      </c>
      <c r="P2061" s="4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7"/>
        <v>197</v>
      </c>
      <c r="P2062" s="4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7"/>
        <v>108</v>
      </c>
      <c r="P2063" s="4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3.5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7"/>
        <v>115</v>
      </c>
      <c r="P2064" s="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7"/>
        <v>149</v>
      </c>
      <c r="P2065" s="4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7"/>
        <v>192</v>
      </c>
      <c r="P2066" s="4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7"/>
        <v>200</v>
      </c>
      <c r="P2067" s="4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7"/>
        <v>219</v>
      </c>
      <c r="P2068" s="4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29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7"/>
        <v>127</v>
      </c>
      <c r="P2069" s="4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7"/>
        <v>106</v>
      </c>
      <c r="P2070" s="4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3.5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7"/>
        <v>129</v>
      </c>
      <c r="P2071" s="4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7"/>
        <v>318</v>
      </c>
      <c r="P2072" s="4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7"/>
        <v>281</v>
      </c>
      <c r="P2073" s="4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3.5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7"/>
        <v>111</v>
      </c>
      <c r="P2074" s="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7"/>
        <v>153</v>
      </c>
      <c r="P2075" s="4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7"/>
        <v>103</v>
      </c>
      <c r="P2076" s="4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7"/>
        <v>1679</v>
      </c>
      <c r="P2077" s="4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7"/>
        <v>544</v>
      </c>
      <c r="P2078" s="4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7"/>
        <v>116</v>
      </c>
      <c r="P2079" s="4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7"/>
        <v>132</v>
      </c>
      <c r="P2080" s="4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3.5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7"/>
        <v>289</v>
      </c>
      <c r="P2081" s="4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7"/>
        <v>508</v>
      </c>
      <c r="P2082" s="4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7"/>
        <v>115</v>
      </c>
      <c r="P2083" s="4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5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7"/>
        <v>111</v>
      </c>
      <c r="P2084" s="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7"/>
        <v>114</v>
      </c>
      <c r="P2085" s="4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7"/>
        <v>109</v>
      </c>
      <c r="P2086" s="4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3.5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7"/>
        <v>124</v>
      </c>
      <c r="P2087" s="4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29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7"/>
        <v>101</v>
      </c>
      <c r="P2088" s="4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3.5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7"/>
        <v>104</v>
      </c>
      <c r="P2089" s="4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7"/>
        <v>116</v>
      </c>
      <c r="P2090" s="4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7"/>
        <v>121</v>
      </c>
      <c r="P2091" s="4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7"/>
        <v>116</v>
      </c>
      <c r="P2092" s="4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43.5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7"/>
        <v>121</v>
      </c>
      <c r="P2093" s="4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7"/>
        <v>102</v>
      </c>
      <c r="P2094" s="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7"/>
        <v>103</v>
      </c>
      <c r="P2095" s="4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3.5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7"/>
        <v>121</v>
      </c>
      <c r="P2096" s="4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7"/>
        <v>100</v>
      </c>
      <c r="P2097" s="4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7"/>
        <v>102</v>
      </c>
      <c r="P2098" s="4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7"/>
        <v>100</v>
      </c>
      <c r="P2099" s="4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7"/>
        <v>101</v>
      </c>
      <c r="P2100" s="4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7"/>
        <v>133</v>
      </c>
      <c r="P2101" s="4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5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7"/>
        <v>137</v>
      </c>
      <c r="P2102" s="4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7"/>
        <v>114</v>
      </c>
      <c r="P2103" s="4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7"/>
        <v>136</v>
      </c>
      <c r="P2104" s="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7"/>
        <v>147</v>
      </c>
      <c r="P2105" s="4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7"/>
        <v>130</v>
      </c>
      <c r="P2106" s="4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29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7"/>
        <v>254</v>
      </c>
      <c r="P2107" s="4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7"/>
        <v>108</v>
      </c>
      <c r="P2108" s="4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7"/>
        <v>108</v>
      </c>
      <c r="P2109" s="4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3.5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7"/>
        <v>108</v>
      </c>
      <c r="P2110" s="4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29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7"/>
        <v>107</v>
      </c>
      <c r="P2111" s="4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7"/>
        <v>101</v>
      </c>
      <c r="P2112" s="4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7"/>
        <v>107</v>
      </c>
      <c r="P2113" s="4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7"/>
        <v>100</v>
      </c>
      <c r="P2114" s="4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41365.928159722222</v>
      </c>
      <c r="T2114" s="9">
        <f t="shared" si="196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197"/>
        <v>105</v>
      </c>
      <c r="P2115" s="4">
        <f t="shared" ref="P2115:P2178" si="198">IFERROR(E2115/L2115,0)</f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RIGHT(N2115,LEN(N2115)-SEARCH("/",N2115,1))</f>
        <v>indie rock</v>
      </c>
      <c r="S2115" s="9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ref="O2116:O2179" si="203">ROUNDUP((E2116/D2116)*100,0)</f>
        <v>105</v>
      </c>
      <c r="P2116" s="4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203"/>
        <v>226</v>
      </c>
      <c r="P2117" s="4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203"/>
        <v>101</v>
      </c>
      <c r="P2118" s="4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5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203"/>
        <v>148</v>
      </c>
      <c r="P2119" s="4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203"/>
        <v>135</v>
      </c>
      <c r="P2120" s="4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29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203"/>
        <v>101</v>
      </c>
      <c r="P2121" s="4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203"/>
        <v>101</v>
      </c>
      <c r="P2122" s="4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29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203"/>
        <v>1</v>
      </c>
      <c r="P2123" s="4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29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203"/>
        <v>1</v>
      </c>
      <c r="P2124" s="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203"/>
        <v>10</v>
      </c>
      <c r="P2125" s="4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3.5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203"/>
        <v>11</v>
      </c>
      <c r="P2126" s="4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203"/>
        <v>2</v>
      </c>
      <c r="P2127" s="4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203"/>
        <v>1</v>
      </c>
      <c r="P2128" s="4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203"/>
        <v>29</v>
      </c>
      <c r="P2129" s="4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203"/>
        <v>1</v>
      </c>
      <c r="P2130" s="4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203"/>
        <v>12</v>
      </c>
      <c r="P2131" s="4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203"/>
        <v>1</v>
      </c>
      <c r="P2132" s="4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203"/>
        <v>5</v>
      </c>
      <c r="P2133" s="4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203"/>
        <v>3</v>
      </c>
      <c r="P2134" s="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5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203"/>
        <v>2</v>
      </c>
      <c r="P2135" s="4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203"/>
        <v>2</v>
      </c>
      <c r="P2136" s="4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203"/>
        <v>10</v>
      </c>
      <c r="P2137" s="4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203"/>
        <v>1</v>
      </c>
      <c r="P2138" s="4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203"/>
        <v>29</v>
      </c>
      <c r="P2139" s="4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203"/>
        <v>13</v>
      </c>
      <c r="P2140" s="4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5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203"/>
        <v>6</v>
      </c>
      <c r="P2141" s="4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203"/>
        <v>1</v>
      </c>
      <c r="P2142" s="4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5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203"/>
        <v>0</v>
      </c>
      <c r="P2143" s="4">
        <f t="shared" si="198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203"/>
        <v>6</v>
      </c>
      <c r="P2144" s="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203"/>
        <v>12</v>
      </c>
      <c r="P2145" s="4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29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203"/>
        <v>2</v>
      </c>
      <c r="P2146" s="4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203"/>
        <v>31</v>
      </c>
      <c r="P2147" s="4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5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203"/>
        <v>1</v>
      </c>
      <c r="P2148" s="4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203"/>
        <v>1</v>
      </c>
      <c r="P2149" s="4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203"/>
        <v>2</v>
      </c>
      <c r="P2150" s="4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3.5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203"/>
        <v>0</v>
      </c>
      <c r="P2151" s="4">
        <f t="shared" si="198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203"/>
        <v>1</v>
      </c>
      <c r="P2152" s="4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203"/>
        <v>1</v>
      </c>
      <c r="P2153" s="4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203"/>
        <v>1</v>
      </c>
      <c r="P2154" s="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203"/>
        <v>1</v>
      </c>
      <c r="P2155" s="4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203"/>
        <v>1</v>
      </c>
      <c r="P2156" s="4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29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203"/>
        <v>3</v>
      </c>
      <c r="P2157" s="4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29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203"/>
        <v>3</v>
      </c>
      <c r="P2158" s="4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203"/>
        <v>29</v>
      </c>
      <c r="P2159" s="4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203"/>
        <v>7</v>
      </c>
      <c r="P2160" s="4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203"/>
        <v>1</v>
      </c>
      <c r="P2161" s="4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203"/>
        <v>1</v>
      </c>
      <c r="P2162" s="4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203"/>
        <v>116</v>
      </c>
      <c r="P2163" s="4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203"/>
        <v>113</v>
      </c>
      <c r="P2164" s="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203"/>
        <v>133</v>
      </c>
      <c r="P2165" s="4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203"/>
        <v>103</v>
      </c>
      <c r="P2166" s="4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203"/>
        <v>139</v>
      </c>
      <c r="P2167" s="4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43.5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203"/>
        <v>147</v>
      </c>
      <c r="P2168" s="4">
        <f t="shared" si="198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203"/>
        <v>120</v>
      </c>
      <c r="P2169" s="4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9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203"/>
        <v>122</v>
      </c>
      <c r="P2170" s="4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3.5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203"/>
        <v>100</v>
      </c>
      <c r="P2171" s="4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203"/>
        <v>181</v>
      </c>
      <c r="P2172" s="4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203"/>
        <v>107</v>
      </c>
      <c r="P2173" s="4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203"/>
        <v>100</v>
      </c>
      <c r="P2174" s="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203"/>
        <v>127</v>
      </c>
      <c r="P2175" s="4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3.5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203"/>
        <v>103</v>
      </c>
      <c r="P2176" s="4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203"/>
        <v>250</v>
      </c>
      <c r="P2177" s="4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203"/>
        <v>127</v>
      </c>
      <c r="P2178" s="4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43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203"/>
        <v>101</v>
      </c>
      <c r="P2179" s="4">
        <f t="shared" ref="P2179:P2242" si="204">IFERROR(E2179/L2179,0)</f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RIGHT(N2179,LEN(N2179)-SEARCH("/",N2179,1))</f>
        <v>rock</v>
      </c>
      <c r="S2179" s="9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ref="O2180:O2243" si="209">ROUNDUP((E2180/D2180)*100,0)</f>
        <v>139</v>
      </c>
      <c r="P2180" s="4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29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9"/>
        <v>162</v>
      </c>
      <c r="P2181" s="4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9"/>
        <v>108</v>
      </c>
      <c r="P2182" s="4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3.5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9"/>
        <v>154</v>
      </c>
      <c r="P2183" s="4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29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9"/>
        <v>525</v>
      </c>
      <c r="P2184" s="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9"/>
        <v>490</v>
      </c>
      <c r="P2185" s="4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43.5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9"/>
        <v>285</v>
      </c>
      <c r="P2186" s="4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9"/>
        <v>1857</v>
      </c>
      <c r="P2187" s="4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29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9"/>
        <v>110</v>
      </c>
      <c r="P2188" s="4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9"/>
        <v>1015</v>
      </c>
      <c r="P2189" s="4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9"/>
        <v>413</v>
      </c>
      <c r="P2190" s="4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9"/>
        <v>504</v>
      </c>
      <c r="P2191" s="4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9"/>
        <v>185</v>
      </c>
      <c r="P2192" s="4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5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9"/>
        <v>120</v>
      </c>
      <c r="P2193" s="4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5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9"/>
        <v>1082</v>
      </c>
      <c r="P2194" s="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3.5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9"/>
        <v>453</v>
      </c>
      <c r="P2195" s="4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3.5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9"/>
        <v>538</v>
      </c>
      <c r="P2196" s="4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9"/>
        <v>121</v>
      </c>
      <c r="P2197" s="4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9"/>
        <v>114</v>
      </c>
      <c r="P2198" s="4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9"/>
        <v>952</v>
      </c>
      <c r="P2199" s="4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9"/>
        <v>133</v>
      </c>
      <c r="P2200" s="4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9"/>
        <v>147</v>
      </c>
      <c r="P2201" s="4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9"/>
        <v>543</v>
      </c>
      <c r="P2202" s="4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9"/>
        <v>383</v>
      </c>
      <c r="P2203" s="4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9"/>
        <v>705</v>
      </c>
      <c r="P2204" s="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9"/>
        <v>110</v>
      </c>
      <c r="P2205" s="4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9"/>
        <v>133</v>
      </c>
      <c r="P2206" s="4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9"/>
        <v>152</v>
      </c>
      <c r="P2207" s="4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9"/>
        <v>103</v>
      </c>
      <c r="P2208" s="4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9"/>
        <v>100</v>
      </c>
      <c r="P2209" s="4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9"/>
        <v>102</v>
      </c>
      <c r="P2210" s="4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9"/>
        <v>151</v>
      </c>
      <c r="P2211" s="4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5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9"/>
        <v>112</v>
      </c>
      <c r="P2212" s="4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5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9"/>
        <v>196</v>
      </c>
      <c r="P2213" s="4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5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9"/>
        <v>115</v>
      </c>
      <c r="P2214" s="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43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9"/>
        <v>200</v>
      </c>
      <c r="P2215" s="4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9"/>
        <v>293</v>
      </c>
      <c r="P2216" s="4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9"/>
        <v>157</v>
      </c>
      <c r="P2217" s="4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9"/>
        <v>106</v>
      </c>
      <c r="P2218" s="4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9"/>
        <v>102</v>
      </c>
      <c r="P2219" s="4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9"/>
        <v>123</v>
      </c>
      <c r="P2220" s="4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9"/>
        <v>102</v>
      </c>
      <c r="P2221" s="4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9"/>
        <v>102</v>
      </c>
      <c r="P2222" s="4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9"/>
        <v>109</v>
      </c>
      <c r="P2223" s="4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9"/>
        <v>163</v>
      </c>
      <c r="P2224" s="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3.5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9"/>
        <v>106</v>
      </c>
      <c r="P2225" s="4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9"/>
        <v>244</v>
      </c>
      <c r="P2226" s="4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9"/>
        <v>945</v>
      </c>
      <c r="P2227" s="4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9"/>
        <v>109</v>
      </c>
      <c r="P2228" s="4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9"/>
        <v>158</v>
      </c>
      <c r="P2229" s="4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3.5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9"/>
        <v>1175</v>
      </c>
      <c r="P2230" s="4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5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9"/>
        <v>172</v>
      </c>
      <c r="P2231" s="4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9"/>
        <v>126</v>
      </c>
      <c r="P2232" s="4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9"/>
        <v>1213</v>
      </c>
      <c r="P2233" s="4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9"/>
        <v>496</v>
      </c>
      <c r="P2234" s="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9"/>
        <v>333</v>
      </c>
      <c r="P2235" s="4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9"/>
        <v>1165</v>
      </c>
      <c r="P2236" s="4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9"/>
        <v>154</v>
      </c>
      <c r="P2237" s="4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29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9"/>
        <v>538</v>
      </c>
      <c r="P2238" s="4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9"/>
        <v>353</v>
      </c>
      <c r="P2239" s="4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9"/>
        <v>138</v>
      </c>
      <c r="P2240" s="4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9"/>
        <v>129</v>
      </c>
      <c r="P2241" s="4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9"/>
        <v>271</v>
      </c>
      <c r="P2242" s="4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42452.825740740736</v>
      </c>
      <c r="T2242" s="9">
        <f t="shared" si="208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209"/>
        <v>807</v>
      </c>
      <c r="P2243" s="4">
        <f t="shared" ref="P2243:P2306" si="210">IFERROR(E2243/L2243,0)</f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RIGHT(N2243,LEN(N2243)-SEARCH("/",N2243,1))</f>
        <v>tabletop games</v>
      </c>
      <c r="S2243" s="9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ref="O2244:O2307" si="215">ROUNDUP((E2244/D2244)*100,0)</f>
        <v>1361</v>
      </c>
      <c r="P2244" s="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5"/>
        <v>930250</v>
      </c>
      <c r="P2245" s="4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5"/>
        <v>378</v>
      </c>
      <c r="P2246" s="4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5"/>
        <v>2648</v>
      </c>
      <c r="P2247" s="4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5"/>
        <v>101</v>
      </c>
      <c r="P2248" s="4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5"/>
        <v>105</v>
      </c>
      <c r="P2249" s="4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5"/>
        <v>108</v>
      </c>
      <c r="P2250" s="4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29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5"/>
        <v>169</v>
      </c>
      <c r="P2251" s="4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5"/>
        <v>976</v>
      </c>
      <c r="P2252" s="4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5"/>
        <v>135</v>
      </c>
      <c r="P2253" s="4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5"/>
        <v>273</v>
      </c>
      <c r="P2254" s="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5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5"/>
        <v>113</v>
      </c>
      <c r="P2255" s="4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29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5"/>
        <v>460</v>
      </c>
      <c r="P2256" s="4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5"/>
        <v>287</v>
      </c>
      <c r="P2257" s="4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5"/>
        <v>223</v>
      </c>
      <c r="P2258" s="4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3.5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5"/>
        <v>637</v>
      </c>
      <c r="P2259" s="4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5"/>
        <v>147</v>
      </c>
      <c r="P2260" s="4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5"/>
        <v>1868</v>
      </c>
      <c r="P2261" s="4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5"/>
        <v>327</v>
      </c>
      <c r="P2262" s="4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5"/>
        <v>780</v>
      </c>
      <c r="P2263" s="4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29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5"/>
        <v>155</v>
      </c>
      <c r="P2264" s="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5"/>
        <v>116</v>
      </c>
      <c r="P2265" s="4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3.5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5"/>
        <v>181</v>
      </c>
      <c r="P2266" s="4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5"/>
        <v>299</v>
      </c>
      <c r="P2267" s="4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29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5"/>
        <v>321</v>
      </c>
      <c r="P2268" s="4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5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5"/>
        <v>381</v>
      </c>
      <c r="P2269" s="4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5"/>
        <v>103</v>
      </c>
      <c r="P2270" s="4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5"/>
        <v>1802</v>
      </c>
      <c r="P2271" s="4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5"/>
        <v>721</v>
      </c>
      <c r="P2272" s="4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5"/>
        <v>284</v>
      </c>
      <c r="P2273" s="4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5"/>
        <v>1357</v>
      </c>
      <c r="P2274" s="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5"/>
        <v>221</v>
      </c>
      <c r="P2275" s="4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43.5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5"/>
        <v>120</v>
      </c>
      <c r="P2276" s="4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5"/>
        <v>408</v>
      </c>
      <c r="P2277" s="4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43.5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5"/>
        <v>106</v>
      </c>
      <c r="P2278" s="4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5"/>
        <v>142</v>
      </c>
      <c r="P2279" s="4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5"/>
        <v>271</v>
      </c>
      <c r="P2280" s="4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5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5"/>
        <v>154</v>
      </c>
      <c r="P2281" s="4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43.5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5"/>
        <v>404</v>
      </c>
      <c r="P2282" s="4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5"/>
        <v>185</v>
      </c>
      <c r="P2283" s="4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5"/>
        <v>186</v>
      </c>
      <c r="P2284" s="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5"/>
        <v>101</v>
      </c>
      <c r="P2285" s="4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5"/>
        <v>107</v>
      </c>
      <c r="P2286" s="4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5"/>
        <v>122</v>
      </c>
      <c r="P2287" s="4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5"/>
        <v>101</v>
      </c>
      <c r="P2288" s="4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5"/>
        <v>120</v>
      </c>
      <c r="P2289" s="4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5"/>
        <v>101</v>
      </c>
      <c r="P2290" s="4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5"/>
        <v>108</v>
      </c>
      <c r="P2291" s="4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5"/>
        <v>105</v>
      </c>
      <c r="P2292" s="4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5"/>
        <v>173</v>
      </c>
      <c r="P2293" s="4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5"/>
        <v>108</v>
      </c>
      <c r="P2294" s="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5"/>
        <v>109</v>
      </c>
      <c r="P2295" s="4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5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5"/>
        <v>147</v>
      </c>
      <c r="P2296" s="4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3.5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5"/>
        <v>126</v>
      </c>
      <c r="P2297" s="4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5"/>
        <v>150</v>
      </c>
      <c r="P2298" s="4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5"/>
        <v>101</v>
      </c>
      <c r="P2299" s="4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29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5"/>
        <v>106</v>
      </c>
      <c r="P2300" s="4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29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5"/>
        <v>351</v>
      </c>
      <c r="P2301" s="4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5"/>
        <v>102</v>
      </c>
      <c r="P2302" s="4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5"/>
        <v>134</v>
      </c>
      <c r="P2303" s="4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5"/>
        <v>171</v>
      </c>
      <c r="P2304" s="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3.5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5"/>
        <v>110</v>
      </c>
      <c r="P2305" s="4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5"/>
        <v>101</v>
      </c>
      <c r="P2306" s="4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40502.815868055557</v>
      </c>
      <c r="T2306" s="9">
        <f t="shared" si="214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215"/>
        <v>102</v>
      </c>
      <c r="P2307" s="4">
        <f t="shared" ref="P2307:P2370" si="216">IFERROR(E2307/L2307,0)</f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RIGHT(N2307,LEN(N2307)-SEARCH("/",N2307,1))</f>
        <v>indie rock</v>
      </c>
      <c r="S2307" s="9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ref="O2308:O2371" si="221">ROUNDUP((E2308/D2308)*100,0)</f>
        <v>107</v>
      </c>
      <c r="P2308" s="4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21"/>
        <v>107</v>
      </c>
      <c r="P2309" s="4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21"/>
        <v>102</v>
      </c>
      <c r="P2310" s="4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21"/>
        <v>107</v>
      </c>
      <c r="P2311" s="4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3.5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21"/>
        <v>429</v>
      </c>
      <c r="P2312" s="4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21"/>
        <v>105</v>
      </c>
      <c r="P2313" s="4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21"/>
        <v>108</v>
      </c>
      <c r="P2314" s="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21"/>
        <v>176</v>
      </c>
      <c r="P2315" s="4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21"/>
        <v>157</v>
      </c>
      <c r="P2316" s="4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29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21"/>
        <v>103</v>
      </c>
      <c r="P2317" s="4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43.5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21"/>
        <v>105</v>
      </c>
      <c r="P2318" s="4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21"/>
        <v>104</v>
      </c>
      <c r="P2319" s="4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43.5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21"/>
        <v>122</v>
      </c>
      <c r="P2320" s="4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21"/>
        <v>108</v>
      </c>
      <c r="P2321" s="4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3.5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21"/>
        <v>109</v>
      </c>
      <c r="P2322" s="4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21"/>
        <v>40</v>
      </c>
      <c r="P2323" s="4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21"/>
        <v>4</v>
      </c>
      <c r="P2324" s="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21"/>
        <v>48</v>
      </c>
      <c r="P2325" s="4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29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21"/>
        <v>21</v>
      </c>
      <c r="P2326" s="4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21"/>
        <v>8</v>
      </c>
      <c r="P2327" s="4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21"/>
        <v>1</v>
      </c>
      <c r="P2328" s="4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21"/>
        <v>527</v>
      </c>
      <c r="P2329" s="4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21"/>
        <v>255</v>
      </c>
      <c r="P2330" s="4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21"/>
        <v>106</v>
      </c>
      <c r="P2331" s="4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5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21"/>
        <v>103</v>
      </c>
      <c r="P2332" s="4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29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21"/>
        <v>145</v>
      </c>
      <c r="P2333" s="4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5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21"/>
        <v>107</v>
      </c>
      <c r="P2334" s="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21"/>
        <v>213</v>
      </c>
      <c r="P2335" s="4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21"/>
        <v>102</v>
      </c>
      <c r="P2336" s="4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21"/>
        <v>103</v>
      </c>
      <c r="P2337" s="4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21"/>
        <v>521</v>
      </c>
      <c r="P2338" s="4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21"/>
        <v>111</v>
      </c>
      <c r="P2339" s="4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21"/>
        <v>102</v>
      </c>
      <c r="P2340" s="4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21"/>
        <v>295</v>
      </c>
      <c r="P2341" s="4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21"/>
        <v>106</v>
      </c>
      <c r="P2342" s="4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29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21"/>
        <v>0</v>
      </c>
      <c r="P2343" s="4">
        <f t="shared" si="216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5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21"/>
        <v>0</v>
      </c>
      <c r="P2344" s="4">
        <f t="shared" si="216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5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21"/>
        <v>3</v>
      </c>
      <c r="P2345" s="4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5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21"/>
        <v>1</v>
      </c>
      <c r="P2346" s="4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21"/>
        <v>0</v>
      </c>
      <c r="P2347" s="4">
        <f t="shared" si="216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21"/>
        <v>1</v>
      </c>
      <c r="P2348" s="4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29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21"/>
        <v>2</v>
      </c>
      <c r="P2349" s="4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21"/>
        <v>1</v>
      </c>
      <c r="P2350" s="4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21"/>
        <v>0</v>
      </c>
      <c r="P2351" s="4">
        <f t="shared" si="216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29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21"/>
        <v>0</v>
      </c>
      <c r="P2352" s="4">
        <f t="shared" si="216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21"/>
        <v>1</v>
      </c>
      <c r="P2353" s="4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21"/>
        <v>0</v>
      </c>
      <c r="P2354" s="4">
        <f t="shared" si="216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21"/>
        <v>0</v>
      </c>
      <c r="P2355" s="4">
        <f t="shared" si="216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29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21"/>
        <v>1</v>
      </c>
      <c r="P2356" s="4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21"/>
        <v>1</v>
      </c>
      <c r="P2357" s="4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21"/>
        <v>0</v>
      </c>
      <c r="P2358" s="4">
        <f t="shared" si="216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29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21"/>
        <v>0</v>
      </c>
      <c r="P2359" s="4">
        <f t="shared" si="216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29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21"/>
        <v>0</v>
      </c>
      <c r="P2360" s="4">
        <f t="shared" si="216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21"/>
        <v>15</v>
      </c>
      <c r="P2361" s="4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21"/>
        <v>1</v>
      </c>
      <c r="P2362" s="4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5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21"/>
        <v>0</v>
      </c>
      <c r="P2363" s="4">
        <f t="shared" si="216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29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21"/>
        <v>29</v>
      </c>
      <c r="P2364" s="4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5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21"/>
        <v>0</v>
      </c>
      <c r="P2365" s="4">
        <f t="shared" si="216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21"/>
        <v>0</v>
      </c>
      <c r="P2366" s="4">
        <f t="shared" si="216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21"/>
        <v>0</v>
      </c>
      <c r="P2367" s="4">
        <f t="shared" si="216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21"/>
        <v>11</v>
      </c>
      <c r="P2368" s="4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21"/>
        <v>2</v>
      </c>
      <c r="P2369" s="4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21"/>
        <v>1</v>
      </c>
      <c r="P2370" s="4">
        <f t="shared" si="216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221"/>
        <v>0</v>
      </c>
      <c r="P2371" s="4">
        <f t="shared" ref="P2371:P2434" si="222">IFERROR(E2371/L2371,0)</f>
        <v>0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RIGHT(N2371,LEN(N2371)-SEARCH("/",N2371,1))</f>
        <v>web</v>
      </c>
      <c r="S2371" s="9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ref="O2372:O2435" si="227">ROUNDUP((E2372/D2372)*100,0)</f>
        <v>1</v>
      </c>
      <c r="P2372" s="4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7"/>
        <v>0</v>
      </c>
      <c r="P2373" s="4">
        <f t="shared" si="222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7"/>
        <v>4</v>
      </c>
      <c r="P2374" s="4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7"/>
        <v>1</v>
      </c>
      <c r="P2375" s="4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5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7"/>
        <v>1</v>
      </c>
      <c r="P2376" s="4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7"/>
        <v>0</v>
      </c>
      <c r="P2377" s="4">
        <f t="shared" si="222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7"/>
        <v>11</v>
      </c>
      <c r="P2378" s="4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7"/>
        <v>0</v>
      </c>
      <c r="P2379" s="4">
        <f t="shared" si="222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29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7"/>
        <v>0</v>
      </c>
      <c r="P2380" s="4">
        <f t="shared" si="222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7"/>
        <v>0</v>
      </c>
      <c r="P2381" s="4">
        <f t="shared" si="222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7"/>
        <v>1</v>
      </c>
      <c r="P2382" s="4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29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7"/>
        <v>2</v>
      </c>
      <c r="P2383" s="4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43.5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7"/>
        <v>3</v>
      </c>
      <c r="P2384" s="4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7"/>
        <v>5</v>
      </c>
      <c r="P2385" s="4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3.5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7"/>
        <v>1</v>
      </c>
      <c r="P2386" s="4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7"/>
        <v>2</v>
      </c>
      <c r="P2387" s="4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7"/>
        <v>0</v>
      </c>
      <c r="P2388" s="4">
        <f t="shared" si="222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5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7"/>
        <v>1</v>
      </c>
      <c r="P2389" s="4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7"/>
        <v>2</v>
      </c>
      <c r="P2390" s="4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43.5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7"/>
        <v>1</v>
      </c>
      <c r="P2391" s="4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7"/>
        <v>0</v>
      </c>
      <c r="P2392" s="4">
        <f t="shared" si="222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7"/>
        <v>1</v>
      </c>
      <c r="P2393" s="4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5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7"/>
        <v>0</v>
      </c>
      <c r="P2394" s="4">
        <f t="shared" si="222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7"/>
        <v>1</v>
      </c>
      <c r="P2395" s="4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7"/>
        <v>1</v>
      </c>
      <c r="P2396" s="4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7"/>
        <v>0</v>
      </c>
      <c r="P2397" s="4">
        <f t="shared" si="222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7"/>
        <v>1</v>
      </c>
      <c r="P2398" s="4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7"/>
        <v>0</v>
      </c>
      <c r="P2399" s="4">
        <f t="shared" si="222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7"/>
        <v>0</v>
      </c>
      <c r="P2400" s="4">
        <f t="shared" si="222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7"/>
        <v>0</v>
      </c>
      <c r="P2401" s="4">
        <f t="shared" si="222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7"/>
        <v>0</v>
      </c>
      <c r="P2402" s="4">
        <f t="shared" si="222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7"/>
        <v>1</v>
      </c>
      <c r="P2403" s="4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7"/>
        <v>1</v>
      </c>
      <c r="P2404" s="4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7"/>
        <v>17</v>
      </c>
      <c r="P2405" s="4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7"/>
        <v>0</v>
      </c>
      <c r="P2406" s="4">
        <f t="shared" si="222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29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7"/>
        <v>23</v>
      </c>
      <c r="P2407" s="4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7"/>
        <v>42</v>
      </c>
      <c r="P2408" s="4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7"/>
        <v>26</v>
      </c>
      <c r="P2409" s="4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29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7"/>
        <v>1</v>
      </c>
      <c r="P2410" s="4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29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7"/>
        <v>2</v>
      </c>
      <c r="P2411" s="4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7"/>
        <v>0</v>
      </c>
      <c r="P2412" s="4">
        <f t="shared" si="222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3.5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7"/>
        <v>1</v>
      </c>
      <c r="P2413" s="4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3.5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7"/>
        <v>0</v>
      </c>
      <c r="P2414" s="4">
        <f t="shared" si="222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7"/>
        <v>1</v>
      </c>
      <c r="P2415" s="4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7"/>
        <v>4</v>
      </c>
      <c r="P2416" s="4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7"/>
        <v>1</v>
      </c>
      <c r="P2417" s="4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7"/>
        <v>1</v>
      </c>
      <c r="P2418" s="4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7"/>
        <v>0</v>
      </c>
      <c r="P2419" s="4">
        <f t="shared" si="222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7"/>
        <v>1</v>
      </c>
      <c r="P2420" s="4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5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7"/>
        <v>0</v>
      </c>
      <c r="P2421" s="4">
        <f t="shared" si="222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29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7"/>
        <v>15</v>
      </c>
      <c r="P2422" s="4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7"/>
        <v>1</v>
      </c>
      <c r="P2423" s="4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7"/>
        <v>1</v>
      </c>
      <c r="P2424" s="4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7"/>
        <v>1</v>
      </c>
      <c r="P2425" s="4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7"/>
        <v>2</v>
      </c>
      <c r="P2426" s="4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3.5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7"/>
        <v>1</v>
      </c>
      <c r="P2427" s="4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7"/>
        <v>0</v>
      </c>
      <c r="P2428" s="4">
        <f t="shared" si="222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7"/>
        <v>1</v>
      </c>
      <c r="P2429" s="4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7"/>
        <v>1</v>
      </c>
      <c r="P2430" s="4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7"/>
        <v>2</v>
      </c>
      <c r="P2431" s="4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3.5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7"/>
        <v>1</v>
      </c>
      <c r="P2432" s="4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7"/>
        <v>1</v>
      </c>
      <c r="P2433" s="4">
        <f t="shared" si="222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29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7"/>
        <v>1</v>
      </c>
      <c r="P2434" s="4">
        <f t="shared" si="222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42041.218715277777</v>
      </c>
      <c r="T2434" s="9">
        <f t="shared" si="226"/>
        <v>42071.218715277777</v>
      </c>
    </row>
    <row r="2435" spans="1:20" ht="43.5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227"/>
        <v>0</v>
      </c>
      <c r="P2435" s="4">
        <f t="shared" ref="P2435:P2498" si="228">IFERROR(E2435/L2435,0)</f>
        <v>0</v>
      </c>
      <c r="Q2435" t="str">
        <f t="shared" ref="Q2435:Q2498" si="229">LEFT(N2435,SEARCH("/",N2435)-1)</f>
        <v>food</v>
      </c>
      <c r="R2435" t="str">
        <f t="shared" ref="R2435:R2498" si="230">RIGHT(N2435,LEN(N2435)-SEARCH("/",N2435,1))</f>
        <v>food trucks</v>
      </c>
      <c r="S2435" s="9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ref="O2436:O2499" si="233">ROUNDUP((E2436/D2436)*100,0)</f>
        <v>1</v>
      </c>
      <c r="P2436" s="4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33"/>
        <v>1</v>
      </c>
      <c r="P2437" s="4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5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33"/>
        <v>1</v>
      </c>
      <c r="P2438" s="4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33"/>
        <v>0</v>
      </c>
      <c r="P2439" s="4">
        <f t="shared" si="228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33"/>
        <v>1</v>
      </c>
      <c r="P2440" s="4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3.5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33"/>
        <v>0</v>
      </c>
      <c r="P2441" s="4">
        <f t="shared" si="228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33"/>
        <v>1</v>
      </c>
      <c r="P2442" s="4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33"/>
        <v>108</v>
      </c>
      <c r="P2443" s="4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33"/>
        <v>126</v>
      </c>
      <c r="P2444" s="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5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33"/>
        <v>203</v>
      </c>
      <c r="P2445" s="4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33"/>
        <v>109</v>
      </c>
      <c r="P2446" s="4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33"/>
        <v>173</v>
      </c>
      <c r="P2447" s="4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3.5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33"/>
        <v>168</v>
      </c>
      <c r="P2448" s="4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3.5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33"/>
        <v>428</v>
      </c>
      <c r="P2449" s="4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5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33"/>
        <v>108</v>
      </c>
      <c r="P2450" s="4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33"/>
        <v>108</v>
      </c>
      <c r="P2451" s="4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33"/>
        <v>102</v>
      </c>
      <c r="P2452" s="4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33"/>
        <v>116</v>
      </c>
      <c r="P2453" s="4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33"/>
        <v>134</v>
      </c>
      <c r="P2454" s="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33"/>
        <v>155</v>
      </c>
      <c r="P2455" s="4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33"/>
        <v>101</v>
      </c>
      <c r="P2456" s="4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33"/>
        <v>182</v>
      </c>
      <c r="P2457" s="4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33"/>
        <v>181</v>
      </c>
      <c r="P2458" s="4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33"/>
        <v>103</v>
      </c>
      <c r="P2459" s="4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3.5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33"/>
        <v>111</v>
      </c>
      <c r="P2460" s="4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3.5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33"/>
        <v>103</v>
      </c>
      <c r="P2461" s="4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33"/>
        <v>101</v>
      </c>
      <c r="P2462" s="4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33"/>
        <v>104</v>
      </c>
      <c r="P2463" s="4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33"/>
        <v>111</v>
      </c>
      <c r="P2464" s="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33"/>
        <v>117</v>
      </c>
      <c r="P2465" s="4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33"/>
        <v>112</v>
      </c>
      <c r="P2466" s="4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9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33"/>
        <v>181</v>
      </c>
      <c r="P2467" s="4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33"/>
        <v>100</v>
      </c>
      <c r="P2468" s="4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29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33"/>
        <v>119</v>
      </c>
      <c r="P2469" s="4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29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33"/>
        <v>108</v>
      </c>
      <c r="P2470" s="4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33"/>
        <v>114</v>
      </c>
      <c r="P2471" s="4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33"/>
        <v>104</v>
      </c>
      <c r="P2472" s="4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3.5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33"/>
        <v>128</v>
      </c>
      <c r="P2473" s="4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43.5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33"/>
        <v>136</v>
      </c>
      <c r="P2474" s="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33"/>
        <v>100</v>
      </c>
      <c r="P2475" s="4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43.5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33"/>
        <v>101</v>
      </c>
      <c r="P2476" s="4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33"/>
        <v>105</v>
      </c>
      <c r="P2477" s="4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33"/>
        <v>106</v>
      </c>
      <c r="P2478" s="4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33"/>
        <v>172</v>
      </c>
      <c r="P2479" s="4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33"/>
        <v>128</v>
      </c>
      <c r="P2480" s="4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33"/>
        <v>134</v>
      </c>
      <c r="P2481" s="4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33"/>
        <v>100</v>
      </c>
      <c r="P2482" s="4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33"/>
        <v>113</v>
      </c>
      <c r="P2483" s="4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5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33"/>
        <v>101</v>
      </c>
      <c r="P2484" s="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29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33"/>
        <v>114</v>
      </c>
      <c r="P2485" s="4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43.5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33"/>
        <v>120</v>
      </c>
      <c r="P2486" s="4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5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33"/>
        <v>104</v>
      </c>
      <c r="P2487" s="4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33"/>
        <v>266</v>
      </c>
      <c r="P2488" s="4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33"/>
        <v>101</v>
      </c>
      <c r="P2489" s="4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3.5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33"/>
        <v>107</v>
      </c>
      <c r="P2490" s="4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33"/>
        <v>134</v>
      </c>
      <c r="P2491" s="4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33"/>
        <v>122</v>
      </c>
      <c r="P2492" s="4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33"/>
        <v>104</v>
      </c>
      <c r="P2493" s="4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33"/>
        <v>125</v>
      </c>
      <c r="P2494" s="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33"/>
        <v>129</v>
      </c>
      <c r="P2495" s="4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33"/>
        <v>102</v>
      </c>
      <c r="P2496" s="4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33"/>
        <v>128</v>
      </c>
      <c r="P2497" s="4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33"/>
        <v>100</v>
      </c>
      <c r="P2498" s="4">
        <f t="shared" si="228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41327.996435185189</v>
      </c>
      <c r="T2498" s="9">
        <f t="shared" si="232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233"/>
        <v>113</v>
      </c>
      <c r="P2499" s="4">
        <f t="shared" ref="P2499:P2562" si="234">IFERROR(E2499/L2499,0)</f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RIGHT(N2499,LEN(N2499)-SEARCH("/",N2499,1))</f>
        <v>indie rock</v>
      </c>
      <c r="S2499" s="9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ref="O2500:O2563" si="239">ROUNDUP((E2500/D2500)*100,0)</f>
        <v>106</v>
      </c>
      <c r="P2500" s="4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9"/>
        <v>203</v>
      </c>
      <c r="P2501" s="4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9"/>
        <v>114</v>
      </c>
      <c r="P2502" s="4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9"/>
        <v>3</v>
      </c>
      <c r="P2503" s="4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43.5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9"/>
        <v>1</v>
      </c>
      <c r="P2504" s="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5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9"/>
        <v>0</v>
      </c>
      <c r="P2505" s="4">
        <f t="shared" si="234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9"/>
        <v>0</v>
      </c>
      <c r="P2506" s="4">
        <f t="shared" si="234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9"/>
        <v>0</v>
      </c>
      <c r="P2507" s="4">
        <f t="shared" si="234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9"/>
        <v>1</v>
      </c>
      <c r="P2508" s="4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9"/>
        <v>0</v>
      </c>
      <c r="P2509" s="4">
        <f t="shared" si="234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9"/>
        <v>0</v>
      </c>
      <c r="P2510" s="4">
        <f t="shared" si="234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9"/>
        <v>2</v>
      </c>
      <c r="P2511" s="4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9"/>
        <v>1</v>
      </c>
      <c r="P2512" s="4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9"/>
        <v>0</v>
      </c>
      <c r="P2513" s="4">
        <f t="shared" si="234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9"/>
        <v>0</v>
      </c>
      <c r="P2514" s="4">
        <f t="shared" si="234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3.5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9"/>
        <v>0</v>
      </c>
      <c r="P2515" s="4">
        <f t="shared" si="234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9"/>
        <v>2</v>
      </c>
      <c r="P2516" s="4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5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9"/>
        <v>19</v>
      </c>
      <c r="P2517" s="4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9"/>
        <v>0</v>
      </c>
      <c r="P2518" s="4">
        <f t="shared" si="234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9"/>
        <v>10</v>
      </c>
      <c r="P2519" s="4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9"/>
        <v>0</v>
      </c>
      <c r="P2520" s="4">
        <f t="shared" si="234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9"/>
        <v>1</v>
      </c>
      <c r="P2521" s="4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9"/>
        <v>0</v>
      </c>
      <c r="P2522" s="4">
        <f t="shared" si="234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43.5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9"/>
        <v>110</v>
      </c>
      <c r="P2523" s="4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9"/>
        <v>100</v>
      </c>
      <c r="P2524" s="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9"/>
        <v>157</v>
      </c>
      <c r="P2525" s="4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9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9"/>
        <v>102</v>
      </c>
      <c r="P2526" s="4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9"/>
        <v>101</v>
      </c>
      <c r="P2527" s="4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9"/>
        <v>113</v>
      </c>
      <c r="P2528" s="4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9"/>
        <v>103</v>
      </c>
      <c r="P2529" s="4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9"/>
        <v>108</v>
      </c>
      <c r="P2530" s="4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9"/>
        <v>105</v>
      </c>
      <c r="P2531" s="4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9"/>
        <v>100</v>
      </c>
      <c r="P2532" s="4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3.5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9"/>
        <v>101</v>
      </c>
      <c r="P2533" s="4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9"/>
        <v>127</v>
      </c>
      <c r="P2534" s="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9"/>
        <v>111</v>
      </c>
      <c r="P2535" s="4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9"/>
        <v>105</v>
      </c>
      <c r="P2536" s="4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9"/>
        <v>104</v>
      </c>
      <c r="P2537" s="4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9"/>
        <v>116</v>
      </c>
      <c r="P2538" s="4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9"/>
        <v>110</v>
      </c>
      <c r="P2539" s="4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9"/>
        <v>114</v>
      </c>
      <c r="P2540" s="4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9"/>
        <v>101</v>
      </c>
      <c r="P2541" s="4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3.5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9"/>
        <v>104</v>
      </c>
      <c r="P2542" s="4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43.5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9"/>
        <v>108</v>
      </c>
      <c r="P2543" s="4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9"/>
        <v>104</v>
      </c>
      <c r="P2544" s="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9"/>
        <v>157</v>
      </c>
      <c r="P2545" s="4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29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9"/>
        <v>101</v>
      </c>
      <c r="P2546" s="4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9"/>
        <v>196</v>
      </c>
      <c r="P2547" s="4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9"/>
        <v>112</v>
      </c>
      <c r="P2548" s="4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9"/>
        <v>120</v>
      </c>
      <c r="P2549" s="4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9"/>
        <v>102</v>
      </c>
      <c r="P2550" s="4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9"/>
        <v>103</v>
      </c>
      <c r="P2551" s="4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3.5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9"/>
        <v>101</v>
      </c>
      <c r="P2552" s="4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9"/>
        <v>103</v>
      </c>
      <c r="P2553" s="4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9"/>
        <v>107</v>
      </c>
      <c r="P2554" s="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9"/>
        <v>156</v>
      </c>
      <c r="P2555" s="4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43.5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9"/>
        <v>123</v>
      </c>
      <c r="P2556" s="4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3.5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9"/>
        <v>108</v>
      </c>
      <c r="P2557" s="4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9"/>
        <v>106</v>
      </c>
      <c r="P2558" s="4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9"/>
        <v>119</v>
      </c>
      <c r="P2559" s="4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29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9"/>
        <v>109</v>
      </c>
      <c r="P2560" s="4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9"/>
        <v>112</v>
      </c>
      <c r="P2561" s="4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9"/>
        <v>101</v>
      </c>
      <c r="P2562" s="4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42039.951087962967</v>
      </c>
      <c r="T2562" s="9">
        <f t="shared" si="238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239"/>
        <v>0</v>
      </c>
      <c r="P2563" s="4">
        <f t="shared" ref="P2563:P2626" si="240">IFERROR(E2563/L2563,0)</f>
        <v>0</v>
      </c>
      <c r="Q2563" t="str">
        <f t="shared" ref="Q2563:Q2626" si="241">LEFT(N2563,SEARCH("/",N2563)-1)</f>
        <v>food</v>
      </c>
      <c r="R2563" t="str">
        <f t="shared" ref="R2563:R2626" si="242">RIGHT(N2563,LEN(N2563)-SEARCH("/",N2563,1))</f>
        <v>food trucks</v>
      </c>
      <c r="S2563" s="9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43.5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ref="O2564:O2627" si="245">ROUNDUP((E2564/D2564)*100,0)</f>
        <v>1</v>
      </c>
      <c r="P2564" s="4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5"/>
        <v>0</v>
      </c>
      <c r="P2565" s="4">
        <f t="shared" si="240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5"/>
        <v>0</v>
      </c>
      <c r="P2566" s="4">
        <f t="shared" si="240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5"/>
        <v>1</v>
      </c>
      <c r="P2567" s="4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5"/>
        <v>0</v>
      </c>
      <c r="P2568" s="4">
        <f t="shared" si="240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5"/>
        <v>1</v>
      </c>
      <c r="P2569" s="4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5"/>
        <v>1</v>
      </c>
      <c r="P2570" s="4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5"/>
        <v>3</v>
      </c>
      <c r="P2571" s="4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5"/>
        <v>1</v>
      </c>
      <c r="P2572" s="4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5"/>
        <v>1</v>
      </c>
      <c r="P2573" s="4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5"/>
        <v>0</v>
      </c>
      <c r="P2574" s="4">
        <f t="shared" si="240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5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5"/>
        <v>0</v>
      </c>
      <c r="P2575" s="4">
        <f t="shared" si="240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5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5"/>
        <v>0</v>
      </c>
      <c r="P2576" s="4">
        <f t="shared" si="240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5"/>
        <v>0</v>
      </c>
      <c r="P2577" s="4">
        <f t="shared" si="240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5"/>
        <v>0</v>
      </c>
      <c r="P2578" s="4">
        <f t="shared" si="240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5"/>
        <v>0</v>
      </c>
      <c r="P2579" s="4">
        <f t="shared" si="240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3.5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5"/>
        <v>0</v>
      </c>
      <c r="P2580" s="4">
        <f t="shared" si="240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5"/>
        <v>1</v>
      </c>
      <c r="P2581" s="4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5"/>
        <v>1</v>
      </c>
      <c r="P2582" s="4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5"/>
        <v>11</v>
      </c>
      <c r="P2583" s="4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5"/>
        <v>1</v>
      </c>
      <c r="P2584" s="4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29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5"/>
        <v>1</v>
      </c>
      <c r="P2585" s="4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5"/>
        <v>0</v>
      </c>
      <c r="P2586" s="4">
        <f t="shared" si="240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5"/>
        <v>1</v>
      </c>
      <c r="P2587" s="4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5"/>
        <v>1</v>
      </c>
      <c r="P2588" s="4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5"/>
        <v>3</v>
      </c>
      <c r="P2589" s="4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3.5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5"/>
        <v>4</v>
      </c>
      <c r="P2590" s="4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5"/>
        <v>1</v>
      </c>
      <c r="P2591" s="4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5"/>
        <v>0</v>
      </c>
      <c r="P2592" s="4">
        <f t="shared" si="240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5"/>
        <v>2</v>
      </c>
      <c r="P2593" s="4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3.5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5"/>
        <v>1</v>
      </c>
      <c r="P2594" s="4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5"/>
        <v>0</v>
      </c>
      <c r="P2595" s="4">
        <f t="shared" si="240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5"/>
        <v>1</v>
      </c>
      <c r="P2596" s="4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5"/>
        <v>13</v>
      </c>
      <c r="P2597" s="4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5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5"/>
        <v>24</v>
      </c>
      <c r="P2598" s="4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5"/>
        <v>6</v>
      </c>
      <c r="P2599" s="4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29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5"/>
        <v>39</v>
      </c>
      <c r="P2600" s="4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5"/>
        <v>1</v>
      </c>
      <c r="P2601" s="4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29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5"/>
        <v>7</v>
      </c>
      <c r="P2602" s="4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3.5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5"/>
        <v>662</v>
      </c>
      <c r="P2603" s="4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5"/>
        <v>327</v>
      </c>
      <c r="P2604" s="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5"/>
        <v>102</v>
      </c>
      <c r="P2605" s="4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5"/>
        <v>105</v>
      </c>
      <c r="P2606" s="4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5"/>
        <v>108</v>
      </c>
      <c r="P2607" s="4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5"/>
        <v>111</v>
      </c>
      <c r="P2608" s="4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5"/>
        <v>408</v>
      </c>
      <c r="P2609" s="4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5"/>
        <v>224</v>
      </c>
      <c r="P2610" s="4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3.5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5"/>
        <v>304</v>
      </c>
      <c r="P2611" s="4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29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5"/>
        <v>142</v>
      </c>
      <c r="P2612" s="4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3.5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5"/>
        <v>2791</v>
      </c>
      <c r="P2613" s="4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5"/>
        <v>172</v>
      </c>
      <c r="P2614" s="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5"/>
        <v>102</v>
      </c>
      <c r="P2615" s="4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5"/>
        <v>102</v>
      </c>
      <c r="P2616" s="4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5"/>
        <v>170</v>
      </c>
      <c r="P2617" s="4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5"/>
        <v>115</v>
      </c>
      <c r="P2618" s="4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5"/>
        <v>878</v>
      </c>
      <c r="P2619" s="4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5"/>
        <v>106</v>
      </c>
      <c r="P2620" s="4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5"/>
        <v>189</v>
      </c>
      <c r="P2621" s="4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5"/>
        <v>144</v>
      </c>
      <c r="P2622" s="4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5"/>
        <v>146</v>
      </c>
      <c r="P2623" s="4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5"/>
        <v>132</v>
      </c>
      <c r="P2624" s="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5"/>
        <v>114</v>
      </c>
      <c r="P2625" s="4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5"/>
        <v>1380</v>
      </c>
      <c r="P2626" s="4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41144.42155092593</v>
      </c>
      <c r="T2626" s="9">
        <f t="shared" si="244"/>
        <v>41165.42155092593</v>
      </c>
    </row>
    <row r="2627" spans="1:20" ht="43.5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245"/>
        <v>956</v>
      </c>
      <c r="P2627" s="4">
        <f t="shared" ref="P2627:P2690" si="246">IFERROR(E2627/L2627,0)</f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RIGHT(N2627,LEN(N2627)-SEARCH("/",N2627,1))</f>
        <v>space exploration</v>
      </c>
      <c r="S2627" s="9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ref="O2628:O2691" si="251">ROUNDUP((E2628/D2628)*100,0)</f>
        <v>112</v>
      </c>
      <c r="P2628" s="4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51"/>
        <v>647</v>
      </c>
      <c r="P2629" s="4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29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51"/>
        <v>111</v>
      </c>
      <c r="P2630" s="4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51"/>
        <v>128</v>
      </c>
      <c r="P2631" s="4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51"/>
        <v>158</v>
      </c>
      <c r="P2632" s="4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29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51"/>
        <v>115</v>
      </c>
      <c r="P2633" s="4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29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51"/>
        <v>138</v>
      </c>
      <c r="P2634" s="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51"/>
        <v>355</v>
      </c>
      <c r="P2635" s="4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51"/>
        <v>107</v>
      </c>
      <c r="P2636" s="4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51"/>
        <v>100</v>
      </c>
      <c r="P2637" s="4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3.5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51"/>
        <v>188</v>
      </c>
      <c r="P2638" s="4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51"/>
        <v>167</v>
      </c>
      <c r="P2639" s="4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51"/>
        <v>102</v>
      </c>
      <c r="P2640" s="4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51"/>
        <v>164</v>
      </c>
      <c r="P2641" s="4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51"/>
        <v>106</v>
      </c>
      <c r="P2642" s="4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51"/>
        <v>1</v>
      </c>
      <c r="P2643" s="4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51"/>
        <v>0</v>
      </c>
      <c r="P2644" s="4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5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51"/>
        <v>34</v>
      </c>
      <c r="P2645" s="4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51"/>
        <v>3</v>
      </c>
      <c r="P2646" s="4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51"/>
        <v>11</v>
      </c>
      <c r="P2647" s="4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51"/>
        <v>9</v>
      </c>
      <c r="P2648" s="4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51"/>
        <v>2</v>
      </c>
      <c r="P2649" s="4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3.5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51"/>
        <v>1</v>
      </c>
      <c r="P2650" s="4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51"/>
        <v>1</v>
      </c>
      <c r="P2651" s="4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3.5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51"/>
        <v>1</v>
      </c>
      <c r="P2652" s="4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51"/>
        <v>2</v>
      </c>
      <c r="P2653" s="4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51"/>
        <v>1</v>
      </c>
      <c r="P2654" s="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51"/>
        <v>12</v>
      </c>
      <c r="P2655" s="4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51"/>
        <v>1</v>
      </c>
      <c r="P2656" s="4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51"/>
        <v>22</v>
      </c>
      <c r="P2657" s="4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51"/>
        <v>12</v>
      </c>
      <c r="P2658" s="4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51"/>
        <v>19</v>
      </c>
      <c r="P2659" s="4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51"/>
        <v>1</v>
      </c>
      <c r="P2660" s="4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51"/>
        <v>3</v>
      </c>
      <c r="P2661" s="4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43.5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51"/>
        <v>1</v>
      </c>
      <c r="P2662" s="4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51"/>
        <v>103</v>
      </c>
      <c r="P2663" s="4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51"/>
        <v>107</v>
      </c>
      <c r="P2664" s="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51"/>
        <v>105</v>
      </c>
      <c r="P2665" s="4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51"/>
        <v>104</v>
      </c>
      <c r="P2666" s="4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5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51"/>
        <v>124</v>
      </c>
      <c r="P2667" s="4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51"/>
        <v>160</v>
      </c>
      <c r="P2668" s="4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3.5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51"/>
        <v>111</v>
      </c>
      <c r="P2669" s="4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51"/>
        <v>171</v>
      </c>
      <c r="P2670" s="4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51"/>
        <v>126</v>
      </c>
      <c r="P2671" s="4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51"/>
        <v>7</v>
      </c>
      <c r="P2672" s="4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51"/>
        <v>12</v>
      </c>
      <c r="P2673" s="4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5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51"/>
        <v>34</v>
      </c>
      <c r="P2674" s="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5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51"/>
        <v>28</v>
      </c>
      <c r="P2675" s="4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51"/>
        <v>63</v>
      </c>
      <c r="P2676" s="4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3.5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51"/>
        <v>8</v>
      </c>
      <c r="P2677" s="4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51"/>
        <v>51</v>
      </c>
      <c r="P2678" s="4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51"/>
        <v>18</v>
      </c>
      <c r="P2679" s="4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51"/>
        <v>1</v>
      </c>
      <c r="P2680" s="4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3.5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51"/>
        <v>1</v>
      </c>
      <c r="P2681" s="4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51"/>
        <v>1</v>
      </c>
      <c r="P2682" s="4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51"/>
        <v>1</v>
      </c>
      <c r="P2683" s="4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51"/>
        <v>29</v>
      </c>
      <c r="P2684" s="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51"/>
        <v>1</v>
      </c>
      <c r="P2685" s="4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51"/>
        <v>2</v>
      </c>
      <c r="P2686" s="4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51"/>
        <v>1</v>
      </c>
      <c r="P2687" s="4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51"/>
        <v>0</v>
      </c>
      <c r="P2688" s="4">
        <f t="shared" si="246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29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51"/>
        <v>0</v>
      </c>
      <c r="P2689" s="4">
        <f t="shared" si="246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51"/>
        <v>1</v>
      </c>
      <c r="P2690" s="4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42028.118865740747</v>
      </c>
      <c r="T2690" s="9">
        <f t="shared" si="250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251"/>
        <v>1</v>
      </c>
      <c r="P2691" s="4">
        <f t="shared" ref="P2691:P2754" si="252">IFERROR(E2691/L2691,0)</f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RIGHT(N2691,LEN(N2691)-SEARCH("/",N2691,1))</f>
        <v>food trucks</v>
      </c>
      <c r="S2691" s="9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43.5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ref="O2692:O2755" si="257">ROUNDUP((E2692/D2692)*100,0)</f>
        <v>11</v>
      </c>
      <c r="P2692" s="4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7"/>
        <v>1</v>
      </c>
      <c r="P2693" s="4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7"/>
        <v>1</v>
      </c>
      <c r="P2694" s="4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7"/>
        <v>1</v>
      </c>
      <c r="P2695" s="4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3.5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7"/>
        <v>1</v>
      </c>
      <c r="P2696" s="4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29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7"/>
        <v>1</v>
      </c>
      <c r="P2697" s="4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3.5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7"/>
        <v>6</v>
      </c>
      <c r="P2698" s="4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29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7"/>
        <v>27</v>
      </c>
      <c r="P2699" s="4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7"/>
        <v>1</v>
      </c>
      <c r="P2700" s="4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7"/>
        <v>0</v>
      </c>
      <c r="P2701" s="4">
        <f t="shared" si="252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7"/>
        <v>1</v>
      </c>
      <c r="P2702" s="4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7"/>
        <v>47</v>
      </c>
      <c r="P2703" s="4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7"/>
        <v>35</v>
      </c>
      <c r="P2704" s="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7"/>
        <v>104</v>
      </c>
      <c r="P2705" s="4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7"/>
        <v>7</v>
      </c>
      <c r="P2706" s="4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7"/>
        <v>11</v>
      </c>
      <c r="P2707" s="4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7"/>
        <v>113</v>
      </c>
      <c r="P2708" s="4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7"/>
        <v>351</v>
      </c>
      <c r="P2709" s="4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7"/>
        <v>234</v>
      </c>
      <c r="P2710" s="4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7"/>
        <v>102</v>
      </c>
      <c r="P2711" s="4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7"/>
        <v>154</v>
      </c>
      <c r="P2712" s="4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7"/>
        <v>101</v>
      </c>
      <c r="P2713" s="4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7"/>
        <v>132</v>
      </c>
      <c r="P2714" s="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5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7"/>
        <v>103</v>
      </c>
      <c r="P2715" s="4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7"/>
        <v>117</v>
      </c>
      <c r="P2716" s="4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7"/>
        <v>265</v>
      </c>
      <c r="P2717" s="4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58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7"/>
        <v>120</v>
      </c>
      <c r="P2718" s="4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7"/>
        <v>121</v>
      </c>
      <c r="P2719" s="4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7"/>
        <v>104</v>
      </c>
      <c r="P2720" s="4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5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7"/>
        <v>109</v>
      </c>
      <c r="P2721" s="4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29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7"/>
        <v>119</v>
      </c>
      <c r="P2722" s="4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7"/>
        <v>1462</v>
      </c>
      <c r="P2723" s="4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7"/>
        <v>253</v>
      </c>
      <c r="P2724" s="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5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7"/>
        <v>141</v>
      </c>
      <c r="P2725" s="4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7"/>
        <v>297</v>
      </c>
      <c r="P2726" s="4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29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7"/>
        <v>145</v>
      </c>
      <c r="P2727" s="4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7"/>
        <v>106</v>
      </c>
      <c r="P2728" s="4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7"/>
        <v>494</v>
      </c>
      <c r="P2729" s="4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7"/>
        <v>202</v>
      </c>
      <c r="P2730" s="4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7"/>
        <v>105</v>
      </c>
      <c r="P2731" s="4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29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7"/>
        <v>171</v>
      </c>
      <c r="P2732" s="4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3.5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7"/>
        <v>105</v>
      </c>
      <c r="P2733" s="4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7"/>
        <v>119</v>
      </c>
      <c r="P2734" s="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5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7"/>
        <v>108</v>
      </c>
      <c r="P2735" s="4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5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7"/>
        <v>2260300</v>
      </c>
      <c r="P2736" s="4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7"/>
        <v>979</v>
      </c>
      <c r="P2737" s="4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8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7"/>
        <v>123</v>
      </c>
      <c r="P2738" s="4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7"/>
        <v>247</v>
      </c>
      <c r="P2739" s="4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7"/>
        <v>148</v>
      </c>
      <c r="P2740" s="4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7"/>
        <v>385</v>
      </c>
      <c r="P2741" s="4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29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7"/>
        <v>104</v>
      </c>
      <c r="P2742" s="4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7"/>
        <v>1</v>
      </c>
      <c r="P2743" s="4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7"/>
        <v>30</v>
      </c>
      <c r="P2744" s="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7"/>
        <v>0</v>
      </c>
      <c r="P2745" s="4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7"/>
        <v>6</v>
      </c>
      <c r="P2746" s="4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7"/>
        <v>22</v>
      </c>
      <c r="P2747" s="4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7"/>
        <v>27</v>
      </c>
      <c r="P2748" s="4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7"/>
        <v>28</v>
      </c>
      <c r="P2749" s="4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29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7"/>
        <v>2</v>
      </c>
      <c r="P2750" s="4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7"/>
        <v>2</v>
      </c>
      <c r="P2751" s="4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29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7"/>
        <v>0</v>
      </c>
      <c r="P2752" s="4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7"/>
        <v>0</v>
      </c>
      <c r="P2753" s="4">
        <f t="shared" si="252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7"/>
        <v>12</v>
      </c>
      <c r="P2754" s="4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40855.765092592592</v>
      </c>
      <c r="T2754" s="9">
        <f t="shared" si="256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257"/>
        <v>19</v>
      </c>
      <c r="P2755" s="4">
        <f t="shared" ref="P2755:P2818" si="258">IFERROR(E2755/L2755,0)</f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RIGHT(N2755,LEN(N2755)-SEARCH("/",N2755,1))</f>
        <v>children's books</v>
      </c>
      <c r="S2755" s="9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ref="O2756:O2819" si="263">ROUNDUP((E2756/D2756)*100,0)</f>
        <v>0</v>
      </c>
      <c r="P2756" s="4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29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63"/>
        <v>52</v>
      </c>
      <c r="P2757" s="4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63"/>
        <v>11</v>
      </c>
      <c r="P2758" s="4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63"/>
        <v>1</v>
      </c>
      <c r="P2759" s="4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3.5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63"/>
        <v>12</v>
      </c>
      <c r="P2760" s="4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63"/>
        <v>11</v>
      </c>
      <c r="P2761" s="4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5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63"/>
        <v>0</v>
      </c>
      <c r="P2762" s="4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63"/>
        <v>1</v>
      </c>
      <c r="P2763" s="4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63"/>
        <v>1</v>
      </c>
      <c r="P2764" s="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63"/>
        <v>1</v>
      </c>
      <c r="P2765" s="4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63"/>
        <v>2</v>
      </c>
      <c r="P2766" s="4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29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63"/>
        <v>0</v>
      </c>
      <c r="P2767" s="4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63"/>
        <v>2</v>
      </c>
      <c r="P2768" s="4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63"/>
        <v>1</v>
      </c>
      <c r="P2769" s="4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63"/>
        <v>15</v>
      </c>
      <c r="P2770" s="4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63"/>
        <v>1</v>
      </c>
      <c r="P2771" s="4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63"/>
        <v>11</v>
      </c>
      <c r="P2772" s="4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63"/>
        <v>0</v>
      </c>
      <c r="P2773" s="4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63"/>
        <v>0</v>
      </c>
      <c r="P2774" s="4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29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63"/>
        <v>1</v>
      </c>
      <c r="P2775" s="4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63"/>
        <v>15</v>
      </c>
      <c r="P2776" s="4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63"/>
        <v>3</v>
      </c>
      <c r="P2777" s="4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43.5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63"/>
        <v>8</v>
      </c>
      <c r="P2778" s="4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63"/>
        <v>1</v>
      </c>
      <c r="P2779" s="4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63"/>
        <v>26</v>
      </c>
      <c r="P2780" s="4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63"/>
        <v>3</v>
      </c>
      <c r="P2781" s="4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63"/>
        <v>0</v>
      </c>
      <c r="P2782" s="4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29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63"/>
        <v>106</v>
      </c>
      <c r="P2783" s="4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63"/>
        <v>120</v>
      </c>
      <c r="P2784" s="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63"/>
        <v>115</v>
      </c>
      <c r="P2785" s="4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29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63"/>
        <v>119</v>
      </c>
      <c r="P2786" s="4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63"/>
        <v>105</v>
      </c>
      <c r="P2787" s="4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63"/>
        <v>118</v>
      </c>
      <c r="P2788" s="4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63"/>
        <v>120</v>
      </c>
      <c r="P2789" s="4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29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63"/>
        <v>103</v>
      </c>
      <c r="P2790" s="4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63"/>
        <v>102</v>
      </c>
      <c r="P2791" s="4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63"/>
        <v>106</v>
      </c>
      <c r="P2792" s="4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5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63"/>
        <v>103</v>
      </c>
      <c r="P2793" s="4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63"/>
        <v>108</v>
      </c>
      <c r="P2794" s="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63"/>
        <v>111</v>
      </c>
      <c r="P2795" s="4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43.5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63"/>
        <v>150</v>
      </c>
      <c r="P2796" s="4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63"/>
        <v>105</v>
      </c>
      <c r="P2797" s="4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63"/>
        <v>116</v>
      </c>
      <c r="P2798" s="4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63"/>
        <v>103</v>
      </c>
      <c r="P2799" s="4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5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63"/>
        <v>102</v>
      </c>
      <c r="P2800" s="4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5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63"/>
        <v>117</v>
      </c>
      <c r="P2801" s="4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63"/>
        <v>133</v>
      </c>
      <c r="P2802" s="4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63"/>
        <v>134</v>
      </c>
      <c r="P2803" s="4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5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63"/>
        <v>102</v>
      </c>
      <c r="P2804" s="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63"/>
        <v>128</v>
      </c>
      <c r="P2805" s="4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63"/>
        <v>115</v>
      </c>
      <c r="P2806" s="4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63"/>
        <v>110</v>
      </c>
      <c r="P2807" s="4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63"/>
        <v>113</v>
      </c>
      <c r="P2808" s="4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63"/>
        <v>126</v>
      </c>
      <c r="P2809" s="4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5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63"/>
        <v>101</v>
      </c>
      <c r="P2810" s="4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63"/>
        <v>103</v>
      </c>
      <c r="P2811" s="4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63"/>
        <v>109</v>
      </c>
      <c r="P2812" s="4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63"/>
        <v>101</v>
      </c>
      <c r="P2813" s="4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63"/>
        <v>114</v>
      </c>
      <c r="P2814" s="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63"/>
        <v>128</v>
      </c>
      <c r="P2815" s="4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63"/>
        <v>108</v>
      </c>
      <c r="P2816" s="4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63"/>
        <v>242</v>
      </c>
      <c r="P2817" s="4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63"/>
        <v>142</v>
      </c>
      <c r="P2818" s="4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43.5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263"/>
        <v>130</v>
      </c>
      <c r="P2819" s="4">
        <f t="shared" ref="P2819:P2882" si="264">IFERROR(E2819/L2819,0)</f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RIGHT(N2819,LEN(N2819)-SEARCH("/",N2819,1))</f>
        <v>plays</v>
      </c>
      <c r="S2819" s="9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ref="O2820:O2883" si="269">ROUNDUP((E2820/D2820)*100,0)</f>
        <v>107</v>
      </c>
      <c r="P2820" s="4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9"/>
        <v>105</v>
      </c>
      <c r="P2821" s="4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9"/>
        <v>136</v>
      </c>
      <c r="P2822" s="4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3.5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9"/>
        <v>100</v>
      </c>
      <c r="P2823" s="4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3.5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9"/>
        <v>100</v>
      </c>
      <c r="P2824" s="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43.5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9"/>
        <v>124</v>
      </c>
      <c r="P2825" s="4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29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9"/>
        <v>117</v>
      </c>
      <c r="P2826" s="4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3.5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9"/>
        <v>104</v>
      </c>
      <c r="P2827" s="4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3.5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9"/>
        <v>108</v>
      </c>
      <c r="P2828" s="4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3.5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9"/>
        <v>121</v>
      </c>
      <c r="P2829" s="4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9"/>
        <v>101</v>
      </c>
      <c r="P2830" s="4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9"/>
        <v>107</v>
      </c>
      <c r="P2831" s="4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9"/>
        <v>100</v>
      </c>
      <c r="P2832" s="4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29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9"/>
        <v>111</v>
      </c>
      <c r="P2833" s="4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5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9"/>
        <v>115</v>
      </c>
      <c r="P2834" s="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9"/>
        <v>109</v>
      </c>
      <c r="P2835" s="4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9"/>
        <v>170</v>
      </c>
      <c r="P2836" s="4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9"/>
        <v>188</v>
      </c>
      <c r="P2837" s="4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3.5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9"/>
        <v>108</v>
      </c>
      <c r="P2838" s="4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9"/>
        <v>100</v>
      </c>
      <c r="P2839" s="4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9"/>
        <v>121</v>
      </c>
      <c r="P2840" s="4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9"/>
        <v>112</v>
      </c>
      <c r="P2841" s="4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43.5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9"/>
        <v>104</v>
      </c>
      <c r="P2842" s="4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5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9"/>
        <v>1</v>
      </c>
      <c r="P2843" s="4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9"/>
        <v>0</v>
      </c>
      <c r="P2844" s="4">
        <f t="shared" si="264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9"/>
        <v>0</v>
      </c>
      <c r="P2845" s="4">
        <f t="shared" si="264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9"/>
        <v>6</v>
      </c>
      <c r="P2846" s="4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9"/>
        <v>32</v>
      </c>
      <c r="P2847" s="4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3.5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9"/>
        <v>0</v>
      </c>
      <c r="P2848" s="4">
        <f t="shared" si="264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9"/>
        <v>0</v>
      </c>
      <c r="P2849" s="4">
        <f t="shared" si="264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43.5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9"/>
        <v>1</v>
      </c>
      <c r="P2850" s="4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9"/>
        <v>1</v>
      </c>
      <c r="P2851" s="4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9"/>
        <v>4</v>
      </c>
      <c r="P2852" s="4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9"/>
        <v>0</v>
      </c>
      <c r="P2853" s="4">
        <f t="shared" si="264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9"/>
        <v>2</v>
      </c>
      <c r="P2854" s="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9"/>
        <v>0</v>
      </c>
      <c r="P2855" s="4">
        <f t="shared" si="264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29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9"/>
        <v>42</v>
      </c>
      <c r="P2856" s="4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3.5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9"/>
        <v>50</v>
      </c>
      <c r="P2857" s="4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9"/>
        <v>5</v>
      </c>
      <c r="P2858" s="4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9"/>
        <v>20</v>
      </c>
      <c r="P2859" s="4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9"/>
        <v>0</v>
      </c>
      <c r="P2860" s="4">
        <f t="shared" si="264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29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9"/>
        <v>2</v>
      </c>
      <c r="P2861" s="4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3.5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9"/>
        <v>7</v>
      </c>
      <c r="P2862" s="4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9"/>
        <v>32</v>
      </c>
      <c r="P2863" s="4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9"/>
        <v>1</v>
      </c>
      <c r="P2864" s="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9"/>
        <v>1</v>
      </c>
      <c r="P2865" s="4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9"/>
        <v>2</v>
      </c>
      <c r="P2866" s="4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9"/>
        <v>0</v>
      </c>
      <c r="P2867" s="4">
        <f t="shared" si="264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9"/>
        <v>1</v>
      </c>
      <c r="P2868" s="4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3.5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9"/>
        <v>21</v>
      </c>
      <c r="P2869" s="4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3.5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9"/>
        <v>43</v>
      </c>
      <c r="P2870" s="4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43.5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9"/>
        <v>1</v>
      </c>
      <c r="P2871" s="4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3.5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9"/>
        <v>15</v>
      </c>
      <c r="P2872" s="4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9"/>
        <v>5</v>
      </c>
      <c r="P2873" s="4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29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9"/>
        <v>0</v>
      </c>
      <c r="P2874" s="4">
        <f t="shared" si="264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3.5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9"/>
        <v>39</v>
      </c>
      <c r="P2875" s="4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9"/>
        <v>6</v>
      </c>
      <c r="P2876" s="4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9"/>
        <v>1</v>
      </c>
      <c r="P2877" s="4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9"/>
        <v>0</v>
      </c>
      <c r="P2878" s="4">
        <f t="shared" si="264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9"/>
        <v>11</v>
      </c>
      <c r="P2879" s="4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9"/>
        <v>3</v>
      </c>
      <c r="P2880" s="4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29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9"/>
        <v>1</v>
      </c>
      <c r="P2881" s="4">
        <f t="shared" si="264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9"/>
        <v>24</v>
      </c>
      <c r="P2882" s="4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269"/>
        <v>0</v>
      </c>
      <c r="P2883" s="4">
        <f t="shared" ref="P2883:P2946" si="270">IFERROR(E2883/L2883,0)</f>
        <v>0</v>
      </c>
      <c r="Q2883" t="str">
        <f t="shared" ref="Q2883:Q2946" si="271">LEFT(N2883,SEARCH("/",N2883)-1)</f>
        <v>theater</v>
      </c>
      <c r="R2883" t="str">
        <f t="shared" ref="R2883:R2946" si="272">RIGHT(N2883,LEN(N2883)-SEARCH("/",N2883,1))</f>
        <v>plays</v>
      </c>
      <c r="S2883" s="9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43.5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ref="O2884:O2947" si="275">ROUNDUP((E2884/D2884)*100,0)</f>
        <v>34</v>
      </c>
      <c r="P2884" s="4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3.5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5"/>
        <v>20</v>
      </c>
      <c r="P2885" s="4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5"/>
        <v>1</v>
      </c>
      <c r="P2886" s="4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5"/>
        <v>33</v>
      </c>
      <c r="P2887" s="4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5"/>
        <v>5</v>
      </c>
      <c r="P2888" s="4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5"/>
        <v>1</v>
      </c>
      <c r="P2889" s="4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5"/>
        <v>0</v>
      </c>
      <c r="P2890" s="4">
        <f t="shared" si="270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5"/>
        <v>39</v>
      </c>
      <c r="P2891" s="4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5"/>
        <v>2</v>
      </c>
      <c r="P2892" s="4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5"/>
        <v>3</v>
      </c>
      <c r="P2893" s="4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5"/>
        <v>10</v>
      </c>
      <c r="P2894" s="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5"/>
        <v>1</v>
      </c>
      <c r="P2895" s="4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5"/>
        <v>0</v>
      </c>
      <c r="P2896" s="4">
        <f t="shared" si="270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5"/>
        <v>5</v>
      </c>
      <c r="P2897" s="4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5"/>
        <v>21</v>
      </c>
      <c r="P2898" s="4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5"/>
        <v>5</v>
      </c>
      <c r="P2899" s="4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5"/>
        <v>5</v>
      </c>
      <c r="P2900" s="4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5"/>
        <v>0</v>
      </c>
      <c r="P2901" s="4">
        <f t="shared" si="270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43.5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5"/>
        <v>62</v>
      </c>
      <c r="P2902" s="4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5"/>
        <v>1</v>
      </c>
      <c r="P2903" s="4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29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5"/>
        <v>1</v>
      </c>
      <c r="P2904" s="4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5"/>
        <v>1</v>
      </c>
      <c r="P2905" s="4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5"/>
        <v>5</v>
      </c>
      <c r="P2906" s="4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5"/>
        <v>18</v>
      </c>
      <c r="P2907" s="4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3.5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5"/>
        <v>10</v>
      </c>
      <c r="P2908" s="4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5"/>
        <v>1</v>
      </c>
      <c r="P2909" s="4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5"/>
        <v>3</v>
      </c>
      <c r="P2910" s="4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5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5"/>
        <v>1</v>
      </c>
      <c r="P2911" s="4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5"/>
        <v>1</v>
      </c>
      <c r="P2912" s="4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3.5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5"/>
        <v>37</v>
      </c>
      <c r="P2913" s="4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5"/>
        <v>15</v>
      </c>
      <c r="P2914" s="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5"/>
        <v>1</v>
      </c>
      <c r="P2915" s="4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5"/>
        <v>1</v>
      </c>
      <c r="P2916" s="4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5"/>
        <v>62</v>
      </c>
      <c r="P2917" s="4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29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5"/>
        <v>8</v>
      </c>
      <c r="P2918" s="4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5"/>
        <v>22</v>
      </c>
      <c r="P2919" s="4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5"/>
        <v>28</v>
      </c>
      <c r="P2920" s="4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5"/>
        <v>9</v>
      </c>
      <c r="P2921" s="4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5"/>
        <v>27</v>
      </c>
      <c r="P2922" s="4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9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5"/>
        <v>129</v>
      </c>
      <c r="P2923" s="4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5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5"/>
        <v>100</v>
      </c>
      <c r="P2924" s="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5"/>
        <v>100</v>
      </c>
      <c r="P2925" s="4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5"/>
        <v>104</v>
      </c>
      <c r="P2926" s="4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5"/>
        <v>103</v>
      </c>
      <c r="P2927" s="4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5"/>
        <v>125</v>
      </c>
      <c r="P2928" s="4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5"/>
        <v>131</v>
      </c>
      <c r="P2929" s="4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5"/>
        <v>100</v>
      </c>
      <c r="P2930" s="4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5"/>
        <v>103</v>
      </c>
      <c r="P2931" s="4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5"/>
        <v>101</v>
      </c>
      <c r="P2932" s="4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5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5"/>
        <v>106</v>
      </c>
      <c r="P2933" s="4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5"/>
        <v>106</v>
      </c>
      <c r="P2934" s="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5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5"/>
        <v>103</v>
      </c>
      <c r="P2935" s="4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5"/>
        <v>108</v>
      </c>
      <c r="P2936" s="4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5"/>
        <v>101</v>
      </c>
      <c r="P2937" s="4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5"/>
        <v>128</v>
      </c>
      <c r="P2938" s="4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5"/>
        <v>134</v>
      </c>
      <c r="P2939" s="4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5"/>
        <v>102</v>
      </c>
      <c r="P2940" s="4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5"/>
        <v>103</v>
      </c>
      <c r="P2941" s="4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5"/>
        <v>108</v>
      </c>
      <c r="P2942" s="4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5"/>
        <v>1</v>
      </c>
      <c r="P2943" s="4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5"/>
        <v>21</v>
      </c>
      <c r="P2944" s="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5"/>
        <v>0</v>
      </c>
      <c r="P2945" s="4">
        <f t="shared" si="270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29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5"/>
        <v>1</v>
      </c>
      <c r="P2946" s="4">
        <f t="shared" si="270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43.5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275"/>
        <v>0</v>
      </c>
      <c r="P2947" s="4">
        <f t="shared" ref="P2947:P3010" si="276">IFERROR(E2947/L2947,0)</f>
        <v>0</v>
      </c>
      <c r="Q2947" t="str">
        <f t="shared" ref="Q2947:Q3010" si="277">LEFT(N2947,SEARCH("/",N2947)-1)</f>
        <v>theater</v>
      </c>
      <c r="R2947" t="str">
        <f t="shared" ref="R2947:R3010" si="278">RIGHT(N2947,LEN(N2947)-SEARCH("/",N2947,1))</f>
        <v>spaces</v>
      </c>
      <c r="S2947" s="9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ref="O2948:O3011" si="281">ROUNDUP((E2948/D2948)*100,0)</f>
        <v>1</v>
      </c>
      <c r="P2948" s="4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3.5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81"/>
        <v>5</v>
      </c>
      <c r="P2949" s="4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43.5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81"/>
        <v>1</v>
      </c>
      <c r="P2950" s="4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81"/>
        <v>3</v>
      </c>
      <c r="P2951" s="4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81"/>
        <v>0</v>
      </c>
      <c r="P2952" s="4">
        <f t="shared" si="276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81"/>
        <v>3</v>
      </c>
      <c r="P2953" s="4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81"/>
        <v>9</v>
      </c>
      <c r="P2954" s="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81"/>
        <v>1</v>
      </c>
      <c r="P2955" s="4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81"/>
        <v>0</v>
      </c>
      <c r="P2956" s="4">
        <f t="shared" si="276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81"/>
        <v>60</v>
      </c>
      <c r="P2957" s="4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81"/>
        <v>17</v>
      </c>
      <c r="P2958" s="4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81"/>
        <v>2</v>
      </c>
      <c r="P2959" s="4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81"/>
        <v>0</v>
      </c>
      <c r="P2960" s="4">
        <f t="shared" si="276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81"/>
        <v>0</v>
      </c>
      <c r="P2961" s="4">
        <f t="shared" si="276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81"/>
        <v>0</v>
      </c>
      <c r="P2962" s="4">
        <f t="shared" si="276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5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81"/>
        <v>110</v>
      </c>
      <c r="P2963" s="4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81"/>
        <v>122</v>
      </c>
      <c r="P2964" s="4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43.5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81"/>
        <v>107</v>
      </c>
      <c r="P2965" s="4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81"/>
        <v>101</v>
      </c>
      <c r="P2966" s="4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3.5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81"/>
        <v>109</v>
      </c>
      <c r="P2967" s="4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81"/>
        <v>114</v>
      </c>
      <c r="P2968" s="4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29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81"/>
        <v>114</v>
      </c>
      <c r="P2969" s="4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81"/>
        <v>106</v>
      </c>
      <c r="P2970" s="4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81"/>
        <v>163</v>
      </c>
      <c r="P2971" s="4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81"/>
        <v>106</v>
      </c>
      <c r="P2972" s="4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81"/>
        <v>101</v>
      </c>
      <c r="P2973" s="4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81"/>
        <v>106</v>
      </c>
      <c r="P2974" s="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81"/>
        <v>175</v>
      </c>
      <c r="P2975" s="4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3.5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81"/>
        <v>102</v>
      </c>
      <c r="P2976" s="4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5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81"/>
        <v>101</v>
      </c>
      <c r="P2977" s="4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81"/>
        <v>172</v>
      </c>
      <c r="P2978" s="4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43.5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81"/>
        <v>114</v>
      </c>
      <c r="P2979" s="4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3.5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81"/>
        <v>130</v>
      </c>
      <c r="P2980" s="4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81"/>
        <v>102</v>
      </c>
      <c r="P2981" s="4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29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81"/>
        <v>110</v>
      </c>
      <c r="P2982" s="4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3.5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81"/>
        <v>129</v>
      </c>
      <c r="P2983" s="4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9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81"/>
        <v>103</v>
      </c>
      <c r="P2984" s="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81"/>
        <v>147</v>
      </c>
      <c r="P2985" s="4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3.5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81"/>
        <v>101</v>
      </c>
      <c r="P2986" s="4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3.5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81"/>
        <v>122</v>
      </c>
      <c r="P2987" s="4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81"/>
        <v>106</v>
      </c>
      <c r="P2988" s="4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3.5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81"/>
        <v>111</v>
      </c>
      <c r="P2989" s="4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81"/>
        <v>100</v>
      </c>
      <c r="P2990" s="4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81"/>
        <v>177</v>
      </c>
      <c r="P2991" s="4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81"/>
        <v>100</v>
      </c>
      <c r="P2992" s="4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81"/>
        <v>104</v>
      </c>
      <c r="P2993" s="4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81"/>
        <v>105</v>
      </c>
      <c r="P2994" s="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81"/>
        <v>101</v>
      </c>
      <c r="P2995" s="4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81"/>
        <v>458</v>
      </c>
      <c r="P2996" s="4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81"/>
        <v>105</v>
      </c>
      <c r="P2997" s="4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81"/>
        <v>172</v>
      </c>
      <c r="P2998" s="4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81"/>
        <v>104</v>
      </c>
      <c r="P2999" s="4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81"/>
        <v>104</v>
      </c>
      <c r="P3000" s="4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81"/>
        <v>119</v>
      </c>
      <c r="P3001" s="4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81"/>
        <v>100</v>
      </c>
      <c r="P3002" s="4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81"/>
        <v>319</v>
      </c>
      <c r="P3003" s="4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81"/>
        <v>109</v>
      </c>
      <c r="P3004" s="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81"/>
        <v>102</v>
      </c>
      <c r="P3005" s="4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3.5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81"/>
        <v>113</v>
      </c>
      <c r="P3006" s="4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5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81"/>
        <v>121</v>
      </c>
      <c r="P3007" s="4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81"/>
        <v>108</v>
      </c>
      <c r="P3008" s="4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81"/>
        <v>180</v>
      </c>
      <c r="P3009" s="4">
        <f t="shared" si="276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81"/>
        <v>102</v>
      </c>
      <c r="P3010" s="4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281"/>
        <v>120</v>
      </c>
      <c r="P3011" s="4">
        <f t="shared" ref="P3011:P3074" si="282">IFERROR(E3011/L3011,0)</f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RIGHT(N3011,LEN(N3011)-SEARCH("/",N3011,1))</f>
        <v>spaces</v>
      </c>
      <c r="S3011" s="9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ref="O3012:O3075" si="287">ROUNDUP((E3012/D3012)*100,0)</f>
        <v>158</v>
      </c>
      <c r="P3012" s="4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7"/>
        <v>124</v>
      </c>
      <c r="P3013" s="4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7"/>
        <v>118</v>
      </c>
      <c r="P3014" s="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7"/>
        <v>157</v>
      </c>
      <c r="P3015" s="4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7"/>
        <v>114</v>
      </c>
      <c r="P3016" s="4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7"/>
        <v>104</v>
      </c>
      <c r="P3017" s="4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3.5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7"/>
        <v>103</v>
      </c>
      <c r="P3018" s="4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7"/>
        <v>106</v>
      </c>
      <c r="P3019" s="4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7"/>
        <v>101</v>
      </c>
      <c r="P3020" s="4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7"/>
        <v>122</v>
      </c>
      <c r="P3021" s="4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5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7"/>
        <v>101</v>
      </c>
      <c r="P3022" s="4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7"/>
        <v>117</v>
      </c>
      <c r="P3023" s="4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7"/>
        <v>101</v>
      </c>
      <c r="P3024" s="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3.5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7"/>
        <v>103</v>
      </c>
      <c r="P3025" s="4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7"/>
        <v>247</v>
      </c>
      <c r="P3026" s="4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29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7"/>
        <v>303</v>
      </c>
      <c r="P3027" s="4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3.5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7"/>
        <v>144</v>
      </c>
      <c r="P3028" s="4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29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7"/>
        <v>132</v>
      </c>
      <c r="P3029" s="4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7"/>
        <v>169</v>
      </c>
      <c r="P3030" s="4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7"/>
        <v>110</v>
      </c>
      <c r="P3031" s="4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7"/>
        <v>107</v>
      </c>
      <c r="P3032" s="4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58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7"/>
        <v>100</v>
      </c>
      <c r="P3033" s="4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7"/>
        <v>128</v>
      </c>
      <c r="P3034" s="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7"/>
        <v>147</v>
      </c>
      <c r="P3035" s="4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58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7"/>
        <v>113</v>
      </c>
      <c r="P3036" s="4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7"/>
        <v>109</v>
      </c>
      <c r="P3037" s="4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7"/>
        <v>127</v>
      </c>
      <c r="P3038" s="4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7"/>
        <v>214</v>
      </c>
      <c r="P3039" s="4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7"/>
        <v>101</v>
      </c>
      <c r="P3040" s="4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7"/>
        <v>109</v>
      </c>
      <c r="P3041" s="4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7"/>
        <v>108</v>
      </c>
      <c r="P3042" s="4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7"/>
        <v>111</v>
      </c>
      <c r="P3043" s="4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3.5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7"/>
        <v>128</v>
      </c>
      <c r="P3044" s="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7"/>
        <v>111</v>
      </c>
      <c r="P3045" s="4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7"/>
        <v>110</v>
      </c>
      <c r="P3046" s="4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5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7"/>
        <v>133</v>
      </c>
      <c r="P3047" s="4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3.5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7"/>
        <v>191</v>
      </c>
      <c r="P3048" s="4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29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7"/>
        <v>149</v>
      </c>
      <c r="P3049" s="4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5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7"/>
        <v>167</v>
      </c>
      <c r="P3050" s="4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43.5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7"/>
        <v>107</v>
      </c>
      <c r="P3051" s="4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7"/>
        <v>106</v>
      </c>
      <c r="P3052" s="4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3.5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7"/>
        <v>24</v>
      </c>
      <c r="P3053" s="4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29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7"/>
        <v>1</v>
      </c>
      <c r="P3054" s="4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3.5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7"/>
        <v>1</v>
      </c>
      <c r="P3055" s="4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5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7"/>
        <v>0</v>
      </c>
      <c r="P3056" s="4">
        <f t="shared" si="282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7"/>
        <v>1</v>
      </c>
      <c r="P3057" s="4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5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7"/>
        <v>0</v>
      </c>
      <c r="P3058" s="4">
        <f t="shared" si="282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7"/>
        <v>0</v>
      </c>
      <c r="P3059" s="4">
        <f t="shared" si="282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3.5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7"/>
        <v>1</v>
      </c>
      <c r="P3060" s="4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7"/>
        <v>4</v>
      </c>
      <c r="P3061" s="4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7"/>
        <v>1</v>
      </c>
      <c r="P3062" s="4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7"/>
        <v>0</v>
      </c>
      <c r="P3063" s="4">
        <f t="shared" si="282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7"/>
        <v>67</v>
      </c>
      <c r="P3064" s="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29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7"/>
        <v>20</v>
      </c>
      <c r="P3065" s="4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7"/>
        <v>12</v>
      </c>
      <c r="P3066" s="4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7"/>
        <v>1</v>
      </c>
      <c r="P3067" s="4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7"/>
        <v>12</v>
      </c>
      <c r="P3068" s="4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7"/>
        <v>3</v>
      </c>
      <c r="P3069" s="4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5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7"/>
        <v>1</v>
      </c>
      <c r="P3070" s="4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7"/>
        <v>15</v>
      </c>
      <c r="P3071" s="4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29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7"/>
        <v>4</v>
      </c>
      <c r="P3072" s="4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7"/>
        <v>60</v>
      </c>
      <c r="P3073" s="4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3.5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7"/>
        <v>1</v>
      </c>
      <c r="P3074" s="4">
        <f t="shared" si="282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287"/>
        <v>1</v>
      </c>
      <c r="P3075" s="4">
        <f t="shared" ref="P3075:P3138" si="288">IFERROR(E3075/L3075,0)</f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RIGHT(N3075,LEN(N3075)-SEARCH("/",N3075,1))</f>
        <v>spaces</v>
      </c>
      <c r="S3075" s="9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ref="O3076:O3139" si="293">ROUNDUP((E3076/D3076)*100,0)</f>
        <v>1</v>
      </c>
      <c r="P3076" s="4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93"/>
        <v>9</v>
      </c>
      <c r="P3077" s="4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93"/>
        <v>16</v>
      </c>
      <c r="P3078" s="4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93"/>
        <v>1</v>
      </c>
      <c r="P3079" s="4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93"/>
        <v>1</v>
      </c>
      <c r="P3080" s="4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93"/>
        <v>1</v>
      </c>
      <c r="P3081" s="4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93"/>
        <v>1</v>
      </c>
      <c r="P3082" s="4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93"/>
        <v>1</v>
      </c>
      <c r="P3083" s="4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93"/>
        <v>0</v>
      </c>
      <c r="P3084" s="4">
        <f t="shared" si="288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93"/>
        <v>1</v>
      </c>
      <c r="P3085" s="4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3.5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93"/>
        <v>12</v>
      </c>
      <c r="P3086" s="4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93"/>
        <v>3</v>
      </c>
      <c r="P3087" s="4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5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93"/>
        <v>1</v>
      </c>
      <c r="P3088" s="4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93"/>
        <v>1</v>
      </c>
      <c r="P3089" s="4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29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93"/>
        <v>1</v>
      </c>
      <c r="P3090" s="4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29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93"/>
        <v>24</v>
      </c>
      <c r="P3091" s="4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93"/>
        <v>6</v>
      </c>
      <c r="P3092" s="4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3.5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93"/>
        <v>16</v>
      </c>
      <c r="P3093" s="4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93"/>
        <v>2</v>
      </c>
      <c r="P3094" s="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3.5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93"/>
        <v>23</v>
      </c>
      <c r="P3095" s="4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29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93"/>
        <v>1</v>
      </c>
      <c r="P3096" s="4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93"/>
        <v>1</v>
      </c>
      <c r="P3097" s="4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93"/>
        <v>4</v>
      </c>
      <c r="P3098" s="4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93"/>
        <v>18</v>
      </c>
      <c r="P3099" s="4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5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93"/>
        <v>4</v>
      </c>
      <c r="P3100" s="4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93"/>
        <v>14</v>
      </c>
      <c r="P3101" s="4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93"/>
        <v>16</v>
      </c>
      <c r="P3102" s="4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43.5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93"/>
        <v>12</v>
      </c>
      <c r="P3103" s="4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3.5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93"/>
        <v>40</v>
      </c>
      <c r="P3104" s="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93"/>
        <v>1</v>
      </c>
      <c r="P3105" s="4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93"/>
        <v>30</v>
      </c>
      <c r="P3106" s="4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93"/>
        <v>43</v>
      </c>
      <c r="P3107" s="4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3.5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93"/>
        <v>5</v>
      </c>
      <c r="P3108" s="4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93"/>
        <v>20</v>
      </c>
      <c r="P3109" s="4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93"/>
        <v>1</v>
      </c>
      <c r="P3110" s="4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93"/>
        <v>26</v>
      </c>
      <c r="P3111" s="4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29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93"/>
        <v>1</v>
      </c>
      <c r="P3112" s="4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29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93"/>
        <v>27</v>
      </c>
      <c r="P3113" s="4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93"/>
        <v>5</v>
      </c>
      <c r="P3114" s="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93"/>
        <v>5</v>
      </c>
      <c r="P3115" s="4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93"/>
        <v>0</v>
      </c>
      <c r="P3116" s="4">
        <f t="shared" si="288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93"/>
        <v>3</v>
      </c>
      <c r="P3117" s="4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93"/>
        <v>58</v>
      </c>
      <c r="P3118" s="4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93"/>
        <v>1</v>
      </c>
      <c r="P3119" s="4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93"/>
        <v>1</v>
      </c>
      <c r="P3120" s="4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3.5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93"/>
        <v>1</v>
      </c>
      <c r="P3121" s="4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29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93"/>
        <v>1</v>
      </c>
      <c r="P3122" s="4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9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93"/>
        <v>1</v>
      </c>
      <c r="P3123" s="4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93"/>
        <v>59</v>
      </c>
      <c r="P3124" s="4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93"/>
        <v>69</v>
      </c>
      <c r="P3125" s="4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29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93"/>
        <v>1</v>
      </c>
      <c r="P3126" s="4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93"/>
        <v>0</v>
      </c>
      <c r="P3127" s="4">
        <f t="shared" si="288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58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93"/>
        <v>5</v>
      </c>
      <c r="P3128" s="4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93"/>
        <v>0</v>
      </c>
      <c r="P3129" s="4">
        <f t="shared" si="288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93"/>
        <v>109</v>
      </c>
      <c r="P3130" s="4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5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93"/>
        <v>1</v>
      </c>
      <c r="P3131" s="4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29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93"/>
        <v>4</v>
      </c>
      <c r="P3132" s="4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93"/>
        <v>16</v>
      </c>
      <c r="P3133" s="4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93"/>
        <v>1</v>
      </c>
      <c r="P3134" s="4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93"/>
        <v>108</v>
      </c>
      <c r="P3135" s="4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5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93"/>
        <v>23</v>
      </c>
      <c r="P3136" s="4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93"/>
        <v>21</v>
      </c>
      <c r="P3137" s="4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93"/>
        <v>128</v>
      </c>
      <c r="P3138" s="4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293"/>
        <v>4</v>
      </c>
      <c r="P3139" s="4">
        <f t="shared" ref="P3139:P3202" si="294">IFERROR(E3139/L3139,0)</f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RIGHT(N3139,LEN(N3139)-SEARCH("/",N3139,1))</f>
        <v>plays</v>
      </c>
      <c r="S3139" s="9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ref="O3140:O3203" si="299">ROUNDUP((E3140/D3140)*100,0)</f>
        <v>0</v>
      </c>
      <c r="P3140" s="4">
        <f t="shared" si="294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9"/>
        <v>6</v>
      </c>
      <c r="P3141" s="4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3.5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9"/>
        <v>1</v>
      </c>
      <c r="P3142" s="4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9"/>
        <v>52</v>
      </c>
      <c r="P3143" s="4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9"/>
        <v>2</v>
      </c>
      <c r="P3144" s="4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9"/>
        <v>0</v>
      </c>
      <c r="P3145" s="4">
        <f t="shared" si="294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43.5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9"/>
        <v>76</v>
      </c>
      <c r="P3146" s="4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29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9"/>
        <v>0</v>
      </c>
      <c r="P3147" s="4">
        <f t="shared" si="294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29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9"/>
        <v>11</v>
      </c>
      <c r="P3148" s="4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9"/>
        <v>118</v>
      </c>
      <c r="P3149" s="4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9"/>
        <v>132</v>
      </c>
      <c r="P3150" s="4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9"/>
        <v>104</v>
      </c>
      <c r="P3151" s="4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9"/>
        <v>101</v>
      </c>
      <c r="P3152" s="4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29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9"/>
        <v>101</v>
      </c>
      <c r="P3153" s="4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9"/>
        <v>106</v>
      </c>
      <c r="P3154" s="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9"/>
        <v>336</v>
      </c>
      <c r="P3155" s="4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9"/>
        <v>113</v>
      </c>
      <c r="P3156" s="4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9"/>
        <v>189</v>
      </c>
      <c r="P3157" s="4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9"/>
        <v>102</v>
      </c>
      <c r="P3158" s="4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9"/>
        <v>101</v>
      </c>
      <c r="P3159" s="4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9"/>
        <v>114</v>
      </c>
      <c r="P3160" s="4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29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9"/>
        <v>134</v>
      </c>
      <c r="P3161" s="4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9"/>
        <v>102</v>
      </c>
      <c r="P3162" s="4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3.5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9"/>
        <v>106</v>
      </c>
      <c r="P3163" s="4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5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9"/>
        <v>128</v>
      </c>
      <c r="P3164" s="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9"/>
        <v>112</v>
      </c>
      <c r="P3165" s="4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3.5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9"/>
        <v>107</v>
      </c>
      <c r="P3166" s="4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43.5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9"/>
        <v>163</v>
      </c>
      <c r="P3167" s="4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9"/>
        <v>161</v>
      </c>
      <c r="P3168" s="4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9"/>
        <v>117</v>
      </c>
      <c r="P3169" s="4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9"/>
        <v>125</v>
      </c>
      <c r="P3170" s="4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9"/>
        <v>104</v>
      </c>
      <c r="P3171" s="4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29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9"/>
        <v>113</v>
      </c>
      <c r="P3172" s="4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3.5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9"/>
        <v>109</v>
      </c>
      <c r="P3173" s="4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9"/>
        <v>115</v>
      </c>
      <c r="P3174" s="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9"/>
        <v>103</v>
      </c>
      <c r="P3175" s="4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43.5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9"/>
        <v>102</v>
      </c>
      <c r="P3176" s="4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43.5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9"/>
        <v>110</v>
      </c>
      <c r="P3177" s="4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3.5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9"/>
        <v>115</v>
      </c>
      <c r="P3178" s="4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9"/>
        <v>118</v>
      </c>
      <c r="P3179" s="4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3.5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9"/>
        <v>172</v>
      </c>
      <c r="P3180" s="4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29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9"/>
        <v>115</v>
      </c>
      <c r="P3181" s="4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9"/>
        <v>120</v>
      </c>
      <c r="P3182" s="4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9"/>
        <v>109</v>
      </c>
      <c r="P3183" s="4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9"/>
        <v>101</v>
      </c>
      <c r="P3184" s="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9"/>
        <v>109</v>
      </c>
      <c r="P3185" s="4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9"/>
        <v>108</v>
      </c>
      <c r="P3186" s="4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9"/>
        <v>100</v>
      </c>
      <c r="P3187" s="4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9"/>
        <v>103</v>
      </c>
      <c r="P3188" s="4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3.5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9"/>
        <v>117</v>
      </c>
      <c r="P3189" s="4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9"/>
        <v>65</v>
      </c>
      <c r="P3190" s="4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43.5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9"/>
        <v>13</v>
      </c>
      <c r="P3191" s="4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29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9"/>
        <v>0</v>
      </c>
      <c r="P3192" s="4">
        <f t="shared" si="294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9"/>
        <v>5</v>
      </c>
      <c r="P3193" s="4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9"/>
        <v>2</v>
      </c>
      <c r="P3194" s="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9"/>
        <v>12</v>
      </c>
      <c r="P3195" s="4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5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9"/>
        <v>0</v>
      </c>
      <c r="P3196" s="4">
        <f t="shared" si="294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3.5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9"/>
        <v>60</v>
      </c>
      <c r="P3197" s="4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9"/>
        <v>1</v>
      </c>
      <c r="P3198" s="4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9"/>
        <v>12</v>
      </c>
      <c r="P3199" s="4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3.5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9"/>
        <v>1</v>
      </c>
      <c r="P3200" s="4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9"/>
        <v>53</v>
      </c>
      <c r="P3201" s="4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43.5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9"/>
        <v>1</v>
      </c>
      <c r="P3202" s="4">
        <f t="shared" si="294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299"/>
        <v>2</v>
      </c>
      <c r="P3203" s="4">
        <f t="shared" ref="P3203:P3266" si="300">IFERROR(E3203/L3203,0)</f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RIGHT(N3203,LEN(N3203)-SEARCH("/",N3203,1))</f>
        <v>musical</v>
      </c>
      <c r="S3203" s="9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ref="O3204:O3267" si="305">ROUNDUP((E3204/D3204)*100,0)</f>
        <v>55</v>
      </c>
      <c r="P3204" s="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29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5"/>
        <v>25</v>
      </c>
      <c r="P3205" s="4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5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5"/>
        <v>0</v>
      </c>
      <c r="P3206" s="4">
        <f t="shared" si="300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5"/>
        <v>4</v>
      </c>
      <c r="P3207" s="4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5"/>
        <v>0</v>
      </c>
      <c r="P3208" s="4">
        <f t="shared" si="300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5"/>
        <v>47</v>
      </c>
      <c r="P3209" s="4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5"/>
        <v>104</v>
      </c>
      <c r="P3210" s="4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5"/>
        <v>120</v>
      </c>
      <c r="P3211" s="4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5"/>
        <v>126</v>
      </c>
      <c r="P3212" s="4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5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5"/>
        <v>120</v>
      </c>
      <c r="P3213" s="4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5"/>
        <v>127</v>
      </c>
      <c r="P3214" s="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5"/>
        <v>101</v>
      </c>
      <c r="P3215" s="4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5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5"/>
        <v>103</v>
      </c>
      <c r="P3216" s="4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5"/>
        <v>101</v>
      </c>
      <c r="P3217" s="4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5"/>
        <v>101</v>
      </c>
      <c r="P3218" s="4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5"/>
        <v>117</v>
      </c>
      <c r="P3219" s="4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5"/>
        <v>103</v>
      </c>
      <c r="P3220" s="4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29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5"/>
        <v>101</v>
      </c>
      <c r="P3221" s="4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5"/>
        <v>101</v>
      </c>
      <c r="P3222" s="4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43.5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5"/>
        <v>104</v>
      </c>
      <c r="P3223" s="4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29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5"/>
        <v>125</v>
      </c>
      <c r="P3224" s="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5"/>
        <v>110</v>
      </c>
      <c r="P3225" s="4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43.5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5"/>
        <v>103</v>
      </c>
      <c r="P3226" s="4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5"/>
        <v>103</v>
      </c>
      <c r="P3227" s="4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5"/>
        <v>105</v>
      </c>
      <c r="P3228" s="4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5"/>
        <v>125</v>
      </c>
      <c r="P3229" s="4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5"/>
        <v>103</v>
      </c>
      <c r="P3230" s="4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29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5"/>
        <v>108</v>
      </c>
      <c r="P3231" s="4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5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5"/>
        <v>110</v>
      </c>
      <c r="P3232" s="4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5"/>
        <v>161</v>
      </c>
      <c r="P3233" s="4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5"/>
        <v>132</v>
      </c>
      <c r="P3234" s="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5"/>
        <v>119</v>
      </c>
      <c r="P3235" s="4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5"/>
        <v>101</v>
      </c>
      <c r="P3236" s="4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5"/>
        <v>104</v>
      </c>
      <c r="P3237" s="4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5"/>
        <v>101</v>
      </c>
      <c r="P3238" s="4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5"/>
        <v>101</v>
      </c>
      <c r="P3239" s="4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5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5"/>
        <v>113</v>
      </c>
      <c r="P3240" s="4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3.5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5"/>
        <v>106</v>
      </c>
      <c r="P3241" s="4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5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5"/>
        <v>101</v>
      </c>
      <c r="P3242" s="4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43.5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5"/>
        <v>116</v>
      </c>
      <c r="P3243" s="4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29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5"/>
        <v>128</v>
      </c>
      <c r="P3244" s="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5"/>
        <v>103</v>
      </c>
      <c r="P3245" s="4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5"/>
        <v>103</v>
      </c>
      <c r="P3246" s="4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5"/>
        <v>105</v>
      </c>
      <c r="P3247" s="4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5"/>
        <v>112</v>
      </c>
      <c r="P3248" s="4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5"/>
        <v>106</v>
      </c>
      <c r="P3249" s="4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5"/>
        <v>101</v>
      </c>
      <c r="P3250" s="4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5"/>
        <v>105</v>
      </c>
      <c r="P3251" s="4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3.5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5"/>
        <v>102</v>
      </c>
      <c r="P3252" s="4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5"/>
        <v>111</v>
      </c>
      <c r="P3253" s="4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29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5"/>
        <v>128</v>
      </c>
      <c r="P3254" s="4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29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5"/>
        <v>102</v>
      </c>
      <c r="P3255" s="4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5"/>
        <v>102</v>
      </c>
      <c r="P3256" s="4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3.5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5"/>
        <v>175</v>
      </c>
      <c r="P3257" s="4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29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5"/>
        <v>129</v>
      </c>
      <c r="P3258" s="4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5"/>
        <v>107</v>
      </c>
      <c r="P3259" s="4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29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5"/>
        <v>106</v>
      </c>
      <c r="P3260" s="4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5"/>
        <v>107</v>
      </c>
      <c r="P3261" s="4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5"/>
        <v>110</v>
      </c>
      <c r="P3262" s="4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5"/>
        <v>101</v>
      </c>
      <c r="P3263" s="4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5"/>
        <v>104</v>
      </c>
      <c r="P3264" s="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5"/>
        <v>113</v>
      </c>
      <c r="P3265" s="4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5"/>
        <v>103</v>
      </c>
      <c r="P3266" s="4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305"/>
        <v>164</v>
      </c>
      <c r="P3267" s="4">
        <f t="shared" ref="P3267:P3330" si="306">IFERROR(E3267/L3267,0)</f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RIGHT(N3267,LEN(N3267)-SEARCH("/",N3267,1))</f>
        <v>plays</v>
      </c>
      <c r="S3267" s="9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ref="O3268:O3331" si="311">ROUNDUP((E3268/D3268)*100,0)</f>
        <v>132</v>
      </c>
      <c r="P3268" s="4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11"/>
        <v>103</v>
      </c>
      <c r="P3269" s="4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11"/>
        <v>128</v>
      </c>
      <c r="P3270" s="4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11"/>
        <v>102</v>
      </c>
      <c r="P3271" s="4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43.5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11"/>
        <v>102</v>
      </c>
      <c r="P3272" s="4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11"/>
        <v>130</v>
      </c>
      <c r="P3273" s="4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11"/>
        <v>155</v>
      </c>
      <c r="P3274" s="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3.5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11"/>
        <v>108</v>
      </c>
      <c r="P3275" s="4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11"/>
        <v>102</v>
      </c>
      <c r="P3276" s="4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11"/>
        <v>101</v>
      </c>
      <c r="P3277" s="4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11"/>
        <v>117</v>
      </c>
      <c r="P3278" s="4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3.5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11"/>
        <v>109</v>
      </c>
      <c r="P3279" s="4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5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11"/>
        <v>104</v>
      </c>
      <c r="P3280" s="4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3.5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11"/>
        <v>115</v>
      </c>
      <c r="P3281" s="4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5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11"/>
        <v>103</v>
      </c>
      <c r="P3282" s="4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11"/>
        <v>122</v>
      </c>
      <c r="P3283" s="4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11"/>
        <v>103</v>
      </c>
      <c r="P3284" s="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5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11"/>
        <v>105</v>
      </c>
      <c r="P3285" s="4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11"/>
        <v>102</v>
      </c>
      <c r="P3286" s="4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11"/>
        <v>113</v>
      </c>
      <c r="P3287" s="4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3.5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11"/>
        <v>102</v>
      </c>
      <c r="P3288" s="4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11"/>
        <v>100</v>
      </c>
      <c r="P3289" s="4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5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11"/>
        <v>101</v>
      </c>
      <c r="P3290" s="4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5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11"/>
        <v>134</v>
      </c>
      <c r="P3291" s="4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58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11"/>
        <v>122</v>
      </c>
      <c r="P3292" s="4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3.5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11"/>
        <v>114</v>
      </c>
      <c r="P3293" s="4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11"/>
        <v>287</v>
      </c>
      <c r="P3294" s="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43.5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11"/>
        <v>171</v>
      </c>
      <c r="P3295" s="4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11"/>
        <v>119</v>
      </c>
      <c r="P3296" s="4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11"/>
        <v>103</v>
      </c>
      <c r="P3297" s="4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11"/>
        <v>145</v>
      </c>
      <c r="P3298" s="4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11"/>
        <v>101</v>
      </c>
      <c r="P3299" s="4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11"/>
        <v>102</v>
      </c>
      <c r="P3300" s="4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11"/>
        <v>117</v>
      </c>
      <c r="P3301" s="4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29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11"/>
        <v>137</v>
      </c>
      <c r="P3302" s="4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11"/>
        <v>134</v>
      </c>
      <c r="P3303" s="4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11"/>
        <v>104</v>
      </c>
      <c r="P3304" s="4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11"/>
        <v>116</v>
      </c>
      <c r="P3305" s="4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11"/>
        <v>105</v>
      </c>
      <c r="P3306" s="4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11"/>
        <v>103</v>
      </c>
      <c r="P3307" s="4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3.5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11"/>
        <v>176</v>
      </c>
      <c r="P3308" s="4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11"/>
        <v>107</v>
      </c>
      <c r="P3309" s="4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11"/>
        <v>123</v>
      </c>
      <c r="P3310" s="4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11"/>
        <v>160</v>
      </c>
      <c r="P3311" s="4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11"/>
        <v>101</v>
      </c>
      <c r="P3312" s="4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11"/>
        <v>110</v>
      </c>
      <c r="P3313" s="4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11"/>
        <v>101</v>
      </c>
      <c r="P3314" s="4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11"/>
        <v>117</v>
      </c>
      <c r="P3315" s="4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11"/>
        <v>211</v>
      </c>
      <c r="P3316" s="4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11"/>
        <v>110</v>
      </c>
      <c r="P3317" s="4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58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11"/>
        <v>101</v>
      </c>
      <c r="P3318" s="4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11"/>
        <v>107</v>
      </c>
      <c r="P3319" s="4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11"/>
        <v>126</v>
      </c>
      <c r="P3320" s="4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5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11"/>
        <v>108</v>
      </c>
      <c r="P3321" s="4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11"/>
        <v>101</v>
      </c>
      <c r="P3322" s="4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3.5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11"/>
        <v>108</v>
      </c>
      <c r="P3323" s="4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11"/>
        <v>102</v>
      </c>
      <c r="P3324" s="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11"/>
        <v>126</v>
      </c>
      <c r="P3325" s="4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29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11"/>
        <v>102</v>
      </c>
      <c r="P3326" s="4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11"/>
        <v>113</v>
      </c>
      <c r="P3327" s="4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11"/>
        <v>102</v>
      </c>
      <c r="P3328" s="4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11"/>
        <v>102</v>
      </c>
      <c r="P3329" s="4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11"/>
        <v>147</v>
      </c>
      <c r="P3330" s="4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311"/>
        <v>117</v>
      </c>
      <c r="P3331" s="4">
        <f t="shared" ref="P3331:P3394" si="312">IFERROR(E3331/L3331,0)</f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RIGHT(N3331,LEN(N3331)-SEARCH("/",N3331,1))</f>
        <v>plays</v>
      </c>
      <c r="S3331" s="9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ref="O3332:O3395" si="317">ROUNDUP((E3332/D3332)*100,0)</f>
        <v>107</v>
      </c>
      <c r="P3332" s="4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7"/>
        <v>105</v>
      </c>
      <c r="P3333" s="4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7"/>
        <v>100</v>
      </c>
      <c r="P3334" s="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7"/>
        <v>105</v>
      </c>
      <c r="P3335" s="4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7"/>
        <v>139</v>
      </c>
      <c r="P3336" s="4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5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7"/>
        <v>101</v>
      </c>
      <c r="P3337" s="4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7"/>
        <v>100</v>
      </c>
      <c r="P3338" s="4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7"/>
        <v>111</v>
      </c>
      <c r="P3339" s="4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7"/>
        <v>103</v>
      </c>
      <c r="P3340" s="4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29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7"/>
        <v>105</v>
      </c>
      <c r="P3341" s="4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7"/>
        <v>139</v>
      </c>
      <c r="P3342" s="4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7"/>
        <v>100</v>
      </c>
      <c r="P3343" s="4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29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7"/>
        <v>102</v>
      </c>
      <c r="P3344" s="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7"/>
        <v>172</v>
      </c>
      <c r="P3345" s="4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7"/>
        <v>102</v>
      </c>
      <c r="P3346" s="4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7"/>
        <v>130</v>
      </c>
      <c r="P3347" s="4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7"/>
        <v>110</v>
      </c>
      <c r="P3348" s="4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3.5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7"/>
        <v>120</v>
      </c>
      <c r="P3349" s="4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7"/>
        <v>101</v>
      </c>
      <c r="P3350" s="4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7"/>
        <v>154</v>
      </c>
      <c r="P3351" s="4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3.5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7"/>
        <v>105</v>
      </c>
      <c r="P3352" s="4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5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7"/>
        <v>102</v>
      </c>
      <c r="P3353" s="4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5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7"/>
        <v>108</v>
      </c>
      <c r="P3354" s="4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7"/>
        <v>315</v>
      </c>
      <c r="P3355" s="4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9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7"/>
        <v>102</v>
      </c>
      <c r="P3356" s="4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7"/>
        <v>127</v>
      </c>
      <c r="P3357" s="4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7"/>
        <v>102</v>
      </c>
      <c r="P3358" s="4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7"/>
        <v>101</v>
      </c>
      <c r="P3359" s="4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7"/>
        <v>103</v>
      </c>
      <c r="P3360" s="4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29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7"/>
        <v>107</v>
      </c>
      <c r="P3361" s="4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7"/>
        <v>102</v>
      </c>
      <c r="P3362" s="4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3.5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7"/>
        <v>114</v>
      </c>
      <c r="P3363" s="4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7"/>
        <v>218</v>
      </c>
      <c r="P3364" s="4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7"/>
        <v>102</v>
      </c>
      <c r="P3365" s="4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7"/>
        <v>106</v>
      </c>
      <c r="P3366" s="4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7"/>
        <v>104</v>
      </c>
      <c r="P3367" s="4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7"/>
        <v>221</v>
      </c>
      <c r="P3368" s="4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7"/>
        <v>119</v>
      </c>
      <c r="P3369" s="4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29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7"/>
        <v>105</v>
      </c>
      <c r="P3370" s="4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7"/>
        <v>104</v>
      </c>
      <c r="P3371" s="4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7"/>
        <v>118</v>
      </c>
      <c r="P3372" s="4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7"/>
        <v>139</v>
      </c>
      <c r="P3373" s="4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7"/>
        <v>104</v>
      </c>
      <c r="P3374" s="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7"/>
        <v>101</v>
      </c>
      <c r="P3375" s="4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7"/>
        <v>107</v>
      </c>
      <c r="P3376" s="4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7"/>
        <v>100</v>
      </c>
      <c r="P3377" s="4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7"/>
        <v>101</v>
      </c>
      <c r="P3378" s="4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7"/>
        <v>102</v>
      </c>
      <c r="P3379" s="4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7"/>
        <v>108</v>
      </c>
      <c r="P3380" s="4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3.5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7"/>
        <v>104</v>
      </c>
      <c r="P3381" s="4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3.5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7"/>
        <v>105</v>
      </c>
      <c r="P3382" s="4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7"/>
        <v>103</v>
      </c>
      <c r="P3383" s="4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5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7"/>
        <v>101</v>
      </c>
      <c r="P3384" s="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7"/>
        <v>112</v>
      </c>
      <c r="P3385" s="4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7"/>
        <v>101</v>
      </c>
      <c r="P3386" s="4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3.5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7"/>
        <v>100</v>
      </c>
      <c r="P3387" s="4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5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7"/>
        <v>105</v>
      </c>
      <c r="P3388" s="4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3.5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7"/>
        <v>117</v>
      </c>
      <c r="P3389" s="4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43.5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7"/>
        <v>104</v>
      </c>
      <c r="P3390" s="4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7"/>
        <v>115</v>
      </c>
      <c r="P3391" s="4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3.5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7"/>
        <v>103</v>
      </c>
      <c r="P3392" s="4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5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7"/>
        <v>223</v>
      </c>
      <c r="P3393" s="4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43.5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7"/>
        <v>100</v>
      </c>
      <c r="P3394" s="4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317"/>
        <v>106</v>
      </c>
      <c r="P3395" s="4">
        <f t="shared" ref="P3395:P3458" si="318">IFERROR(E3395/L3395,0)</f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RIGHT(N3395,LEN(N3395)-SEARCH("/",N3395,1))</f>
        <v>plays</v>
      </c>
      <c r="S3395" s="9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ref="O3396:O3459" si="323">ROUNDUP((E3396/D3396)*100,0)</f>
        <v>143</v>
      </c>
      <c r="P3396" s="4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23"/>
        <v>184</v>
      </c>
      <c r="P3397" s="4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23"/>
        <v>105</v>
      </c>
      <c r="P3398" s="4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23"/>
        <v>112</v>
      </c>
      <c r="P3399" s="4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23"/>
        <v>112</v>
      </c>
      <c r="P3400" s="4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23"/>
        <v>104</v>
      </c>
      <c r="P3401" s="4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23"/>
        <v>101</v>
      </c>
      <c r="P3402" s="4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3.5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23"/>
        <v>102</v>
      </c>
      <c r="P3403" s="4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23"/>
        <v>110</v>
      </c>
      <c r="P3404" s="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23"/>
        <v>100</v>
      </c>
      <c r="P3405" s="4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3.5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23"/>
        <v>122</v>
      </c>
      <c r="P3406" s="4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23"/>
        <v>138</v>
      </c>
      <c r="P3407" s="4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29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23"/>
        <v>101</v>
      </c>
      <c r="P3408" s="4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43.5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23"/>
        <v>108</v>
      </c>
      <c r="P3409" s="4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23"/>
        <v>211</v>
      </c>
      <c r="P3410" s="4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29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23"/>
        <v>124</v>
      </c>
      <c r="P3411" s="4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23"/>
        <v>109</v>
      </c>
      <c r="P3412" s="4">
        <f t="shared" si="318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23"/>
        <v>104</v>
      </c>
      <c r="P3413" s="4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23"/>
        <v>100</v>
      </c>
      <c r="P3414" s="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3.5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23"/>
        <v>130</v>
      </c>
      <c r="P3415" s="4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23"/>
        <v>104</v>
      </c>
      <c r="P3416" s="4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29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23"/>
        <v>100</v>
      </c>
      <c r="P3417" s="4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43.5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23"/>
        <v>120</v>
      </c>
      <c r="P3418" s="4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23"/>
        <v>101</v>
      </c>
      <c r="P3419" s="4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23"/>
        <v>101</v>
      </c>
      <c r="P3420" s="4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43.5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23"/>
        <v>107</v>
      </c>
      <c r="P3421" s="4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23"/>
        <v>138</v>
      </c>
      <c r="P3422" s="4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23"/>
        <v>102</v>
      </c>
      <c r="P3423" s="4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23"/>
        <v>110</v>
      </c>
      <c r="P3424" s="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23"/>
        <v>140</v>
      </c>
      <c r="P3425" s="4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23"/>
        <v>104</v>
      </c>
      <c r="P3426" s="4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23"/>
        <v>103</v>
      </c>
      <c r="P3427" s="4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23"/>
        <v>109</v>
      </c>
      <c r="P3428" s="4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23"/>
        <v>100</v>
      </c>
      <c r="P3429" s="4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5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23"/>
        <v>103</v>
      </c>
      <c r="P3430" s="4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23"/>
        <v>130</v>
      </c>
      <c r="P3431" s="4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23"/>
        <v>109</v>
      </c>
      <c r="P3432" s="4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23"/>
        <v>100</v>
      </c>
      <c r="P3433" s="4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23"/>
        <v>110</v>
      </c>
      <c r="P3434" s="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23"/>
        <v>101</v>
      </c>
      <c r="P3435" s="4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5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23"/>
        <v>106</v>
      </c>
      <c r="P3436" s="4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23"/>
        <v>112</v>
      </c>
      <c r="P3437" s="4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23"/>
        <v>106</v>
      </c>
      <c r="P3438" s="4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43.5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23"/>
        <v>101</v>
      </c>
      <c r="P3439" s="4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23"/>
        <v>105</v>
      </c>
      <c r="P3440" s="4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23"/>
        <v>135</v>
      </c>
      <c r="P3441" s="4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23"/>
        <v>106</v>
      </c>
      <c r="P3442" s="4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23"/>
        <v>103</v>
      </c>
      <c r="P3443" s="4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23"/>
        <v>100</v>
      </c>
      <c r="P3444" s="4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23"/>
        <v>186</v>
      </c>
      <c r="P3445" s="4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5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23"/>
        <v>289</v>
      </c>
      <c r="P3446" s="4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29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23"/>
        <v>100</v>
      </c>
      <c r="P3447" s="4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23"/>
        <v>109</v>
      </c>
      <c r="P3448" s="4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23"/>
        <v>108</v>
      </c>
      <c r="P3449" s="4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23"/>
        <v>110</v>
      </c>
      <c r="P3450" s="4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23"/>
        <v>171</v>
      </c>
      <c r="P3451" s="4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23"/>
        <v>152</v>
      </c>
      <c r="P3452" s="4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23"/>
        <v>102</v>
      </c>
      <c r="P3453" s="4">
        <f t="shared" si="318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23"/>
        <v>154</v>
      </c>
      <c r="P3454" s="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23"/>
        <v>129</v>
      </c>
      <c r="P3455" s="4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3.5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23"/>
        <v>101</v>
      </c>
      <c r="P3456" s="4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5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23"/>
        <v>101</v>
      </c>
      <c r="P3457" s="4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23"/>
        <v>192</v>
      </c>
      <c r="P3458" s="4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323"/>
        <v>141</v>
      </c>
      <c r="P3459" s="4">
        <f t="shared" ref="P3459:P3522" si="324">IFERROR(E3459/L3459,0)</f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RIGHT(N3459,LEN(N3459)-SEARCH("/",N3459,1))</f>
        <v>plays</v>
      </c>
      <c r="S3459" s="9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ref="O3460:O3523" si="329">ROUNDUP((E3460/D3460)*100,0)</f>
        <v>125</v>
      </c>
      <c r="P3460" s="4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5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9"/>
        <v>127</v>
      </c>
      <c r="P3461" s="4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9"/>
        <v>190</v>
      </c>
      <c r="P3462" s="4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5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9"/>
        <v>139</v>
      </c>
      <c r="P3463" s="4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9"/>
        <v>202</v>
      </c>
      <c r="P3464" s="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9"/>
        <v>104</v>
      </c>
      <c r="P3465" s="4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3.5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9"/>
        <v>103</v>
      </c>
      <c r="P3466" s="4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9"/>
        <v>103</v>
      </c>
      <c r="P3467" s="4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29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9"/>
        <v>128</v>
      </c>
      <c r="P3468" s="4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9"/>
        <v>101</v>
      </c>
      <c r="P3469" s="4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29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9"/>
        <v>122</v>
      </c>
      <c r="P3470" s="4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43.5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9"/>
        <v>114</v>
      </c>
      <c r="P3471" s="4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9"/>
        <v>150</v>
      </c>
      <c r="P3472" s="4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5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9"/>
        <v>215</v>
      </c>
      <c r="P3473" s="4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9"/>
        <v>103</v>
      </c>
      <c r="P3474" s="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9"/>
        <v>100</v>
      </c>
      <c r="P3475" s="4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9"/>
        <v>101</v>
      </c>
      <c r="P3476" s="4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9"/>
        <v>114</v>
      </c>
      <c r="P3477" s="4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5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9"/>
        <v>104</v>
      </c>
      <c r="P3478" s="4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9"/>
        <v>116</v>
      </c>
      <c r="P3479" s="4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9"/>
        <v>113</v>
      </c>
      <c r="P3480" s="4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9"/>
        <v>128</v>
      </c>
      <c r="P3481" s="4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9"/>
        <v>143</v>
      </c>
      <c r="P3482" s="4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9"/>
        <v>119</v>
      </c>
      <c r="P3483" s="4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9"/>
        <v>139</v>
      </c>
      <c r="P3484" s="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9"/>
        <v>160</v>
      </c>
      <c r="P3485" s="4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3.5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9"/>
        <v>115</v>
      </c>
      <c r="P3486" s="4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9"/>
        <v>101</v>
      </c>
      <c r="P3487" s="4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9"/>
        <v>156</v>
      </c>
      <c r="P3488" s="4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9"/>
        <v>128</v>
      </c>
      <c r="P3489" s="4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3.5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9"/>
        <v>122</v>
      </c>
      <c r="P3490" s="4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9"/>
        <v>113</v>
      </c>
      <c r="P3491" s="4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9"/>
        <v>128</v>
      </c>
      <c r="P3492" s="4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5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9"/>
        <v>159</v>
      </c>
      <c r="P3493" s="4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9"/>
        <v>106</v>
      </c>
      <c r="P3494" s="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9"/>
        <v>100</v>
      </c>
      <c r="P3495" s="4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9"/>
        <v>100</v>
      </c>
      <c r="P3496" s="4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9"/>
        <v>107</v>
      </c>
      <c r="P3497" s="4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43.5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9"/>
        <v>125</v>
      </c>
      <c r="P3498" s="4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3.5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9"/>
        <v>109</v>
      </c>
      <c r="P3499" s="4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43.5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9"/>
        <v>103</v>
      </c>
      <c r="P3500" s="4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9"/>
        <v>106</v>
      </c>
      <c r="P3501" s="4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3.5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9"/>
        <v>107</v>
      </c>
      <c r="P3502" s="4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9"/>
        <v>101</v>
      </c>
      <c r="P3503" s="4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9"/>
        <v>106</v>
      </c>
      <c r="P3504" s="4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9"/>
        <v>108</v>
      </c>
      <c r="P3505" s="4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5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9"/>
        <v>100</v>
      </c>
      <c r="P3506" s="4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9"/>
        <v>104</v>
      </c>
      <c r="P3507" s="4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9"/>
        <v>102</v>
      </c>
      <c r="P3508" s="4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29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9"/>
        <v>105</v>
      </c>
      <c r="P3509" s="4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9"/>
        <v>180</v>
      </c>
      <c r="P3510" s="4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9"/>
        <v>107</v>
      </c>
      <c r="P3511" s="4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3.5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9"/>
        <v>101</v>
      </c>
      <c r="P3512" s="4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29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9"/>
        <v>102</v>
      </c>
      <c r="P3513" s="4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9"/>
        <v>100</v>
      </c>
      <c r="P3514" s="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9"/>
        <v>119</v>
      </c>
      <c r="P3515" s="4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9"/>
        <v>110</v>
      </c>
      <c r="P3516" s="4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9"/>
        <v>103</v>
      </c>
      <c r="P3517" s="4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9"/>
        <v>100</v>
      </c>
      <c r="P3518" s="4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9"/>
        <v>100</v>
      </c>
      <c r="P3519" s="4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9"/>
        <v>111</v>
      </c>
      <c r="P3520" s="4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29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9"/>
        <v>102</v>
      </c>
      <c r="P3521" s="4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29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9"/>
        <v>101</v>
      </c>
      <c r="P3522" s="4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43.5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329"/>
        <v>170</v>
      </c>
      <c r="P3523" s="4">
        <f t="shared" ref="P3523:P3586" si="330">IFERROR(E3523/L3523,0)</f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RIGHT(N3523,LEN(N3523)-SEARCH("/",N3523,1))</f>
        <v>plays</v>
      </c>
      <c r="S3523" s="9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ref="O3524:O3587" si="335">ROUNDUP((E3524/D3524)*100,0)</f>
        <v>100</v>
      </c>
      <c r="P3524" s="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5"/>
        <v>114</v>
      </c>
      <c r="P3525" s="4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5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5"/>
        <v>102</v>
      </c>
      <c r="P3526" s="4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5"/>
        <v>106</v>
      </c>
      <c r="P3527" s="4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5"/>
        <v>102</v>
      </c>
      <c r="P3528" s="4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5"/>
        <v>117</v>
      </c>
      <c r="P3529" s="4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5"/>
        <v>102</v>
      </c>
      <c r="P3530" s="4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5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5"/>
        <v>132</v>
      </c>
      <c r="P3531" s="4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5"/>
        <v>100</v>
      </c>
      <c r="P3532" s="4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5"/>
        <v>128</v>
      </c>
      <c r="P3533" s="4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3.5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5"/>
        <v>119</v>
      </c>
      <c r="P3534" s="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3.5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5"/>
        <v>127</v>
      </c>
      <c r="P3535" s="4">
        <f t="shared" si="330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29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5"/>
        <v>157</v>
      </c>
      <c r="P3536" s="4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5"/>
        <v>104</v>
      </c>
      <c r="P3537" s="4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5"/>
        <v>154</v>
      </c>
      <c r="P3538" s="4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5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5"/>
        <v>181</v>
      </c>
      <c r="P3539" s="4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5"/>
        <v>129</v>
      </c>
      <c r="P3540" s="4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5"/>
        <v>120</v>
      </c>
      <c r="P3541" s="4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43.5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5"/>
        <v>123</v>
      </c>
      <c r="P3542" s="4">
        <f t="shared" si="330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5"/>
        <v>105</v>
      </c>
      <c r="P3543" s="4">
        <f t="shared" si="330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5"/>
        <v>103</v>
      </c>
      <c r="P3544" s="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29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5"/>
        <v>105</v>
      </c>
      <c r="P3545" s="4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5"/>
        <v>100</v>
      </c>
      <c r="P3546" s="4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5"/>
        <v>101</v>
      </c>
      <c r="P3547" s="4">
        <f t="shared" si="330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5"/>
        <v>103</v>
      </c>
      <c r="P3548" s="4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5"/>
        <v>115</v>
      </c>
      <c r="P3549" s="4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5"/>
        <v>102</v>
      </c>
      <c r="P3550" s="4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5"/>
        <v>102</v>
      </c>
      <c r="P3551" s="4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5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5"/>
        <v>105</v>
      </c>
      <c r="P3552" s="4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5"/>
        <v>102</v>
      </c>
      <c r="P3553" s="4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5"/>
        <v>100</v>
      </c>
      <c r="P3554" s="4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5"/>
        <v>107</v>
      </c>
      <c r="P3555" s="4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5"/>
        <v>114</v>
      </c>
      <c r="P3556" s="4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5"/>
        <v>100</v>
      </c>
      <c r="P3557" s="4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5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5"/>
        <v>101</v>
      </c>
      <c r="P3558" s="4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3.5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5"/>
        <v>101</v>
      </c>
      <c r="P3559" s="4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5"/>
        <v>144</v>
      </c>
      <c r="P3560" s="4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3.5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5"/>
        <v>104</v>
      </c>
      <c r="P3561" s="4">
        <f t="shared" si="330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5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5"/>
        <v>109</v>
      </c>
      <c r="P3562" s="4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01.5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5"/>
        <v>103</v>
      </c>
      <c r="P3563" s="4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5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5"/>
        <v>149</v>
      </c>
      <c r="P3564" s="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5"/>
        <v>106</v>
      </c>
      <c r="P3565" s="4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5"/>
        <v>101</v>
      </c>
      <c r="P3566" s="4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5"/>
        <v>131</v>
      </c>
      <c r="P3567" s="4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5"/>
        <v>105</v>
      </c>
      <c r="P3568" s="4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5"/>
        <v>109</v>
      </c>
      <c r="P3569" s="4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5"/>
        <v>111</v>
      </c>
      <c r="P3570" s="4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5"/>
        <v>101</v>
      </c>
      <c r="P3571" s="4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5"/>
        <v>115</v>
      </c>
      <c r="P3572" s="4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5"/>
        <v>123</v>
      </c>
      <c r="P3573" s="4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5"/>
        <v>100</v>
      </c>
      <c r="P3574" s="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29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5"/>
        <v>103</v>
      </c>
      <c r="P3575" s="4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5"/>
        <v>107</v>
      </c>
      <c r="P3576" s="4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5"/>
        <v>102</v>
      </c>
      <c r="P3577" s="4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5"/>
        <v>100</v>
      </c>
      <c r="P3578" s="4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5"/>
        <v>130</v>
      </c>
      <c r="P3579" s="4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5"/>
        <v>101</v>
      </c>
      <c r="P3580" s="4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5"/>
        <v>100</v>
      </c>
      <c r="P3581" s="4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5"/>
        <v>114</v>
      </c>
      <c r="P3582" s="4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5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5"/>
        <v>100</v>
      </c>
      <c r="P3583" s="4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5"/>
        <v>287</v>
      </c>
      <c r="P3584" s="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5"/>
        <v>109</v>
      </c>
      <c r="P3585" s="4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5"/>
        <v>116</v>
      </c>
      <c r="P3586" s="4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335"/>
        <v>120</v>
      </c>
      <c r="P3587" s="4">
        <f t="shared" ref="P3587:P3650" si="336">IFERROR(E3587/L3587,0)</f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RIGHT(N3587,LEN(N3587)-SEARCH("/",N3587,1))</f>
        <v>plays</v>
      </c>
      <c r="S3587" s="9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ref="O3588:O3651" si="341">ROUNDUP((E3588/D3588)*100,0)</f>
        <v>110</v>
      </c>
      <c r="P3588" s="4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41"/>
        <v>127</v>
      </c>
      <c r="P3589" s="4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41"/>
        <v>101</v>
      </c>
      <c r="P3590" s="4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41"/>
        <v>128</v>
      </c>
      <c r="P3591" s="4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5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41"/>
        <v>101</v>
      </c>
      <c r="P3592" s="4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41"/>
        <v>175</v>
      </c>
      <c r="P3593" s="4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41"/>
        <v>128</v>
      </c>
      <c r="P3594" s="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41"/>
        <v>111</v>
      </c>
      <c r="P3595" s="4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5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41"/>
        <v>126</v>
      </c>
      <c r="P3596" s="4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41"/>
        <v>119</v>
      </c>
      <c r="P3597" s="4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41"/>
        <v>108</v>
      </c>
      <c r="P3598" s="4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41"/>
        <v>103</v>
      </c>
      <c r="P3599" s="4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41"/>
        <v>111</v>
      </c>
      <c r="P3600" s="4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41"/>
        <v>202</v>
      </c>
      <c r="P3601" s="4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41"/>
        <v>130</v>
      </c>
      <c r="P3602" s="4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41"/>
        <v>105</v>
      </c>
      <c r="P3603" s="4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43.5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41"/>
        <v>101</v>
      </c>
      <c r="P3604" s="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41"/>
        <v>171</v>
      </c>
      <c r="P3605" s="4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41"/>
        <v>113</v>
      </c>
      <c r="P3606" s="4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43.5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41"/>
        <v>184</v>
      </c>
      <c r="P3607" s="4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41"/>
        <v>131</v>
      </c>
      <c r="P3608" s="4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41"/>
        <v>106</v>
      </c>
      <c r="P3609" s="4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41"/>
        <v>100</v>
      </c>
      <c r="P3610" s="4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41"/>
        <v>154</v>
      </c>
      <c r="P3611" s="4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41"/>
        <v>163</v>
      </c>
      <c r="P3612" s="4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41"/>
        <v>136</v>
      </c>
      <c r="P3613" s="4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41"/>
        <v>145</v>
      </c>
      <c r="P3614" s="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29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41"/>
        <v>100</v>
      </c>
      <c r="P3615" s="4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41"/>
        <v>101</v>
      </c>
      <c r="P3616" s="4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41"/>
        <v>107</v>
      </c>
      <c r="P3617" s="4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5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41"/>
        <v>125</v>
      </c>
      <c r="P3618" s="4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41"/>
        <v>119</v>
      </c>
      <c r="P3619" s="4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41"/>
        <v>101</v>
      </c>
      <c r="P3620" s="4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41"/>
        <v>113</v>
      </c>
      <c r="P3621" s="4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41"/>
        <v>106</v>
      </c>
      <c r="P3622" s="4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41"/>
        <v>110</v>
      </c>
      <c r="P3623" s="4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41"/>
        <v>101</v>
      </c>
      <c r="P3624" s="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41"/>
        <v>120</v>
      </c>
      <c r="P3625" s="4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41"/>
        <v>105</v>
      </c>
      <c r="P3626" s="4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43.5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41"/>
        <v>103</v>
      </c>
      <c r="P3627" s="4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41"/>
        <v>102</v>
      </c>
      <c r="P3628" s="4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41"/>
        <v>100</v>
      </c>
      <c r="P3629" s="4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5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41"/>
        <v>0</v>
      </c>
      <c r="P3630" s="4">
        <f t="shared" si="336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3.5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41"/>
        <v>1</v>
      </c>
      <c r="P3631" s="4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41"/>
        <v>1</v>
      </c>
      <c r="P3632" s="4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3.5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41"/>
        <v>52</v>
      </c>
      <c r="P3633" s="4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41"/>
        <v>20</v>
      </c>
      <c r="P3634" s="4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41"/>
        <v>36</v>
      </c>
      <c r="P3635" s="4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41"/>
        <v>5</v>
      </c>
      <c r="P3636" s="4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41"/>
        <v>37</v>
      </c>
      <c r="P3637" s="4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41"/>
        <v>0</v>
      </c>
      <c r="P3638" s="4">
        <f t="shared" si="336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43.5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41"/>
        <v>31</v>
      </c>
      <c r="P3639" s="4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41"/>
        <v>7</v>
      </c>
      <c r="P3640" s="4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5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41"/>
        <v>1</v>
      </c>
      <c r="P3641" s="4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41"/>
        <v>6</v>
      </c>
      <c r="P3642" s="4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41"/>
        <v>0</v>
      </c>
      <c r="P3643" s="4">
        <f t="shared" si="336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41"/>
        <v>3</v>
      </c>
      <c r="P3644" s="4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41"/>
        <v>0</v>
      </c>
      <c r="P3645" s="4">
        <f t="shared" si="336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41"/>
        <v>17</v>
      </c>
      <c r="P3646" s="4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41"/>
        <v>1</v>
      </c>
      <c r="P3647" s="4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41"/>
        <v>5</v>
      </c>
      <c r="P3648" s="4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41"/>
        <v>6</v>
      </c>
      <c r="P3649" s="4">
        <f t="shared" si="336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41"/>
        <v>101</v>
      </c>
      <c r="P3650" s="4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341"/>
        <v>104</v>
      </c>
      <c r="P3651" s="4">
        <f t="shared" ref="P3651:P3714" si="342">IFERROR(E3651/L3651,0)</f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RIGHT(N3651,LEN(N3651)-SEARCH("/",N3651,1))</f>
        <v>plays</v>
      </c>
      <c r="S3651" s="9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ref="O3652:O3715" si="347">ROUNDUP((E3652/D3652)*100,0)</f>
        <v>100</v>
      </c>
      <c r="P3652" s="4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29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7"/>
        <v>104</v>
      </c>
      <c r="P3653" s="4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5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7"/>
        <v>251</v>
      </c>
      <c r="P3654" s="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5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7"/>
        <v>101</v>
      </c>
      <c r="P3655" s="4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3.5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7"/>
        <v>175</v>
      </c>
      <c r="P3656" s="4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3.5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7"/>
        <v>117</v>
      </c>
      <c r="P3657" s="4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7"/>
        <v>106</v>
      </c>
      <c r="P3658" s="4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5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7"/>
        <v>111</v>
      </c>
      <c r="P3659" s="4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7"/>
        <v>101</v>
      </c>
      <c r="P3660" s="4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7"/>
        <v>103</v>
      </c>
      <c r="P3661" s="4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43.5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7"/>
        <v>100</v>
      </c>
      <c r="P3662" s="4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7"/>
        <v>111</v>
      </c>
      <c r="P3663" s="4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3.5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7"/>
        <v>102</v>
      </c>
      <c r="P3664" s="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7"/>
        <v>104</v>
      </c>
      <c r="P3665" s="4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7"/>
        <v>110</v>
      </c>
      <c r="P3666" s="4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7"/>
        <v>116</v>
      </c>
      <c r="P3667" s="4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7"/>
        <v>100</v>
      </c>
      <c r="P3668" s="4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7"/>
        <v>104</v>
      </c>
      <c r="P3669" s="4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7"/>
        <v>104</v>
      </c>
      <c r="P3670" s="4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7"/>
        <v>139</v>
      </c>
      <c r="P3671" s="4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7"/>
        <v>110</v>
      </c>
      <c r="P3672" s="4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7"/>
        <v>101</v>
      </c>
      <c r="P3673" s="4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3.5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7"/>
        <v>102</v>
      </c>
      <c r="P3674" s="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7"/>
        <v>114</v>
      </c>
      <c r="P3675" s="4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7"/>
        <v>100</v>
      </c>
      <c r="P3676" s="4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7"/>
        <v>140</v>
      </c>
      <c r="P3677" s="4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7"/>
        <v>129</v>
      </c>
      <c r="P3678" s="4">
        <f t="shared" si="342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29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7"/>
        <v>103</v>
      </c>
      <c r="P3679" s="4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29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7"/>
        <v>103</v>
      </c>
      <c r="P3680" s="4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7"/>
        <v>111</v>
      </c>
      <c r="P3681" s="4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29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7"/>
        <v>113</v>
      </c>
      <c r="P3682" s="4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7"/>
        <v>112</v>
      </c>
      <c r="P3683" s="4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7"/>
        <v>140</v>
      </c>
      <c r="P3684" s="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29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7"/>
        <v>111</v>
      </c>
      <c r="P3685" s="4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7"/>
        <v>140</v>
      </c>
      <c r="P3686" s="4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7"/>
        <v>106</v>
      </c>
      <c r="P3687" s="4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7"/>
        <v>102</v>
      </c>
      <c r="P3688" s="4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5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7"/>
        <v>101</v>
      </c>
      <c r="P3689" s="4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7"/>
        <v>110</v>
      </c>
      <c r="P3690" s="4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7"/>
        <v>119</v>
      </c>
      <c r="P3691" s="4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7"/>
        <v>120</v>
      </c>
      <c r="P3692" s="4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7"/>
        <v>128</v>
      </c>
      <c r="P3693" s="4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7"/>
        <v>126</v>
      </c>
      <c r="P3694" s="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7"/>
        <v>130</v>
      </c>
      <c r="P3695" s="4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3.5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7"/>
        <v>108</v>
      </c>
      <c r="P3696" s="4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43.5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7"/>
        <v>101</v>
      </c>
      <c r="P3697" s="4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7"/>
        <v>155</v>
      </c>
      <c r="P3698" s="4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7"/>
        <v>108</v>
      </c>
      <c r="P3699" s="4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29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7"/>
        <v>111</v>
      </c>
      <c r="P3700" s="4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5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7"/>
        <v>101</v>
      </c>
      <c r="P3701" s="4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7"/>
        <v>122</v>
      </c>
      <c r="P3702" s="4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7"/>
        <v>101</v>
      </c>
      <c r="P3703" s="4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3.5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7"/>
        <v>110</v>
      </c>
      <c r="P3704" s="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7"/>
        <v>124</v>
      </c>
      <c r="P3705" s="4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7"/>
        <v>137</v>
      </c>
      <c r="P3706" s="4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7"/>
        <v>104</v>
      </c>
      <c r="P3707" s="4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7"/>
        <v>122</v>
      </c>
      <c r="P3708" s="4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29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7"/>
        <v>186</v>
      </c>
      <c r="P3709" s="4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3.5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7"/>
        <v>300</v>
      </c>
      <c r="P3710" s="4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7"/>
        <v>109</v>
      </c>
      <c r="P3711" s="4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7"/>
        <v>142</v>
      </c>
      <c r="P3712" s="4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7"/>
        <v>114</v>
      </c>
      <c r="P3713" s="4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3.5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7"/>
        <v>154</v>
      </c>
      <c r="P3714" s="4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347"/>
        <v>102</v>
      </c>
      <c r="P3715" s="4">
        <f t="shared" ref="P3715:P3778" si="348">IFERROR(E3715/L3715,0)</f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RIGHT(N3715,LEN(N3715)-SEARCH("/",N3715,1))</f>
        <v>plays</v>
      </c>
      <c r="S3715" s="9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ref="O3716:O3779" si="353">ROUNDUP((E3716/D3716)*100,0)</f>
        <v>103</v>
      </c>
      <c r="P3716" s="4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53"/>
        <v>103</v>
      </c>
      <c r="P3717" s="4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53"/>
        <v>156</v>
      </c>
      <c r="P3718" s="4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53"/>
        <v>101</v>
      </c>
      <c r="P3719" s="4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53"/>
        <v>240</v>
      </c>
      <c r="P3720" s="4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53"/>
        <v>210</v>
      </c>
      <c r="P3721" s="4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53"/>
        <v>105</v>
      </c>
      <c r="P3722" s="4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3.5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53"/>
        <v>101</v>
      </c>
      <c r="P3723" s="4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43.5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53"/>
        <v>112</v>
      </c>
      <c r="P3724" s="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53"/>
        <v>103</v>
      </c>
      <c r="P3725" s="4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53"/>
        <v>103</v>
      </c>
      <c r="P3726" s="4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53"/>
        <v>127</v>
      </c>
      <c r="P3727" s="4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53"/>
        <v>339</v>
      </c>
      <c r="P3728" s="4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53"/>
        <v>101</v>
      </c>
      <c r="P3729" s="4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29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53"/>
        <v>10</v>
      </c>
      <c r="P3730" s="4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5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53"/>
        <v>8</v>
      </c>
      <c r="P3731" s="4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53"/>
        <v>10</v>
      </c>
      <c r="P3732" s="4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53"/>
        <v>12</v>
      </c>
      <c r="P3733" s="4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29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53"/>
        <v>16</v>
      </c>
      <c r="P3734" s="4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29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53"/>
        <v>0</v>
      </c>
      <c r="P3735" s="4">
        <f t="shared" si="348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3.5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53"/>
        <v>29</v>
      </c>
      <c r="P3736" s="4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53"/>
        <v>14</v>
      </c>
      <c r="P3737" s="4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53"/>
        <v>1</v>
      </c>
      <c r="P3738" s="4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29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53"/>
        <v>22</v>
      </c>
      <c r="P3739" s="4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9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53"/>
        <v>18</v>
      </c>
      <c r="P3740" s="4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53"/>
        <v>21</v>
      </c>
      <c r="P3741" s="4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53"/>
        <v>18</v>
      </c>
      <c r="P3742" s="4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53"/>
        <v>0</v>
      </c>
      <c r="P3743" s="4">
        <f t="shared" si="348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53"/>
        <v>2</v>
      </c>
      <c r="P3744" s="4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53"/>
        <v>0</v>
      </c>
      <c r="P3745" s="4">
        <f t="shared" si="348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3.5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53"/>
        <v>0</v>
      </c>
      <c r="P3746" s="4">
        <f t="shared" si="348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29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53"/>
        <v>10</v>
      </c>
      <c r="P3747" s="4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53"/>
        <v>3</v>
      </c>
      <c r="P3748" s="4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53"/>
        <v>1</v>
      </c>
      <c r="P3749" s="4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53"/>
        <v>104</v>
      </c>
      <c r="P3750" s="4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53"/>
        <v>105</v>
      </c>
      <c r="P3751" s="4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53"/>
        <v>101</v>
      </c>
      <c r="P3752" s="4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53"/>
        <v>133</v>
      </c>
      <c r="P3753" s="4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53"/>
        <v>113</v>
      </c>
      <c r="P3754" s="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53"/>
        <v>104</v>
      </c>
      <c r="P3755" s="4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53"/>
        <v>120</v>
      </c>
      <c r="P3756" s="4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53"/>
        <v>130</v>
      </c>
      <c r="P3757" s="4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53"/>
        <v>102</v>
      </c>
      <c r="P3758" s="4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53"/>
        <v>109</v>
      </c>
      <c r="P3759" s="4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53"/>
        <v>103</v>
      </c>
      <c r="P3760" s="4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53"/>
        <v>111</v>
      </c>
      <c r="P3761" s="4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53"/>
        <v>102</v>
      </c>
      <c r="P3762" s="4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3.5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53"/>
        <v>100</v>
      </c>
      <c r="P3763" s="4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53"/>
        <v>107</v>
      </c>
      <c r="P3764" s="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53"/>
        <v>100</v>
      </c>
      <c r="P3765" s="4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53"/>
        <v>100</v>
      </c>
      <c r="P3766" s="4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53"/>
        <v>114</v>
      </c>
      <c r="P3767" s="4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29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53"/>
        <v>103</v>
      </c>
      <c r="P3768" s="4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53"/>
        <v>117</v>
      </c>
      <c r="P3769" s="4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53"/>
        <v>108</v>
      </c>
      <c r="P3770" s="4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53"/>
        <v>100</v>
      </c>
      <c r="P3771" s="4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53"/>
        <v>100</v>
      </c>
      <c r="P3772" s="4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53"/>
        <v>146</v>
      </c>
      <c r="P3773" s="4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53"/>
        <v>111</v>
      </c>
      <c r="P3774" s="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53"/>
        <v>109</v>
      </c>
      <c r="P3775" s="4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43.5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53"/>
        <v>100</v>
      </c>
      <c r="P3776" s="4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53"/>
        <v>101</v>
      </c>
      <c r="P3777" s="4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43.5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53"/>
        <v>107</v>
      </c>
      <c r="P3778" s="4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353"/>
        <v>144</v>
      </c>
      <c r="P3779" s="4">
        <f t="shared" ref="P3779:P3842" si="354">IFERROR(E3779/L3779,0)</f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RIGHT(N3779,LEN(N3779)-SEARCH("/",N3779,1))</f>
        <v>musical</v>
      </c>
      <c r="S3779" s="9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ref="O3780:O3843" si="359">ROUNDUP((E3780/D3780)*100,0)</f>
        <v>106</v>
      </c>
      <c r="P3780" s="4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9"/>
        <v>104</v>
      </c>
      <c r="P3781" s="4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9"/>
        <v>120</v>
      </c>
      <c r="P3782" s="4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43.5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9"/>
        <v>110</v>
      </c>
      <c r="P3783" s="4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9"/>
        <v>102</v>
      </c>
      <c r="P3784" s="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9"/>
        <v>129</v>
      </c>
      <c r="P3785" s="4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9"/>
        <v>115</v>
      </c>
      <c r="P3786" s="4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9"/>
        <v>151</v>
      </c>
      <c r="P3787" s="4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9"/>
        <v>111</v>
      </c>
      <c r="P3788" s="4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9"/>
        <v>101</v>
      </c>
      <c r="P3789" s="4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9"/>
        <v>1</v>
      </c>
      <c r="P3790" s="4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9"/>
        <v>4</v>
      </c>
      <c r="P3791" s="4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9"/>
        <v>0</v>
      </c>
      <c r="P3792" s="4">
        <f t="shared" si="354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9"/>
        <v>0</v>
      </c>
      <c r="P3793" s="4">
        <f t="shared" si="354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9"/>
        <v>1</v>
      </c>
      <c r="P3794" s="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9"/>
        <v>60</v>
      </c>
      <c r="P3795" s="4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5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9"/>
        <v>1</v>
      </c>
      <c r="P3796" s="4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9"/>
        <v>2</v>
      </c>
      <c r="P3797" s="4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9"/>
        <v>1</v>
      </c>
      <c r="P3798" s="4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3.5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9"/>
        <v>90</v>
      </c>
      <c r="P3799" s="4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9"/>
        <v>2</v>
      </c>
      <c r="P3800" s="4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29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9"/>
        <v>5</v>
      </c>
      <c r="P3801" s="4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9"/>
        <v>5</v>
      </c>
      <c r="P3802" s="4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9"/>
        <v>9</v>
      </c>
      <c r="P3803" s="4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9"/>
        <v>0</v>
      </c>
      <c r="P3804" s="4">
        <f t="shared" si="354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9"/>
        <v>20</v>
      </c>
      <c r="P3805" s="4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9"/>
        <v>0</v>
      </c>
      <c r="P3806" s="4">
        <f t="shared" si="354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9"/>
        <v>1</v>
      </c>
      <c r="P3807" s="4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3.5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9"/>
        <v>1</v>
      </c>
      <c r="P3808" s="4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9"/>
        <v>31</v>
      </c>
      <c r="P3809" s="4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9"/>
        <v>100</v>
      </c>
      <c r="P3810" s="4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5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9"/>
        <v>102</v>
      </c>
      <c r="P3811" s="4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9"/>
        <v>122</v>
      </c>
      <c r="P3812" s="4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9"/>
        <v>330</v>
      </c>
      <c r="P3813" s="4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9"/>
        <v>110</v>
      </c>
      <c r="P3814" s="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5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9"/>
        <v>101</v>
      </c>
      <c r="P3815" s="4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9"/>
        <v>141</v>
      </c>
      <c r="P3816" s="4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9"/>
        <v>101</v>
      </c>
      <c r="P3817" s="4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9"/>
        <v>120</v>
      </c>
      <c r="P3818" s="4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9"/>
        <v>108</v>
      </c>
      <c r="P3819" s="4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9"/>
        <v>228</v>
      </c>
      <c r="P3820" s="4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29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9"/>
        <v>107</v>
      </c>
      <c r="P3821" s="4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9"/>
        <v>144</v>
      </c>
      <c r="P3822" s="4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9"/>
        <v>105</v>
      </c>
      <c r="P3823" s="4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43.5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9"/>
        <v>111</v>
      </c>
      <c r="P3824" s="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9"/>
        <v>106</v>
      </c>
      <c r="P3825" s="4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9"/>
        <v>108</v>
      </c>
      <c r="P3826" s="4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9"/>
        <v>106</v>
      </c>
      <c r="P3827" s="4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9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9"/>
        <v>120</v>
      </c>
      <c r="P3828" s="4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9"/>
        <v>153</v>
      </c>
      <c r="P3829" s="4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9"/>
        <v>100</v>
      </c>
      <c r="P3830" s="4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9"/>
        <v>101</v>
      </c>
      <c r="P3831" s="4">
        <f t="shared" si="354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9"/>
        <v>225</v>
      </c>
      <c r="P3832" s="4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3.5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9"/>
        <v>107</v>
      </c>
      <c r="P3833" s="4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9"/>
        <v>105</v>
      </c>
      <c r="P3834" s="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3.5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9"/>
        <v>117</v>
      </c>
      <c r="P3835" s="4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5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9"/>
        <v>110</v>
      </c>
      <c r="P3836" s="4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9"/>
        <v>160</v>
      </c>
      <c r="P3837" s="4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29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9"/>
        <v>113</v>
      </c>
      <c r="P3838" s="4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9"/>
        <v>103</v>
      </c>
      <c r="P3839" s="4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43.5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9"/>
        <v>101</v>
      </c>
      <c r="P3840" s="4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9"/>
        <v>102</v>
      </c>
      <c r="P3841" s="4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9"/>
        <v>6500</v>
      </c>
      <c r="P3842" s="4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359"/>
        <v>9</v>
      </c>
      <c r="P3843" s="4">
        <f t="shared" ref="P3843:P3906" si="360">IFERROR(E3843/L3843,0)</f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RIGHT(N3843,LEN(N3843)-SEARCH("/",N3843,1))</f>
        <v>plays</v>
      </c>
      <c r="S3843" s="9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ref="O3844:O3907" si="365">ROUNDUP((E3844/D3844)*100,0)</f>
        <v>22</v>
      </c>
      <c r="P3844" s="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5"/>
        <v>22</v>
      </c>
      <c r="P3845" s="4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5"/>
        <v>42</v>
      </c>
      <c r="P3846" s="4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5"/>
        <v>3</v>
      </c>
      <c r="P3847" s="4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5"/>
        <v>3</v>
      </c>
      <c r="P3848" s="4">
        <f t="shared" si="360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5"/>
        <v>17</v>
      </c>
      <c r="P3849" s="4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5"/>
        <v>17</v>
      </c>
      <c r="P3850" s="4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3.5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5"/>
        <v>8</v>
      </c>
      <c r="P3851" s="4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5"/>
        <v>4</v>
      </c>
      <c r="P3852" s="4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5"/>
        <v>35</v>
      </c>
      <c r="P3853" s="4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5"/>
        <v>1</v>
      </c>
      <c r="P3854" s="4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29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5"/>
        <v>1</v>
      </c>
      <c r="P3855" s="4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5"/>
        <v>17</v>
      </c>
      <c r="P3856" s="4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3.5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5"/>
        <v>3</v>
      </c>
      <c r="P3857" s="4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3.5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5"/>
        <v>1</v>
      </c>
      <c r="P3858" s="4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5"/>
        <v>6</v>
      </c>
      <c r="P3859" s="4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3.5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5"/>
        <v>2</v>
      </c>
      <c r="P3860" s="4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5"/>
        <v>1</v>
      </c>
      <c r="P3861" s="4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5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5"/>
        <v>18</v>
      </c>
      <c r="P3862" s="4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5"/>
        <v>5</v>
      </c>
      <c r="P3863" s="4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5"/>
        <v>1</v>
      </c>
      <c r="P3864" s="4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5"/>
        <v>0</v>
      </c>
      <c r="P3865" s="4">
        <f t="shared" si="360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5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5"/>
        <v>2</v>
      </c>
      <c r="P3866" s="4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5"/>
        <v>27</v>
      </c>
      <c r="P3867" s="4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5"/>
        <v>1</v>
      </c>
      <c r="P3868" s="4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5"/>
        <v>13</v>
      </c>
      <c r="P3869" s="4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5"/>
        <v>1</v>
      </c>
      <c r="P3870" s="4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5"/>
        <v>4</v>
      </c>
      <c r="P3871" s="4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3.5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5"/>
        <v>15</v>
      </c>
      <c r="P3872" s="4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5"/>
        <v>3</v>
      </c>
      <c r="P3873" s="4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5"/>
        <v>0</v>
      </c>
      <c r="P3874" s="4">
        <f t="shared" si="360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5"/>
        <v>0</v>
      </c>
      <c r="P3875" s="4">
        <f t="shared" si="360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3.5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5"/>
        <v>0</v>
      </c>
      <c r="P3876" s="4">
        <f t="shared" si="360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5"/>
        <v>0</v>
      </c>
      <c r="P3877" s="4">
        <f t="shared" si="360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3.5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5"/>
        <v>53</v>
      </c>
      <c r="P3878" s="4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5"/>
        <v>5</v>
      </c>
      <c r="P3879" s="4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5"/>
        <v>1</v>
      </c>
      <c r="P3880" s="4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5"/>
        <v>0</v>
      </c>
      <c r="P3881" s="4">
        <f t="shared" si="360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5"/>
        <v>14</v>
      </c>
      <c r="P3882" s="4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5"/>
        <v>5</v>
      </c>
      <c r="P3883" s="4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5"/>
        <v>0</v>
      </c>
      <c r="P3884" s="4">
        <f t="shared" si="360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43.5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5"/>
        <v>0</v>
      </c>
      <c r="P3885" s="4">
        <f t="shared" si="360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29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5"/>
        <v>0</v>
      </c>
      <c r="P3886" s="4">
        <f t="shared" si="360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5"/>
        <v>0</v>
      </c>
      <c r="P3887" s="4">
        <f t="shared" si="360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5"/>
        <v>0</v>
      </c>
      <c r="P3888" s="4">
        <f t="shared" si="360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5"/>
        <v>2</v>
      </c>
      <c r="P3889" s="4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5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5"/>
        <v>28</v>
      </c>
      <c r="P3890" s="4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5"/>
        <v>2</v>
      </c>
      <c r="P3891" s="4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5"/>
        <v>17</v>
      </c>
      <c r="P3892" s="4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5"/>
        <v>33</v>
      </c>
      <c r="P3893" s="4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3.5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5"/>
        <v>0</v>
      </c>
      <c r="P3894" s="4">
        <f t="shared" si="360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43.5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5"/>
        <v>22</v>
      </c>
      <c r="P3895" s="4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5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5"/>
        <v>4</v>
      </c>
      <c r="P3896" s="4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5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5"/>
        <v>5</v>
      </c>
      <c r="P3897" s="4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5"/>
        <v>11</v>
      </c>
      <c r="P3898" s="4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5"/>
        <v>18</v>
      </c>
      <c r="P3899" s="4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5"/>
        <v>33</v>
      </c>
      <c r="P3900" s="4">
        <f t="shared" si="360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29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5"/>
        <v>2</v>
      </c>
      <c r="P3901" s="4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29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5"/>
        <v>6</v>
      </c>
      <c r="P3902" s="4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5"/>
        <v>1</v>
      </c>
      <c r="P3903" s="4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5"/>
        <v>49</v>
      </c>
      <c r="P3904" s="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3.5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5"/>
        <v>0</v>
      </c>
      <c r="P3905" s="4">
        <f t="shared" si="360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5"/>
        <v>1</v>
      </c>
      <c r="P3906" s="4">
        <f t="shared" si="360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365"/>
        <v>12</v>
      </c>
      <c r="P3907" s="4">
        <f t="shared" ref="P3907:P3970" si="366">IFERROR(E3907/L3907,0)</f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RIGHT(N3907,LEN(N3907)-SEARCH("/",N3907,1))</f>
        <v>plays</v>
      </c>
      <c r="S3907" s="9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ref="O3908:O3971" si="371">ROUNDUP((E3908/D3908)*100,0)</f>
        <v>68</v>
      </c>
      <c r="P3908" s="4">
        <f t="shared" si="366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29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71"/>
        <v>16</v>
      </c>
      <c r="P3909" s="4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5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71"/>
        <v>9</v>
      </c>
      <c r="P3910" s="4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71"/>
        <v>1</v>
      </c>
      <c r="P3911" s="4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71"/>
        <v>4</v>
      </c>
      <c r="P3912" s="4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71"/>
        <v>38</v>
      </c>
      <c r="P3913" s="4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71"/>
        <v>1</v>
      </c>
      <c r="P3914" s="4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71"/>
        <v>10</v>
      </c>
      <c r="P3915" s="4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71"/>
        <v>37</v>
      </c>
      <c r="P3916" s="4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71"/>
        <v>1</v>
      </c>
      <c r="P3917" s="4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71"/>
        <v>0</v>
      </c>
      <c r="P3918" s="4">
        <f t="shared" si="366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71"/>
        <v>1</v>
      </c>
      <c r="P3919" s="4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3.5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71"/>
        <v>1</v>
      </c>
      <c r="P3920" s="4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71"/>
        <v>2</v>
      </c>
      <c r="P3921" s="4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71"/>
        <v>6</v>
      </c>
      <c r="P3922" s="4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71"/>
        <v>0</v>
      </c>
      <c r="P3923" s="4">
        <f t="shared" si="366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71"/>
        <v>9</v>
      </c>
      <c r="P3924" s="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71"/>
        <v>13</v>
      </c>
      <c r="P3925" s="4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71"/>
        <v>16</v>
      </c>
      <c r="P3926" s="4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71"/>
        <v>10</v>
      </c>
      <c r="P3927" s="4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71"/>
        <v>1</v>
      </c>
      <c r="P3928" s="4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71"/>
        <v>1</v>
      </c>
      <c r="P3929" s="4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71"/>
        <v>14</v>
      </c>
      <c r="P3930" s="4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71"/>
        <v>3</v>
      </c>
      <c r="P3931" s="4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71"/>
        <v>0</v>
      </c>
      <c r="P3932" s="4">
        <f t="shared" si="366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71"/>
        <v>0</v>
      </c>
      <c r="P3933" s="4">
        <f t="shared" si="366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71"/>
        <v>1</v>
      </c>
      <c r="P3934" s="4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71"/>
        <v>16</v>
      </c>
      <c r="P3935" s="4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71"/>
        <v>11</v>
      </c>
      <c r="P3936" s="4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71"/>
        <v>44</v>
      </c>
      <c r="P3937" s="4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71"/>
        <v>0</v>
      </c>
      <c r="P3938" s="4">
        <f t="shared" si="366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71"/>
        <v>87</v>
      </c>
      <c r="P3939" s="4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71"/>
        <v>13</v>
      </c>
      <c r="P3940" s="4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71"/>
        <v>1</v>
      </c>
      <c r="P3941" s="4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71"/>
        <v>1</v>
      </c>
      <c r="P3942" s="4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43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71"/>
        <v>1</v>
      </c>
      <c r="P3943" s="4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71"/>
        <v>0</v>
      </c>
      <c r="P3944" s="4">
        <f t="shared" si="366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71"/>
        <v>36</v>
      </c>
      <c r="P3945" s="4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3.5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71"/>
        <v>0</v>
      </c>
      <c r="P3946" s="4">
        <f t="shared" si="366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71"/>
        <v>1</v>
      </c>
      <c r="P3947" s="4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71"/>
        <v>4</v>
      </c>
      <c r="P3948" s="4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5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71"/>
        <v>4</v>
      </c>
      <c r="P3949" s="4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71"/>
        <v>0</v>
      </c>
      <c r="P3950" s="4">
        <f t="shared" si="366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5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71"/>
        <v>16</v>
      </c>
      <c r="P3951" s="4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3.5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71"/>
        <v>1</v>
      </c>
      <c r="P3952" s="4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71"/>
        <v>1</v>
      </c>
      <c r="P3953" s="4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71"/>
        <v>1</v>
      </c>
      <c r="P3954" s="4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71"/>
        <v>0</v>
      </c>
      <c r="P3955" s="4">
        <f t="shared" si="366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3.5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71"/>
        <v>0</v>
      </c>
      <c r="P3956" s="4">
        <f t="shared" si="366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71"/>
        <v>25</v>
      </c>
      <c r="P3957" s="4">
        <f t="shared" si="366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71"/>
        <v>0</v>
      </c>
      <c r="P3958" s="4">
        <f t="shared" si="366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71"/>
        <v>1</v>
      </c>
      <c r="P3959" s="4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5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71"/>
        <v>33</v>
      </c>
      <c r="P3960" s="4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71"/>
        <v>25</v>
      </c>
      <c r="P3961" s="4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71"/>
        <v>2</v>
      </c>
      <c r="P3962" s="4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3.5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71"/>
        <v>1</v>
      </c>
      <c r="P3963" s="4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3.5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71"/>
        <v>4</v>
      </c>
      <c r="P3964" s="4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5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71"/>
        <v>0</v>
      </c>
      <c r="P3965" s="4">
        <f t="shared" si="366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71"/>
        <v>7</v>
      </c>
      <c r="P3966" s="4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5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71"/>
        <v>15</v>
      </c>
      <c r="P3967" s="4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3.5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71"/>
        <v>1</v>
      </c>
      <c r="P3968" s="4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71"/>
        <v>25</v>
      </c>
      <c r="P3969" s="4">
        <f t="shared" si="366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71"/>
        <v>11</v>
      </c>
      <c r="P3970" s="4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43.5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371"/>
        <v>8</v>
      </c>
      <c r="P3971" s="4">
        <f t="shared" ref="P3971:P4034" si="372">IFERROR(E3971/L3971,0)</f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RIGHT(N3971,LEN(N3971)-SEARCH("/",N3971,1))</f>
        <v>plays</v>
      </c>
      <c r="S3971" s="9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43.5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ref="O3972:O4035" si="377">ROUNDUP((E3972/D3972)*100,0)</f>
        <v>1</v>
      </c>
      <c r="P3972" s="4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7"/>
        <v>1</v>
      </c>
      <c r="P3973" s="4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29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7"/>
        <v>22</v>
      </c>
      <c r="P3974" s="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7"/>
        <v>79</v>
      </c>
      <c r="P3975" s="4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5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7"/>
        <v>32</v>
      </c>
      <c r="P3976" s="4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7"/>
        <v>0</v>
      </c>
      <c r="P3977" s="4">
        <f t="shared" si="372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5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7"/>
        <v>48</v>
      </c>
      <c r="P3978" s="4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7"/>
        <v>2</v>
      </c>
      <c r="P3979" s="4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7"/>
        <v>11</v>
      </c>
      <c r="P3980" s="4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7"/>
        <v>2</v>
      </c>
      <c r="P3981" s="4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3.5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7"/>
        <v>18</v>
      </c>
      <c r="P3982" s="4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29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7"/>
        <v>5</v>
      </c>
      <c r="P3983" s="4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43.5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7"/>
        <v>20</v>
      </c>
      <c r="P3984" s="4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7"/>
        <v>35</v>
      </c>
      <c r="P3985" s="4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7"/>
        <v>7</v>
      </c>
      <c r="P3986" s="4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43.5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7"/>
        <v>33</v>
      </c>
      <c r="P3987" s="4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3.5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7"/>
        <v>10</v>
      </c>
      <c r="P3988" s="4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7"/>
        <v>38</v>
      </c>
      <c r="P3989" s="4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7"/>
        <v>3</v>
      </c>
      <c r="P3990" s="4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5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7"/>
        <v>0</v>
      </c>
      <c r="P3991" s="4">
        <f t="shared" si="372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7"/>
        <v>5</v>
      </c>
      <c r="P3992" s="4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7"/>
        <v>20</v>
      </c>
      <c r="P3993" s="4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29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7"/>
        <v>6</v>
      </c>
      <c r="P3994" s="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7"/>
        <v>1</v>
      </c>
      <c r="P3995" s="4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29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7"/>
        <v>1</v>
      </c>
      <c r="P3996" s="4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7"/>
        <v>35</v>
      </c>
      <c r="P3997" s="4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7"/>
        <v>17</v>
      </c>
      <c r="P3998" s="4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7"/>
        <v>0</v>
      </c>
      <c r="P3999" s="4">
        <f t="shared" si="372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7"/>
        <v>58</v>
      </c>
      <c r="P4000" s="4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7"/>
        <v>17</v>
      </c>
      <c r="P4001" s="4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7"/>
        <v>1</v>
      </c>
      <c r="P4002" s="4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43.5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7"/>
        <v>38</v>
      </c>
      <c r="P4003" s="4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5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7"/>
        <v>2</v>
      </c>
      <c r="P4004" s="4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7"/>
        <v>11</v>
      </c>
      <c r="P4005" s="4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7"/>
        <v>1</v>
      </c>
      <c r="P4006" s="4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7"/>
        <v>2</v>
      </c>
      <c r="P4007" s="4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7"/>
        <v>1</v>
      </c>
      <c r="P4008" s="4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7"/>
        <v>1</v>
      </c>
      <c r="P4009" s="4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5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7"/>
        <v>6</v>
      </c>
      <c r="P4010" s="4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7"/>
        <v>4</v>
      </c>
      <c r="P4011" s="4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7"/>
        <v>25</v>
      </c>
      <c r="P4012" s="4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7"/>
        <v>8</v>
      </c>
      <c r="P4013" s="4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43.5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7"/>
        <v>0</v>
      </c>
      <c r="P4014" s="4">
        <f t="shared" si="372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3.5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7"/>
        <v>2</v>
      </c>
      <c r="P4015" s="4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7"/>
        <v>0</v>
      </c>
      <c r="P4016" s="4">
        <f t="shared" si="372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5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7"/>
        <v>1</v>
      </c>
      <c r="P4017" s="4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7"/>
        <v>14</v>
      </c>
      <c r="P4018" s="4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7"/>
        <v>2</v>
      </c>
      <c r="P4019" s="4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7"/>
        <v>9</v>
      </c>
      <c r="P4020" s="4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7"/>
        <v>1</v>
      </c>
      <c r="P4021" s="4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7"/>
        <v>17</v>
      </c>
      <c r="P4022" s="4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29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7"/>
        <v>1</v>
      </c>
      <c r="P4023" s="4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7"/>
        <v>70</v>
      </c>
      <c r="P4024" s="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7"/>
        <v>0</v>
      </c>
      <c r="P4025" s="4">
        <f t="shared" si="372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7"/>
        <v>2</v>
      </c>
      <c r="P4026" s="4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3.5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7"/>
        <v>5</v>
      </c>
      <c r="P4027" s="4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7"/>
        <v>0</v>
      </c>
      <c r="P4028" s="4">
        <f t="shared" si="372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5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7"/>
        <v>8</v>
      </c>
      <c r="P4029" s="4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7"/>
        <v>29</v>
      </c>
      <c r="P4030" s="4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7"/>
        <v>0</v>
      </c>
      <c r="P4031" s="4">
        <f t="shared" si="372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43.5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7"/>
        <v>16</v>
      </c>
      <c r="P4032" s="4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5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7"/>
        <v>0</v>
      </c>
      <c r="P4033" s="4">
        <f t="shared" si="372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7"/>
        <v>7</v>
      </c>
      <c r="P4034" s="4">
        <f t="shared" si="372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377"/>
        <v>26</v>
      </c>
      <c r="P4035" s="4">
        <f t="shared" ref="P4035:P4098" si="378">IFERROR(E4035/L4035,0)</f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RIGHT(N4035,LEN(N4035)-SEARCH("/",N4035,1))</f>
        <v>plays</v>
      </c>
      <c r="S4035" s="9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ref="O4036:O4099" si="383">ROUNDUP((E4036/D4036)*100,0)</f>
        <v>2</v>
      </c>
      <c r="P4036" s="4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83"/>
        <v>37</v>
      </c>
      <c r="P4037" s="4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83"/>
        <v>48</v>
      </c>
      <c r="P4038" s="4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43.5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83"/>
        <v>12</v>
      </c>
      <c r="P4039" s="4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83"/>
        <v>13</v>
      </c>
      <c r="P4040" s="4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29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83"/>
        <v>60</v>
      </c>
      <c r="P4041" s="4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83"/>
        <v>32</v>
      </c>
      <c r="P4042" s="4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83"/>
        <v>1</v>
      </c>
      <c r="P4043" s="4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83"/>
        <v>1</v>
      </c>
      <c r="P4044" s="4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83"/>
        <v>0</v>
      </c>
      <c r="P4045" s="4">
        <f t="shared" si="378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83"/>
        <v>38</v>
      </c>
      <c r="P4046" s="4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43.5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83"/>
        <v>1</v>
      </c>
      <c r="P4047" s="4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43.5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83"/>
        <v>9</v>
      </c>
      <c r="P4048" s="4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83"/>
        <v>3</v>
      </c>
      <c r="P4049" s="4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5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83"/>
        <v>18</v>
      </c>
      <c r="P4050" s="4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83"/>
        <v>1</v>
      </c>
      <c r="P4051" s="4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5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83"/>
        <v>1</v>
      </c>
      <c r="P4052" s="4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83"/>
        <v>0</v>
      </c>
      <c r="P4053" s="4">
        <f t="shared" si="378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83"/>
        <v>38</v>
      </c>
      <c r="P4054" s="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83"/>
        <v>22</v>
      </c>
      <c r="P4055" s="4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83"/>
        <v>0</v>
      </c>
      <c r="P4056" s="4">
        <f t="shared" si="378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83"/>
        <v>18</v>
      </c>
      <c r="P4057" s="4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83"/>
        <v>53</v>
      </c>
      <c r="P4058" s="4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43.5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83"/>
        <v>23</v>
      </c>
      <c r="P4059" s="4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83"/>
        <v>3</v>
      </c>
      <c r="P4060" s="4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83"/>
        <v>3</v>
      </c>
      <c r="P4061" s="4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43.5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83"/>
        <v>3</v>
      </c>
      <c r="P4062" s="4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29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83"/>
        <v>0</v>
      </c>
      <c r="P4063" s="4">
        <f t="shared" si="378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83"/>
        <v>3</v>
      </c>
      <c r="P4064" s="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83"/>
        <v>2</v>
      </c>
      <c r="P4065" s="4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83"/>
        <v>20</v>
      </c>
      <c r="P4066" s="4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83"/>
        <v>1</v>
      </c>
      <c r="P4067" s="4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43.5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83"/>
        <v>1</v>
      </c>
      <c r="P4068" s="4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83"/>
        <v>61</v>
      </c>
      <c r="P4069" s="4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29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83"/>
        <v>1</v>
      </c>
      <c r="P4070" s="4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83"/>
        <v>35</v>
      </c>
      <c r="P4071" s="4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29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83"/>
        <v>17</v>
      </c>
      <c r="P4072" s="4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43.5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83"/>
        <v>0</v>
      </c>
      <c r="P4073" s="4">
        <f t="shared" si="378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43.5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83"/>
        <v>1</v>
      </c>
      <c r="P4074" s="4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83"/>
        <v>2</v>
      </c>
      <c r="P4075" s="4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83"/>
        <v>27</v>
      </c>
      <c r="P4076" s="4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83"/>
        <v>29</v>
      </c>
      <c r="P4077" s="4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29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83"/>
        <v>0</v>
      </c>
      <c r="P4078" s="4">
        <f t="shared" si="378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83"/>
        <v>9</v>
      </c>
      <c r="P4079" s="4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83"/>
        <v>0</v>
      </c>
      <c r="P4080" s="4">
        <f t="shared" si="378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83"/>
        <v>1</v>
      </c>
      <c r="P4081" s="4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83"/>
        <v>0</v>
      </c>
      <c r="P4082" s="4">
        <f t="shared" si="378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83"/>
        <v>16</v>
      </c>
      <c r="P4083" s="4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83"/>
        <v>2</v>
      </c>
      <c r="P4084" s="4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83"/>
        <v>22</v>
      </c>
      <c r="P4085" s="4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43.5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83"/>
        <v>1</v>
      </c>
      <c r="P4086" s="4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83"/>
        <v>1</v>
      </c>
      <c r="P4087" s="4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83"/>
        <v>5</v>
      </c>
      <c r="P4088" s="4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83"/>
        <v>0</v>
      </c>
      <c r="P4089" s="4">
        <f t="shared" si="378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83"/>
        <v>11</v>
      </c>
      <c r="P4090" s="4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43.5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83"/>
        <v>5</v>
      </c>
      <c r="P4091" s="4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83"/>
        <v>4</v>
      </c>
      <c r="P4092" s="4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83"/>
        <v>13</v>
      </c>
      <c r="P4093" s="4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83"/>
        <v>1</v>
      </c>
      <c r="P4094" s="4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83"/>
        <v>3</v>
      </c>
      <c r="P4095" s="4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83"/>
        <v>37</v>
      </c>
      <c r="P4096" s="4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29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83"/>
        <v>3</v>
      </c>
      <c r="P4097" s="4">
        <f t="shared" si="378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83"/>
        <v>12</v>
      </c>
      <c r="P4098" s="4">
        <f t="shared" si="378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9">
        <f t="shared" si="382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383"/>
        <v>0</v>
      </c>
      <c r="P4099" s="4">
        <f t="shared" ref="P4099:P4115" si="384">IFERROR(E4099/L4099,0)</f>
        <v>0</v>
      </c>
      <c r="Q4099" t="str">
        <f t="shared" ref="Q4099:Q4115" si="385">LEFT(N4099,SEARCH("/",N4099)-1)</f>
        <v>theater</v>
      </c>
      <c r="R4099" t="str">
        <f t="shared" ref="R4099:R4115" si="386">RIGHT(N4099,LEN(N4099)-SEARCH("/",N4099,1))</f>
        <v>plays</v>
      </c>
      <c r="S4099" s="9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29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ref="O4100:O4115" si="389">ROUNDUP((E4100/D4100)*100,0)</f>
        <v>0</v>
      </c>
      <c r="P4100" s="4">
        <f t="shared" si="384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43.5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9"/>
        <v>2</v>
      </c>
      <c r="P4101" s="4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29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9"/>
        <v>0</v>
      </c>
      <c r="P4102" s="4">
        <f t="shared" si="384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9"/>
        <v>0</v>
      </c>
      <c r="P4103" s="4">
        <f t="shared" si="384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9"/>
        <v>28</v>
      </c>
      <c r="P4104" s="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9"/>
        <v>10</v>
      </c>
      <c r="P4105" s="4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9"/>
        <v>22</v>
      </c>
      <c r="P4106" s="4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43.5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9"/>
        <v>7</v>
      </c>
      <c r="P4107" s="4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9"/>
        <v>71</v>
      </c>
      <c r="P4108" s="4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9"/>
        <v>3</v>
      </c>
      <c r="P4109" s="4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9"/>
        <v>2</v>
      </c>
      <c r="P4110" s="4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9"/>
        <v>0</v>
      </c>
      <c r="P4111" s="4">
        <f t="shared" si="384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9"/>
        <v>29</v>
      </c>
      <c r="P4112" s="4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9"/>
        <v>4</v>
      </c>
      <c r="P4113" s="4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9"/>
        <v>1</v>
      </c>
      <c r="P4114" s="4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9"/>
        <v>1</v>
      </c>
      <c r="P4115" s="4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54D1-474F-4D02-B335-682C6EC82600}">
  <dimension ref="A1:F14"/>
  <sheetViews>
    <sheetView workbookViewId="0">
      <selection activeCell="A3" activeCellId="1" sqref="A1:B1 A3:F14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8359</v>
      </c>
    </row>
    <row r="3" spans="1:6" x14ac:dyDescent="0.35">
      <c r="A3" s="6" t="s">
        <v>8316</v>
      </c>
      <c r="B3" s="6" t="s">
        <v>8317</v>
      </c>
    </row>
    <row r="4" spans="1:6" x14ac:dyDescent="0.35">
      <c r="A4" s="6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35">
      <c r="A5" s="7" t="s">
        <v>8307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8308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8309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8400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8312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8315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7E6D-641C-44DE-9E2F-7423954637B1}">
  <dimension ref="A1:F47"/>
  <sheetViews>
    <sheetView workbookViewId="0">
      <selection activeCell="R25" sqref="R25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8359</v>
      </c>
    </row>
    <row r="2" spans="1:6" x14ac:dyDescent="0.35">
      <c r="A2" s="6" t="s">
        <v>8401</v>
      </c>
      <c r="B2" t="s">
        <v>8359</v>
      </c>
    </row>
    <row r="4" spans="1:6" x14ac:dyDescent="0.35">
      <c r="A4" s="6" t="s">
        <v>8402</v>
      </c>
      <c r="B4" s="6" t="s">
        <v>8317</v>
      </c>
    </row>
    <row r="5" spans="1:6" x14ac:dyDescent="0.35">
      <c r="A5" s="6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35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8345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8331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8320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8346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8335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8327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8347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8357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8337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8348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8325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8338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8321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8322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8326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8328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8323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8329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8354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8355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8315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CDD04-3A91-42BF-9ED2-DDCBE03418C6}">
  <dimension ref="A1:E18"/>
  <sheetViews>
    <sheetView workbookViewId="0">
      <selection activeCell="A5" sqref="A5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6" t="s">
        <v>8401</v>
      </c>
      <c r="B1" t="s">
        <v>8359</v>
      </c>
    </row>
    <row r="2" spans="1:5" x14ac:dyDescent="0.35">
      <c r="A2" s="6" t="s">
        <v>8375</v>
      </c>
      <c r="B2" t="s">
        <v>8359</v>
      </c>
    </row>
    <row r="4" spans="1:5" x14ac:dyDescent="0.35">
      <c r="A4" s="6" t="s">
        <v>8360</v>
      </c>
      <c r="B4" s="6" t="s">
        <v>8317</v>
      </c>
    </row>
    <row r="5" spans="1:5" x14ac:dyDescent="0.35">
      <c r="A5" s="6" t="s">
        <v>8306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35">
      <c r="A6" s="7" t="s">
        <v>8369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7" t="s">
        <v>8370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7" t="s">
        <v>8371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7" t="s">
        <v>8372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7" t="s">
        <v>8363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7" t="s">
        <v>8373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5">
      <c r="A12" s="7" t="s">
        <v>8364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7" t="s">
        <v>8365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7" t="s">
        <v>8366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7" t="s">
        <v>8367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7" t="s">
        <v>8368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5">
      <c r="A17" s="7" t="s">
        <v>8374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7" t="s">
        <v>8315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74-9256-46C8-AAEC-45BB7D36110E}">
  <dimension ref="A1:H13"/>
  <sheetViews>
    <sheetView workbookViewId="0">
      <selection activeCell="E12" sqref="E12:E13"/>
    </sheetView>
  </sheetViews>
  <sheetFormatPr defaultColWidth="18.6328125" defaultRowHeight="14.5" x14ac:dyDescent="0.35"/>
  <sheetData>
    <row r="1" spans="1:8" s="10" customFormat="1" x14ac:dyDescent="0.35">
      <c r="A1" s="10" t="s">
        <v>8376</v>
      </c>
      <c r="B1" s="10" t="s">
        <v>8377</v>
      </c>
      <c r="C1" s="10" t="s">
        <v>8378</v>
      </c>
      <c r="D1" s="10" t="s">
        <v>8379</v>
      </c>
      <c r="E1" s="10" t="s">
        <v>8380</v>
      </c>
      <c r="F1" s="10" t="s">
        <v>8381</v>
      </c>
      <c r="G1" s="10" t="s">
        <v>8382</v>
      </c>
      <c r="H1" s="10" t="s">
        <v>8383</v>
      </c>
    </row>
    <row r="2" spans="1:8" x14ac:dyDescent="0.35">
      <c r="A2" t="s">
        <v>8384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2">
        <f>D2/E2</f>
        <v>3.9735099337748346E-2</v>
      </c>
    </row>
    <row r="3" spans="1:8" x14ac:dyDescent="0.35">
      <c r="A3" t="s">
        <v>8385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8386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8387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8388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2">
        <f t="shared" si="3"/>
        <v>8.45771144278607E-2</v>
      </c>
    </row>
    <row r="7" spans="1:8" x14ac:dyDescent="0.35">
      <c r="A7" t="s">
        <v>8389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8390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8391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8392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2">
        <f t="shared" si="3"/>
        <v>0.12727272727272726</v>
      </c>
    </row>
    <row r="11" spans="1:8" x14ac:dyDescent="0.35">
      <c r="A11" t="s">
        <v>8393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8394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8395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2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horizontalDpi="300" verticalDpi="300" r:id="rId1"/>
  <ignoredErrors>
    <ignoredError sqref="C3:C4 C5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EBC7-12E2-496F-B308-911A2E5F9627}">
  <dimension ref="A1:Z2186"/>
  <sheetViews>
    <sheetView topLeftCell="G1" workbookViewId="0">
      <selection activeCell="S33" sqref="S33:T40"/>
    </sheetView>
  </sheetViews>
  <sheetFormatPr defaultRowHeight="14.5" x14ac:dyDescent="0.35"/>
  <cols>
    <col min="1" max="1" width="8.7265625" style="15"/>
    <col min="2" max="6" width="8.7265625" style="15" hidden="1" customWidth="1"/>
    <col min="7" max="7" width="8.7265625" style="15"/>
    <col min="10" max="10" width="8.7265625" style="15"/>
    <col min="11" max="15" width="8.7265625" style="15" hidden="1" customWidth="1"/>
    <col min="16" max="16" width="8.7265625" style="15"/>
    <col min="19" max="19" width="12.6328125" bestFit="1" customWidth="1"/>
    <col min="20" max="20" width="21.36328125" bestFit="1" customWidth="1"/>
  </cols>
  <sheetData>
    <row r="1" spans="1:21" x14ac:dyDescent="0.35">
      <c r="A1" s="15" t="s">
        <v>8403</v>
      </c>
      <c r="B1" s="15" t="s">
        <v>8223</v>
      </c>
      <c r="C1" s="15" t="s">
        <v>8245</v>
      </c>
      <c r="D1" s="15" t="s">
        <v>8259</v>
      </c>
      <c r="E1" s="15" t="s">
        <v>8260</v>
      </c>
      <c r="F1" s="15" t="s">
        <v>8261</v>
      </c>
      <c r="G1" s="15" t="s">
        <v>8412</v>
      </c>
      <c r="J1" s="15" t="s">
        <v>8403</v>
      </c>
      <c r="K1" s="15" t="s">
        <v>8223</v>
      </c>
      <c r="L1" s="15" t="s">
        <v>8245</v>
      </c>
      <c r="M1" s="15" t="s">
        <v>8259</v>
      </c>
      <c r="N1" s="15" t="s">
        <v>8260</v>
      </c>
      <c r="O1" s="15" t="s">
        <v>8261</v>
      </c>
      <c r="P1" s="15" t="s">
        <v>8412</v>
      </c>
    </row>
    <row r="2" spans="1:21" x14ac:dyDescent="0.35">
      <c r="A2" s="15" t="str" cm="1">
        <f t="array" ref="A2:G2186">_xlfn._xlws.FILTER(Sheet1!F:L,Sheet1!F:F="successful","no results")</f>
        <v>successful</v>
      </c>
      <c r="B2" s="15" t="str">
        <v>US</v>
      </c>
      <c r="C2" s="15" t="str">
        <v>USD</v>
      </c>
      <c r="D2" s="15">
        <v>1437620400</v>
      </c>
      <c r="E2" s="15">
        <v>1434931811</v>
      </c>
      <c r="F2" s="15" t="b">
        <v>0</v>
      </c>
      <c r="G2" s="15">
        <v>182</v>
      </c>
      <c r="J2" s="15" t="str" cm="1">
        <f t="array" ref="J2:P1531">_xlfn._xlws.FILTER(Sheet1!F:L,Sheet1!F:F="failed","no results")</f>
        <v>failed</v>
      </c>
      <c r="K2" s="15" t="str">
        <v>US</v>
      </c>
      <c r="L2" s="15" t="str">
        <v>USD</v>
      </c>
      <c r="M2" s="15">
        <v>1439675691</v>
      </c>
      <c r="N2" s="15">
        <v>1434491691</v>
      </c>
      <c r="O2" s="15" t="b">
        <v>0</v>
      </c>
      <c r="P2" s="15">
        <v>0</v>
      </c>
    </row>
    <row r="3" spans="1:21" x14ac:dyDescent="0.35">
      <c r="A3" s="15" t="str">
        <v>successful</v>
      </c>
      <c r="B3" s="15" t="str">
        <v>US</v>
      </c>
      <c r="C3" s="15" t="str">
        <v>USD</v>
      </c>
      <c r="D3" s="15">
        <v>1488464683</v>
      </c>
      <c r="E3" s="15">
        <v>1485872683</v>
      </c>
      <c r="F3" s="15" t="b">
        <v>0</v>
      </c>
      <c r="G3" s="15">
        <v>79</v>
      </c>
      <c r="J3" s="15" t="str">
        <v>failed</v>
      </c>
      <c r="K3" s="15" t="str">
        <v>US</v>
      </c>
      <c r="L3" s="15" t="str">
        <v>USD</v>
      </c>
      <c r="M3" s="15">
        <v>1404318595</v>
      </c>
      <c r="N3" s="15">
        <v>1401726595</v>
      </c>
      <c r="O3" s="15" t="b">
        <v>0</v>
      </c>
      <c r="P3" s="15">
        <v>1</v>
      </c>
      <c r="S3" s="17" t="s">
        <v>8413</v>
      </c>
    </row>
    <row r="4" spans="1:21" x14ac:dyDescent="0.35">
      <c r="A4" s="15" t="str">
        <v>successful</v>
      </c>
      <c r="B4" s="15" t="str">
        <v>GB</v>
      </c>
      <c r="C4" s="15" t="str">
        <v>GBP</v>
      </c>
      <c r="D4" s="15">
        <v>1455555083</v>
      </c>
      <c r="E4" s="15">
        <v>1454691083</v>
      </c>
      <c r="F4" s="15" t="b">
        <v>0</v>
      </c>
      <c r="G4" s="15">
        <v>35</v>
      </c>
      <c r="J4" s="15" t="str">
        <v>failed</v>
      </c>
      <c r="K4" s="15" t="str">
        <v>US</v>
      </c>
      <c r="L4" s="15" t="str">
        <v>USD</v>
      </c>
      <c r="M4" s="15">
        <v>1408232520</v>
      </c>
      <c r="N4" s="15">
        <v>1405393356</v>
      </c>
      <c r="O4" s="15" t="b">
        <v>0</v>
      </c>
      <c r="P4" s="15">
        <v>10</v>
      </c>
      <c r="S4" s="15"/>
      <c r="T4" s="15" t="s">
        <v>8405</v>
      </c>
      <c r="U4" s="15" t="s">
        <v>8411</v>
      </c>
    </row>
    <row r="5" spans="1:21" x14ac:dyDescent="0.35">
      <c r="A5" s="15" t="str">
        <v>successful</v>
      </c>
      <c r="B5" s="15" t="str">
        <v>US</v>
      </c>
      <c r="C5" s="15" t="str">
        <v>USD</v>
      </c>
      <c r="D5" s="15">
        <v>1407414107</v>
      </c>
      <c r="E5" s="15">
        <v>1404822107</v>
      </c>
      <c r="F5" s="15" t="b">
        <v>0</v>
      </c>
      <c r="G5" s="15">
        <v>150</v>
      </c>
      <c r="J5" s="15" t="str">
        <v>failed</v>
      </c>
      <c r="K5" s="15" t="str">
        <v>US</v>
      </c>
      <c r="L5" s="15" t="str">
        <v>USD</v>
      </c>
      <c r="M5" s="15">
        <v>1443657600</v>
      </c>
      <c r="N5" s="15">
        <v>1440716654</v>
      </c>
      <c r="O5" s="15" t="b">
        <v>0</v>
      </c>
      <c r="P5" s="15">
        <v>0</v>
      </c>
      <c r="S5" s="15" t="s">
        <v>8404</v>
      </c>
      <c r="T5" s="15">
        <f>AVERAGE(G:G)</f>
        <v>194.42517162471395</v>
      </c>
      <c r="U5" s="15">
        <f>AVERAGE(P:P)</f>
        <v>17.709803921568628</v>
      </c>
    </row>
    <row r="6" spans="1:21" x14ac:dyDescent="0.35">
      <c r="A6" s="15" t="str">
        <v>successful</v>
      </c>
      <c r="B6" s="15" t="str">
        <v>US</v>
      </c>
      <c r="C6" s="15" t="str">
        <v>USD</v>
      </c>
      <c r="D6" s="15">
        <v>1450555279</v>
      </c>
      <c r="E6" s="15">
        <v>1447963279</v>
      </c>
      <c r="F6" s="15" t="b">
        <v>0</v>
      </c>
      <c r="G6" s="15">
        <v>284</v>
      </c>
      <c r="J6" s="15" t="str">
        <v>failed</v>
      </c>
      <c r="K6" s="15" t="str">
        <v>US</v>
      </c>
      <c r="L6" s="15" t="str">
        <v>USD</v>
      </c>
      <c r="M6" s="15">
        <v>1411150701</v>
      </c>
      <c r="N6" s="15">
        <v>1405966701</v>
      </c>
      <c r="O6" s="15" t="b">
        <v>0</v>
      </c>
      <c r="P6" s="15">
        <v>7</v>
      </c>
      <c r="S6" s="15" t="s">
        <v>8406</v>
      </c>
      <c r="T6" s="15">
        <f>MEDIAN(G:G)</f>
        <v>62</v>
      </c>
      <c r="U6" s="15">
        <f>MEDIAN(P:P)</f>
        <v>4</v>
      </c>
    </row>
    <row r="7" spans="1:21" x14ac:dyDescent="0.35">
      <c r="A7" s="15" t="str">
        <v>successful</v>
      </c>
      <c r="B7" s="15" t="str">
        <v>US</v>
      </c>
      <c r="C7" s="15" t="str">
        <v>USD</v>
      </c>
      <c r="D7" s="15">
        <v>1469770500</v>
      </c>
      <c r="E7" s="15">
        <v>1468362207</v>
      </c>
      <c r="F7" s="15" t="b">
        <v>0</v>
      </c>
      <c r="G7" s="15">
        <v>47</v>
      </c>
      <c r="J7" s="15" t="str">
        <v>failed</v>
      </c>
      <c r="K7" s="15" t="str">
        <v>GB</v>
      </c>
      <c r="L7" s="15" t="str">
        <v>GBP</v>
      </c>
      <c r="M7" s="15">
        <v>1452613724</v>
      </c>
      <c r="N7" s="15">
        <v>1450021724</v>
      </c>
      <c r="O7" s="15" t="b">
        <v>0</v>
      </c>
      <c r="P7" s="15">
        <v>0</v>
      </c>
      <c r="S7" s="15" t="s">
        <v>8407</v>
      </c>
      <c r="T7" s="15">
        <f>MIN(G:G)</f>
        <v>1</v>
      </c>
      <c r="U7" s="15">
        <f>MIN(P:P)</f>
        <v>0</v>
      </c>
    </row>
    <row r="8" spans="1:21" x14ac:dyDescent="0.35">
      <c r="A8" s="15" t="str">
        <v>successful</v>
      </c>
      <c r="B8" s="15" t="str">
        <v>US</v>
      </c>
      <c r="C8" s="15" t="str">
        <v>USD</v>
      </c>
      <c r="D8" s="15">
        <v>1402710250</v>
      </c>
      <c r="E8" s="15">
        <v>1401846250</v>
      </c>
      <c r="F8" s="15" t="b">
        <v>0</v>
      </c>
      <c r="G8" s="15">
        <v>58</v>
      </c>
      <c r="J8" s="15" t="str">
        <v>failed</v>
      </c>
      <c r="K8" s="15" t="str">
        <v>US</v>
      </c>
      <c r="L8" s="15" t="str">
        <v>USD</v>
      </c>
      <c r="M8" s="15">
        <v>1484531362</v>
      </c>
      <c r="N8" s="15">
        <v>1481939362</v>
      </c>
      <c r="O8" s="15" t="b">
        <v>0</v>
      </c>
      <c r="P8" s="15">
        <v>1</v>
      </c>
      <c r="S8" s="15" t="s">
        <v>8408</v>
      </c>
      <c r="T8" s="15">
        <f>MAX(G:G)</f>
        <v>26457</v>
      </c>
      <c r="U8" s="15">
        <f>MAX(P:P)</f>
        <v>1293</v>
      </c>
    </row>
    <row r="9" spans="1:21" x14ac:dyDescent="0.35">
      <c r="A9" s="15" t="str">
        <v>successful</v>
      </c>
      <c r="B9" s="15" t="str">
        <v>US</v>
      </c>
      <c r="C9" s="15" t="str">
        <v>USD</v>
      </c>
      <c r="D9" s="15">
        <v>1467680867</v>
      </c>
      <c r="E9" s="15">
        <v>1464224867</v>
      </c>
      <c r="F9" s="15" t="b">
        <v>0</v>
      </c>
      <c r="G9" s="15">
        <v>57</v>
      </c>
      <c r="J9" s="15" t="str">
        <v>failed</v>
      </c>
      <c r="K9" s="15" t="str">
        <v>US</v>
      </c>
      <c r="L9" s="15" t="str">
        <v>USD</v>
      </c>
      <c r="M9" s="15">
        <v>1438726535</v>
      </c>
      <c r="N9" s="15">
        <v>1433542535</v>
      </c>
      <c r="O9" s="15" t="b">
        <v>0</v>
      </c>
      <c r="P9" s="15">
        <v>2</v>
      </c>
      <c r="S9" s="15" t="s">
        <v>8409</v>
      </c>
      <c r="T9" s="15">
        <f>_xlfn.VAR.P(G:G)</f>
        <v>712840.9867348104</v>
      </c>
      <c r="U9" s="15">
        <f>_xlfn.VAR.P(P:P)</f>
        <v>3773.2216685890044</v>
      </c>
    </row>
    <row r="10" spans="1:21" x14ac:dyDescent="0.35">
      <c r="A10" s="15" t="str">
        <v>successful</v>
      </c>
      <c r="B10" s="15" t="str">
        <v>US</v>
      </c>
      <c r="C10" s="15" t="str">
        <v>USD</v>
      </c>
      <c r="D10" s="15">
        <v>1460754000</v>
      </c>
      <c r="E10" s="15">
        <v>1460155212</v>
      </c>
      <c r="F10" s="15" t="b">
        <v>0</v>
      </c>
      <c r="G10" s="15">
        <v>12</v>
      </c>
      <c r="J10" s="15" t="str">
        <v>failed</v>
      </c>
      <c r="K10" s="15" t="str">
        <v>US</v>
      </c>
      <c r="L10" s="15" t="str">
        <v>USD</v>
      </c>
      <c r="M10" s="15">
        <v>1426791770</v>
      </c>
      <c r="N10" s="15">
        <v>1424203370</v>
      </c>
      <c r="O10" s="15" t="b">
        <v>0</v>
      </c>
      <c r="P10" s="15">
        <v>3</v>
      </c>
      <c r="S10" s="15" t="s">
        <v>8410</v>
      </c>
      <c r="T10" s="15">
        <f>_xlfn.STDEV.P(G:G)</f>
        <v>844.29910975602149</v>
      </c>
      <c r="U10" s="15">
        <f>_xlfn.STDEV.P(P:P)</f>
        <v>61.426555076684906</v>
      </c>
    </row>
    <row r="11" spans="1:21" x14ac:dyDescent="0.35">
      <c r="A11" s="15" t="str">
        <v>successful</v>
      </c>
      <c r="B11" s="15" t="str">
        <v>US</v>
      </c>
      <c r="C11" s="15" t="str">
        <v>USD</v>
      </c>
      <c r="D11" s="15">
        <v>1460860144</v>
      </c>
      <c r="E11" s="15">
        <v>1458268144</v>
      </c>
      <c r="F11" s="15" t="b">
        <v>0</v>
      </c>
      <c r="G11" s="15">
        <v>20</v>
      </c>
      <c r="J11" s="15" t="str">
        <v>failed</v>
      </c>
      <c r="K11" s="15" t="str">
        <v>GB</v>
      </c>
      <c r="L11" s="15" t="str">
        <v>GBP</v>
      </c>
      <c r="M11" s="15">
        <v>1413634059</v>
      </c>
      <c r="N11" s="15">
        <v>1411042059</v>
      </c>
      <c r="O11" s="15" t="b">
        <v>0</v>
      </c>
      <c r="P11" s="15">
        <v>10</v>
      </c>
    </row>
    <row r="12" spans="1:21" x14ac:dyDescent="0.35">
      <c r="A12" s="15" t="str">
        <v>successful</v>
      </c>
      <c r="B12" s="15" t="str">
        <v>US</v>
      </c>
      <c r="C12" s="15" t="str">
        <v>USD</v>
      </c>
      <c r="D12" s="15">
        <v>1403660279</v>
      </c>
      <c r="E12" s="15">
        <v>1400636279</v>
      </c>
      <c r="F12" s="15" t="b">
        <v>0</v>
      </c>
      <c r="G12" s="15">
        <v>19</v>
      </c>
      <c r="J12" s="15" t="str">
        <v>failed</v>
      </c>
      <c r="K12" s="15" t="str">
        <v>US</v>
      </c>
      <c r="L12" s="15" t="str">
        <v>USD</v>
      </c>
      <c r="M12" s="15">
        <v>1440912480</v>
      </c>
      <c r="N12" s="15">
        <v>1438385283</v>
      </c>
      <c r="O12" s="15" t="b">
        <v>0</v>
      </c>
      <c r="P12" s="15">
        <v>10</v>
      </c>
    </row>
    <row r="13" spans="1:21" x14ac:dyDescent="0.35">
      <c r="A13" s="15" t="str">
        <v>successful</v>
      </c>
      <c r="B13" s="15" t="str">
        <v>US</v>
      </c>
      <c r="C13" s="15" t="str">
        <v>USD</v>
      </c>
      <c r="D13" s="15">
        <v>1471834800</v>
      </c>
      <c r="E13" s="15">
        <v>1469126462</v>
      </c>
      <c r="F13" s="15" t="b">
        <v>0</v>
      </c>
      <c r="G13" s="15">
        <v>75</v>
      </c>
      <c r="J13" s="15" t="str">
        <v>failed</v>
      </c>
      <c r="K13" s="15" t="str">
        <v>US</v>
      </c>
      <c r="L13" s="15" t="str">
        <v>USD</v>
      </c>
      <c r="M13" s="15">
        <v>1470975614</v>
      </c>
      <c r="N13" s="15">
        <v>1465791614</v>
      </c>
      <c r="O13" s="15" t="b">
        <v>0</v>
      </c>
      <c r="P13" s="15">
        <v>1</v>
      </c>
    </row>
    <row r="14" spans="1:21" x14ac:dyDescent="0.35">
      <c r="A14" s="15" t="str">
        <v>successful</v>
      </c>
      <c r="B14" s="15" t="str">
        <v>US</v>
      </c>
      <c r="C14" s="15" t="str">
        <v>USD</v>
      </c>
      <c r="D14" s="15">
        <v>1405479600</v>
      </c>
      <c r="E14" s="15">
        <v>1401642425</v>
      </c>
      <c r="F14" s="15" t="b">
        <v>0</v>
      </c>
      <c r="G14" s="15">
        <v>827</v>
      </c>
      <c r="J14" s="15" t="str">
        <v>failed</v>
      </c>
      <c r="K14" s="15" t="str">
        <v>US</v>
      </c>
      <c r="L14" s="15" t="str">
        <v>USD</v>
      </c>
      <c r="M14" s="15">
        <v>1426753723</v>
      </c>
      <c r="N14" s="15">
        <v>1423733323</v>
      </c>
      <c r="O14" s="15" t="b">
        <v>0</v>
      </c>
      <c r="P14" s="15">
        <v>0</v>
      </c>
    </row>
    <row r="15" spans="1:21" x14ac:dyDescent="0.35">
      <c r="A15" s="15" t="str">
        <v>successful</v>
      </c>
      <c r="B15" s="15" t="str">
        <v>US</v>
      </c>
      <c r="C15" s="15" t="str">
        <v>USD</v>
      </c>
      <c r="D15" s="15">
        <v>1466713620</v>
      </c>
      <c r="E15" s="15">
        <v>1463588109</v>
      </c>
      <c r="F15" s="15" t="b">
        <v>0</v>
      </c>
      <c r="G15" s="15">
        <v>51</v>
      </c>
      <c r="J15" s="15" t="str">
        <v>failed</v>
      </c>
      <c r="K15" s="15" t="str">
        <v>GB</v>
      </c>
      <c r="L15" s="15" t="str">
        <v>GBP</v>
      </c>
      <c r="M15" s="15">
        <v>1425131108</v>
      </c>
      <c r="N15" s="15">
        <v>1422539108</v>
      </c>
      <c r="O15" s="15" t="b">
        <v>0</v>
      </c>
      <c r="P15" s="15">
        <v>0</v>
      </c>
    </row>
    <row r="16" spans="1:21" x14ac:dyDescent="0.35">
      <c r="A16" s="15" t="str">
        <v>successful</v>
      </c>
      <c r="B16" s="15" t="str">
        <v>AU</v>
      </c>
      <c r="C16" s="15" t="str">
        <v>AUD</v>
      </c>
      <c r="D16" s="15">
        <v>1405259940</v>
      </c>
      <c r="E16" s="15">
        <v>1403051888</v>
      </c>
      <c r="F16" s="15" t="b">
        <v>0</v>
      </c>
      <c r="G16" s="15">
        <v>41</v>
      </c>
      <c r="J16" s="15" t="str">
        <v>failed</v>
      </c>
      <c r="K16" s="15" t="str">
        <v>NL</v>
      </c>
      <c r="L16" s="15" t="str">
        <v>EUR</v>
      </c>
      <c r="M16" s="15">
        <v>1431108776</v>
      </c>
      <c r="N16" s="15">
        <v>1425924776</v>
      </c>
      <c r="O16" s="15" t="b">
        <v>0</v>
      </c>
      <c r="P16" s="15">
        <v>0</v>
      </c>
    </row>
    <row r="17" spans="1:16" x14ac:dyDescent="0.35">
      <c r="A17" s="15" t="str">
        <v>successful</v>
      </c>
      <c r="B17" s="15" t="str">
        <v>ES</v>
      </c>
      <c r="C17" s="15" t="str">
        <v>EUR</v>
      </c>
      <c r="D17" s="15">
        <v>1443384840</v>
      </c>
      <c r="E17" s="15">
        <v>1441790658</v>
      </c>
      <c r="F17" s="15" t="b">
        <v>0</v>
      </c>
      <c r="G17" s="15">
        <v>98</v>
      </c>
      <c r="J17" s="15" t="str">
        <v>failed</v>
      </c>
      <c r="K17" s="15" t="str">
        <v>GB</v>
      </c>
      <c r="L17" s="15" t="str">
        <v>GBP</v>
      </c>
      <c r="M17" s="15">
        <v>1409337611</v>
      </c>
      <c r="N17" s="15">
        <v>1407177611</v>
      </c>
      <c r="O17" s="15" t="b">
        <v>0</v>
      </c>
      <c r="P17" s="15">
        <v>26</v>
      </c>
    </row>
    <row r="18" spans="1:16" x14ac:dyDescent="0.35">
      <c r="A18" s="15" t="str">
        <v>successful</v>
      </c>
      <c r="B18" s="15" t="str">
        <v>US</v>
      </c>
      <c r="C18" s="15" t="str">
        <v>USD</v>
      </c>
      <c r="D18" s="15">
        <v>1402896600</v>
      </c>
      <c r="E18" s="15">
        <v>1398971211</v>
      </c>
      <c r="F18" s="15" t="b">
        <v>0</v>
      </c>
      <c r="G18" s="15">
        <v>70</v>
      </c>
      <c r="J18" s="15" t="str">
        <v>failed</v>
      </c>
      <c r="K18" s="15" t="str">
        <v>US</v>
      </c>
      <c r="L18" s="15" t="str">
        <v>USD</v>
      </c>
      <c r="M18" s="15">
        <v>1438803999</v>
      </c>
      <c r="N18" s="15">
        <v>1436211999</v>
      </c>
      <c r="O18" s="15" t="b">
        <v>0</v>
      </c>
      <c r="P18" s="15">
        <v>0</v>
      </c>
    </row>
    <row r="19" spans="1:16" x14ac:dyDescent="0.35">
      <c r="A19" s="15" t="str">
        <v>successful</v>
      </c>
      <c r="B19" s="15" t="str">
        <v>GB</v>
      </c>
      <c r="C19" s="15" t="str">
        <v>GBP</v>
      </c>
      <c r="D19" s="15">
        <v>1415126022</v>
      </c>
      <c r="E19" s="15">
        <v>1412530422</v>
      </c>
      <c r="F19" s="15" t="b">
        <v>0</v>
      </c>
      <c r="G19" s="15">
        <v>36</v>
      </c>
      <c r="J19" s="15" t="str">
        <v>failed</v>
      </c>
      <c r="K19" s="15" t="str">
        <v>US</v>
      </c>
      <c r="L19" s="15" t="str">
        <v>USD</v>
      </c>
      <c r="M19" s="15">
        <v>1427155726</v>
      </c>
      <c r="N19" s="15">
        <v>1425690526</v>
      </c>
      <c r="O19" s="15" t="b">
        <v>0</v>
      </c>
      <c r="P19" s="15">
        <v>7</v>
      </c>
    </row>
    <row r="20" spans="1:16" x14ac:dyDescent="0.35">
      <c r="A20" s="15" t="str">
        <v>successful</v>
      </c>
      <c r="B20" s="15" t="str">
        <v>US</v>
      </c>
      <c r="C20" s="15" t="str">
        <v>USD</v>
      </c>
      <c r="D20" s="15">
        <v>1410958856</v>
      </c>
      <c r="E20" s="15">
        <v>1408366856</v>
      </c>
      <c r="F20" s="15" t="b">
        <v>0</v>
      </c>
      <c r="G20" s="15">
        <v>342</v>
      </c>
      <c r="J20" s="15" t="str">
        <v>failed</v>
      </c>
      <c r="K20" s="15" t="str">
        <v>ES</v>
      </c>
      <c r="L20" s="15" t="str">
        <v>EUR</v>
      </c>
      <c r="M20" s="15">
        <v>1448582145</v>
      </c>
      <c r="N20" s="15">
        <v>1445986545</v>
      </c>
      <c r="O20" s="15" t="b">
        <v>0</v>
      </c>
      <c r="P20" s="15">
        <v>0</v>
      </c>
    </row>
    <row r="21" spans="1:16" x14ac:dyDescent="0.35">
      <c r="A21" s="15" t="str">
        <v>successful</v>
      </c>
      <c r="B21" s="15" t="str">
        <v>US</v>
      </c>
      <c r="C21" s="15" t="str">
        <v>USD</v>
      </c>
      <c r="D21" s="15">
        <v>1437420934</v>
      </c>
      <c r="E21" s="15">
        <v>1434828934</v>
      </c>
      <c r="F21" s="15" t="b">
        <v>0</v>
      </c>
      <c r="G21" s="15">
        <v>22</v>
      </c>
      <c r="J21" s="15" t="str">
        <v>failed</v>
      </c>
      <c r="K21" s="15" t="str">
        <v>US</v>
      </c>
      <c r="L21" s="15" t="str">
        <v>USD</v>
      </c>
      <c r="M21" s="15">
        <v>1457056555</v>
      </c>
      <c r="N21" s="15">
        <v>1454464555</v>
      </c>
      <c r="O21" s="15" t="b">
        <v>0</v>
      </c>
      <c r="P21" s="15">
        <v>2</v>
      </c>
    </row>
    <row r="22" spans="1:16" x14ac:dyDescent="0.35">
      <c r="A22" s="15" t="str">
        <v>successful</v>
      </c>
      <c r="B22" s="15" t="str">
        <v>US</v>
      </c>
      <c r="C22" s="15" t="str">
        <v>USD</v>
      </c>
      <c r="D22" s="15">
        <v>1442167912</v>
      </c>
      <c r="E22" s="15">
        <v>1436983912</v>
      </c>
      <c r="F22" s="15" t="b">
        <v>0</v>
      </c>
      <c r="G22" s="15">
        <v>25</v>
      </c>
      <c r="J22" s="15" t="str">
        <v>failed</v>
      </c>
      <c r="K22" s="15" t="str">
        <v>GB</v>
      </c>
      <c r="L22" s="15" t="str">
        <v>GBP</v>
      </c>
      <c r="M22" s="15">
        <v>1428951600</v>
      </c>
      <c r="N22" s="15">
        <v>1425512843</v>
      </c>
      <c r="O22" s="15" t="b">
        <v>0</v>
      </c>
      <c r="P22" s="15">
        <v>13</v>
      </c>
    </row>
    <row r="23" spans="1:16" x14ac:dyDescent="0.35">
      <c r="A23" s="15" t="str">
        <v>successful</v>
      </c>
      <c r="B23" s="15" t="str">
        <v>US</v>
      </c>
      <c r="C23" s="15" t="str">
        <v>USD</v>
      </c>
      <c r="D23" s="15">
        <v>1411743789</v>
      </c>
      <c r="E23" s="15">
        <v>1409151789</v>
      </c>
      <c r="F23" s="15" t="b">
        <v>0</v>
      </c>
      <c r="G23" s="15">
        <v>101</v>
      </c>
      <c r="J23" s="15" t="str">
        <v>failed</v>
      </c>
      <c r="K23" s="15" t="str">
        <v>GB</v>
      </c>
      <c r="L23" s="15" t="str">
        <v>GBP</v>
      </c>
      <c r="M23" s="15">
        <v>1434995295</v>
      </c>
      <c r="N23" s="15">
        <v>1432403295</v>
      </c>
      <c r="O23" s="15" t="b">
        <v>0</v>
      </c>
      <c r="P23" s="15">
        <v>4</v>
      </c>
    </row>
    <row r="24" spans="1:16" x14ac:dyDescent="0.35">
      <c r="A24" s="15" t="str">
        <v>successful</v>
      </c>
      <c r="B24" s="15" t="str">
        <v>US</v>
      </c>
      <c r="C24" s="15" t="str">
        <v>USD</v>
      </c>
      <c r="D24" s="15">
        <v>1420099140</v>
      </c>
      <c r="E24" s="15">
        <v>1418766740</v>
      </c>
      <c r="F24" s="15" t="b">
        <v>0</v>
      </c>
      <c r="G24" s="15">
        <v>8</v>
      </c>
      <c r="J24" s="15" t="str">
        <v>failed</v>
      </c>
      <c r="K24" s="15" t="str">
        <v>US</v>
      </c>
      <c r="L24" s="15" t="str">
        <v>USD</v>
      </c>
      <c r="M24" s="15">
        <v>1483748232</v>
      </c>
      <c r="N24" s="15">
        <v>1481156232</v>
      </c>
      <c r="O24" s="15" t="b">
        <v>0</v>
      </c>
      <c r="P24" s="15">
        <v>0</v>
      </c>
    </row>
    <row r="25" spans="1:16" x14ac:dyDescent="0.35">
      <c r="A25" s="15" t="str">
        <v>successful</v>
      </c>
      <c r="B25" s="15" t="str">
        <v>US</v>
      </c>
      <c r="C25" s="15" t="str">
        <v>USD</v>
      </c>
      <c r="D25" s="15">
        <v>1430407200</v>
      </c>
      <c r="E25" s="15">
        <v>1428086501</v>
      </c>
      <c r="F25" s="15" t="b">
        <v>0</v>
      </c>
      <c r="G25" s="15">
        <v>23</v>
      </c>
      <c r="J25" s="15" t="str">
        <v>failed</v>
      </c>
      <c r="K25" s="15" t="str">
        <v>GB</v>
      </c>
      <c r="L25" s="15" t="str">
        <v>GBP</v>
      </c>
      <c r="M25" s="15">
        <v>1417033610</v>
      </c>
      <c r="N25" s="15">
        <v>1414438010</v>
      </c>
      <c r="O25" s="15" t="b">
        <v>0</v>
      </c>
      <c r="P25" s="15">
        <v>12</v>
      </c>
    </row>
    <row r="26" spans="1:16" x14ac:dyDescent="0.35">
      <c r="A26" s="15" t="str">
        <v>successful</v>
      </c>
      <c r="B26" s="15" t="str">
        <v>US</v>
      </c>
      <c r="C26" s="15" t="str">
        <v>USD</v>
      </c>
      <c r="D26" s="15">
        <v>1442345940</v>
      </c>
      <c r="E26" s="15">
        <v>1439494863</v>
      </c>
      <c r="F26" s="15" t="b">
        <v>0</v>
      </c>
      <c r="G26" s="15">
        <v>574</v>
      </c>
      <c r="J26" s="15" t="str">
        <v>failed</v>
      </c>
      <c r="K26" s="15" t="str">
        <v>CA</v>
      </c>
      <c r="L26" s="15" t="str">
        <v>CAD</v>
      </c>
      <c r="M26" s="15">
        <v>1409543940</v>
      </c>
      <c r="N26" s="15">
        <v>1404586762</v>
      </c>
      <c r="O26" s="15" t="b">
        <v>0</v>
      </c>
      <c r="P26" s="15">
        <v>2</v>
      </c>
    </row>
    <row r="27" spans="1:16" x14ac:dyDescent="0.35">
      <c r="A27" s="15" t="str">
        <v>successful</v>
      </c>
      <c r="B27" s="15" t="str">
        <v>US</v>
      </c>
      <c r="C27" s="15" t="str">
        <v>USD</v>
      </c>
      <c r="D27" s="15">
        <v>1452299761</v>
      </c>
      <c r="E27" s="15">
        <v>1447115761</v>
      </c>
      <c r="F27" s="15" t="b">
        <v>0</v>
      </c>
      <c r="G27" s="15">
        <v>14</v>
      </c>
      <c r="J27" s="15" t="str">
        <v>failed</v>
      </c>
      <c r="K27" s="15" t="str">
        <v>NO</v>
      </c>
      <c r="L27" s="15" t="str">
        <v>NOK</v>
      </c>
      <c r="M27" s="15">
        <v>1471557139</v>
      </c>
      <c r="N27" s="15">
        <v>1468965139</v>
      </c>
      <c r="O27" s="15" t="b">
        <v>0</v>
      </c>
      <c r="P27" s="15">
        <v>10</v>
      </c>
    </row>
    <row r="28" spans="1:16" x14ac:dyDescent="0.35">
      <c r="A28" s="15" t="str">
        <v>successful</v>
      </c>
      <c r="B28" s="15" t="str">
        <v>US</v>
      </c>
      <c r="C28" s="15" t="str">
        <v>USD</v>
      </c>
      <c r="D28" s="15">
        <v>1408278144</v>
      </c>
      <c r="E28" s="15">
        <v>1404822144</v>
      </c>
      <c r="F28" s="15" t="b">
        <v>0</v>
      </c>
      <c r="G28" s="15">
        <v>19</v>
      </c>
      <c r="J28" s="15" t="str">
        <v>failed</v>
      </c>
      <c r="K28" s="15" t="str">
        <v>US</v>
      </c>
      <c r="L28" s="15" t="str">
        <v>USD</v>
      </c>
      <c r="M28" s="15">
        <v>1488571200</v>
      </c>
      <c r="N28" s="15">
        <v>1485977434</v>
      </c>
      <c r="O28" s="15" t="b">
        <v>0</v>
      </c>
      <c r="P28" s="15">
        <v>0</v>
      </c>
    </row>
    <row r="29" spans="1:16" x14ac:dyDescent="0.35">
      <c r="A29" s="15" t="str">
        <v>successful</v>
      </c>
      <c r="B29" s="15" t="str">
        <v>NZ</v>
      </c>
      <c r="C29" s="15" t="str">
        <v>NZD</v>
      </c>
      <c r="D29" s="15">
        <v>1416113833</v>
      </c>
      <c r="E29" s="15">
        <v>1413518233</v>
      </c>
      <c r="F29" s="15" t="b">
        <v>0</v>
      </c>
      <c r="G29" s="15">
        <v>150</v>
      </c>
      <c r="J29" s="15" t="str">
        <v>failed</v>
      </c>
      <c r="K29" s="15" t="str">
        <v>US</v>
      </c>
      <c r="L29" s="15" t="str">
        <v>USD</v>
      </c>
      <c r="M29" s="15">
        <v>1437461940</v>
      </c>
      <c r="N29" s="15">
        <v>1435383457</v>
      </c>
      <c r="O29" s="15" t="b">
        <v>0</v>
      </c>
      <c r="P29" s="15">
        <v>5</v>
      </c>
    </row>
    <row r="30" spans="1:16" x14ac:dyDescent="0.35">
      <c r="A30" s="15" t="str">
        <v>successful</v>
      </c>
      <c r="B30" s="15" t="str">
        <v>US</v>
      </c>
      <c r="C30" s="15" t="str">
        <v>USD</v>
      </c>
      <c r="D30" s="15">
        <v>1450307284</v>
      </c>
      <c r="E30" s="15">
        <v>1447715284</v>
      </c>
      <c r="F30" s="15" t="b">
        <v>0</v>
      </c>
      <c r="G30" s="15">
        <v>71</v>
      </c>
      <c r="J30" s="15" t="str">
        <v>failed</v>
      </c>
      <c r="K30" s="15" t="str">
        <v>US</v>
      </c>
      <c r="L30" s="15" t="str">
        <v>USD</v>
      </c>
      <c r="M30" s="15">
        <v>1409891015</v>
      </c>
      <c r="N30" s="15">
        <v>1407299015</v>
      </c>
      <c r="O30" s="15" t="b">
        <v>0</v>
      </c>
      <c r="P30" s="15">
        <v>0</v>
      </c>
    </row>
    <row r="31" spans="1:16" x14ac:dyDescent="0.35">
      <c r="A31" s="15" t="str">
        <v>successful</v>
      </c>
      <c r="B31" s="15" t="str">
        <v>GB</v>
      </c>
      <c r="C31" s="15" t="str">
        <v>GBP</v>
      </c>
      <c r="D31" s="15">
        <v>1406045368</v>
      </c>
      <c r="E31" s="15">
        <v>1403453368</v>
      </c>
      <c r="F31" s="15" t="b">
        <v>0</v>
      </c>
      <c r="G31" s="15">
        <v>117</v>
      </c>
      <c r="J31" s="15" t="str">
        <v>failed</v>
      </c>
      <c r="K31" s="15" t="str">
        <v>US</v>
      </c>
      <c r="L31" s="15" t="str">
        <v>USD</v>
      </c>
      <c r="M31" s="15">
        <v>1472920477</v>
      </c>
      <c r="N31" s="15">
        <v>1467736477</v>
      </c>
      <c r="O31" s="15" t="b">
        <v>0</v>
      </c>
      <c r="P31" s="15">
        <v>5</v>
      </c>
    </row>
    <row r="32" spans="1:16" x14ac:dyDescent="0.35">
      <c r="A32" s="15" t="str">
        <v>successful</v>
      </c>
      <c r="B32" s="15" t="str">
        <v>US</v>
      </c>
      <c r="C32" s="15" t="str">
        <v>USD</v>
      </c>
      <c r="D32" s="15">
        <v>1408604515</v>
      </c>
      <c r="E32" s="15">
        <v>1406012515</v>
      </c>
      <c r="F32" s="15" t="b">
        <v>0</v>
      </c>
      <c r="G32" s="15">
        <v>53</v>
      </c>
      <c r="J32" s="15" t="str">
        <v>failed</v>
      </c>
      <c r="K32" s="15" t="str">
        <v>US</v>
      </c>
      <c r="L32" s="15" t="str">
        <v>USD</v>
      </c>
      <c r="M32" s="15">
        <v>1466091446</v>
      </c>
      <c r="N32" s="15">
        <v>1465227446</v>
      </c>
      <c r="O32" s="15" t="b">
        <v>0</v>
      </c>
      <c r="P32" s="15">
        <v>1</v>
      </c>
    </row>
    <row r="33" spans="1:26" x14ac:dyDescent="0.35">
      <c r="A33" s="15" t="str">
        <v>successful</v>
      </c>
      <c r="B33" s="15" t="str">
        <v>US</v>
      </c>
      <c r="C33" s="15" t="str">
        <v>USD</v>
      </c>
      <c r="D33" s="15">
        <v>1453748434</v>
      </c>
      <c r="E33" s="15">
        <v>1452193234</v>
      </c>
      <c r="F33" s="15" t="b">
        <v>0</v>
      </c>
      <c r="G33" s="15">
        <v>1</v>
      </c>
      <c r="J33" s="15" t="str">
        <v>failed</v>
      </c>
      <c r="K33" s="15" t="str">
        <v>AU</v>
      </c>
      <c r="L33" s="15" t="str">
        <v>AUD</v>
      </c>
      <c r="M33" s="15">
        <v>1443782138</v>
      </c>
      <c r="N33" s="15">
        <v>1440326138</v>
      </c>
      <c r="O33" s="15" t="b">
        <v>0</v>
      </c>
      <c r="P33" s="15">
        <v>3</v>
      </c>
      <c r="S33" s="16"/>
      <c r="T33" s="16"/>
      <c r="U33" s="16"/>
      <c r="V33" s="16"/>
      <c r="W33" s="16"/>
      <c r="X33" s="16"/>
      <c r="Y33" s="16"/>
      <c r="Z33" s="16"/>
    </row>
    <row r="34" spans="1:26" x14ac:dyDescent="0.35">
      <c r="A34" s="15" t="str">
        <v>successful</v>
      </c>
      <c r="B34" s="15" t="str">
        <v>US</v>
      </c>
      <c r="C34" s="15" t="str">
        <v>USD</v>
      </c>
      <c r="D34" s="15">
        <v>1463111940</v>
      </c>
      <c r="E34" s="15">
        <v>1459523017</v>
      </c>
      <c r="F34" s="15" t="b">
        <v>0</v>
      </c>
      <c r="G34" s="15">
        <v>89</v>
      </c>
      <c r="J34" s="15" t="str">
        <v>failed</v>
      </c>
      <c r="K34" s="15" t="str">
        <v>US</v>
      </c>
      <c r="L34" s="15" t="str">
        <v>USD</v>
      </c>
      <c r="M34" s="15">
        <v>1413572432</v>
      </c>
      <c r="N34" s="15">
        <v>1410980432</v>
      </c>
      <c r="O34" s="15" t="b">
        <v>0</v>
      </c>
      <c r="P34" s="15">
        <v>3</v>
      </c>
      <c r="S34" s="16"/>
      <c r="T34" s="16"/>
      <c r="U34" s="16"/>
      <c r="V34" s="16"/>
      <c r="W34" s="16"/>
      <c r="X34" s="16"/>
      <c r="Y34" s="16"/>
      <c r="Z34" s="16"/>
    </row>
    <row r="35" spans="1:26" x14ac:dyDescent="0.35">
      <c r="A35" s="15" t="str">
        <v>successful</v>
      </c>
      <c r="B35" s="15" t="str">
        <v>US</v>
      </c>
      <c r="C35" s="15" t="str">
        <v>USD</v>
      </c>
      <c r="D35" s="15">
        <v>1447001501</v>
      </c>
      <c r="E35" s="15">
        <v>1444405901</v>
      </c>
      <c r="F35" s="15" t="b">
        <v>0</v>
      </c>
      <c r="G35" s="15">
        <v>64</v>
      </c>
      <c r="J35" s="15" t="str">
        <v>failed</v>
      </c>
      <c r="K35" s="15" t="str">
        <v>GB</v>
      </c>
      <c r="L35" s="15" t="str">
        <v>GBP</v>
      </c>
      <c r="M35" s="15">
        <v>1417217166</v>
      </c>
      <c r="N35" s="15">
        <v>1412029566</v>
      </c>
      <c r="O35" s="15" t="b">
        <v>0</v>
      </c>
      <c r="P35" s="15">
        <v>0</v>
      </c>
      <c r="S35" s="16"/>
      <c r="T35" s="16"/>
      <c r="U35" s="16"/>
      <c r="V35" s="16"/>
      <c r="W35" s="16"/>
      <c r="X35" s="16"/>
      <c r="Y35" s="16"/>
      <c r="Z35" s="16"/>
    </row>
    <row r="36" spans="1:26" x14ac:dyDescent="0.35">
      <c r="A36" s="15" t="str">
        <v>successful</v>
      </c>
      <c r="B36" s="15" t="str">
        <v>US</v>
      </c>
      <c r="C36" s="15" t="str">
        <v>USD</v>
      </c>
      <c r="D36" s="15">
        <v>1407224601</v>
      </c>
      <c r="E36" s="15">
        <v>1405928601</v>
      </c>
      <c r="F36" s="15" t="b">
        <v>0</v>
      </c>
      <c r="G36" s="15">
        <v>68</v>
      </c>
      <c r="J36" s="15" t="str">
        <v>failed</v>
      </c>
      <c r="K36" s="15" t="str">
        <v>GB</v>
      </c>
      <c r="L36" s="15" t="str">
        <v>GBP</v>
      </c>
      <c r="M36" s="15">
        <v>1457308531</v>
      </c>
      <c r="N36" s="15">
        <v>1452124531</v>
      </c>
      <c r="O36" s="15" t="b">
        <v>0</v>
      </c>
      <c r="P36" s="15">
        <v>3</v>
      </c>
    </row>
    <row r="37" spans="1:26" x14ac:dyDescent="0.35">
      <c r="A37" s="15" t="str">
        <v>successful</v>
      </c>
      <c r="B37" s="15" t="str">
        <v>US</v>
      </c>
      <c r="C37" s="15" t="str">
        <v>USD</v>
      </c>
      <c r="D37" s="15">
        <v>1430179200</v>
      </c>
      <c r="E37" s="15">
        <v>1428130814</v>
      </c>
      <c r="F37" s="15" t="b">
        <v>0</v>
      </c>
      <c r="G37" s="15">
        <v>28</v>
      </c>
      <c r="J37" s="15" t="str">
        <v>failed</v>
      </c>
      <c r="K37" s="15" t="str">
        <v>US</v>
      </c>
      <c r="L37" s="15" t="str">
        <v>USD</v>
      </c>
      <c r="M37" s="15">
        <v>1436544332</v>
      </c>
      <c r="N37" s="15">
        <v>1431360332</v>
      </c>
      <c r="O37" s="15" t="b">
        <v>0</v>
      </c>
      <c r="P37" s="15">
        <v>0</v>
      </c>
    </row>
    <row r="38" spans="1:26" x14ac:dyDescent="0.35">
      <c r="A38" s="15" t="str">
        <v>successful</v>
      </c>
      <c r="B38" s="15" t="str">
        <v>US</v>
      </c>
      <c r="C38" s="15" t="str">
        <v>USD</v>
      </c>
      <c r="D38" s="15">
        <v>1428128525</v>
      </c>
      <c r="E38" s="15">
        <v>1425540125</v>
      </c>
      <c r="F38" s="15" t="b">
        <v>0</v>
      </c>
      <c r="G38" s="15">
        <v>44</v>
      </c>
      <c r="J38" s="15" t="str">
        <v>failed</v>
      </c>
      <c r="K38" s="15" t="str">
        <v>GB</v>
      </c>
      <c r="L38" s="15" t="str">
        <v>GBP</v>
      </c>
      <c r="M38" s="15">
        <v>1444510800</v>
      </c>
      <c r="N38" s="15">
        <v>1442062898</v>
      </c>
      <c r="O38" s="15" t="b">
        <v>0</v>
      </c>
      <c r="P38" s="15">
        <v>19</v>
      </c>
    </row>
    <row r="39" spans="1:26" x14ac:dyDescent="0.35">
      <c r="A39" s="15" t="str">
        <v>successful</v>
      </c>
      <c r="B39" s="15" t="str">
        <v>US</v>
      </c>
      <c r="C39" s="15" t="str">
        <v>USD</v>
      </c>
      <c r="D39" s="15">
        <v>1425055079</v>
      </c>
      <c r="E39" s="15">
        <v>1422463079</v>
      </c>
      <c r="F39" s="15" t="b">
        <v>0</v>
      </c>
      <c r="G39" s="15">
        <v>253</v>
      </c>
      <c r="J39" s="15" t="str">
        <v>failed</v>
      </c>
      <c r="K39" s="15" t="str">
        <v>GB</v>
      </c>
      <c r="L39" s="15" t="str">
        <v>GBP</v>
      </c>
      <c r="M39" s="15">
        <v>1487365200</v>
      </c>
      <c r="N39" s="15">
        <v>1483734100</v>
      </c>
      <c r="O39" s="15" t="b">
        <v>0</v>
      </c>
      <c r="P39" s="15">
        <v>8</v>
      </c>
    </row>
    <row r="40" spans="1:26" x14ac:dyDescent="0.35">
      <c r="A40" s="15" t="str">
        <v>successful</v>
      </c>
      <c r="B40" s="15" t="str">
        <v>US</v>
      </c>
      <c r="C40" s="15" t="str">
        <v>USD</v>
      </c>
      <c r="D40" s="15">
        <v>1368235344</v>
      </c>
      <c r="E40" s="15">
        <v>1365643344</v>
      </c>
      <c r="F40" s="15" t="b">
        <v>0</v>
      </c>
      <c r="G40" s="15">
        <v>66</v>
      </c>
      <c r="J40" s="15" t="str">
        <v>failed</v>
      </c>
      <c r="K40" s="15" t="str">
        <v>US</v>
      </c>
      <c r="L40" s="15" t="str">
        <v>USD</v>
      </c>
      <c r="M40" s="15">
        <v>1412500322</v>
      </c>
      <c r="N40" s="15">
        <v>1409908322</v>
      </c>
      <c r="O40" s="15" t="b">
        <v>0</v>
      </c>
      <c r="P40" s="15">
        <v>6</v>
      </c>
      <c r="S40" s="16"/>
    </row>
    <row r="41" spans="1:26" x14ac:dyDescent="0.35">
      <c r="A41" s="15" t="str">
        <v>successful</v>
      </c>
      <c r="B41" s="15" t="str">
        <v>GB</v>
      </c>
      <c r="C41" s="15" t="str">
        <v>GBP</v>
      </c>
      <c r="D41" s="15">
        <v>1401058740</v>
      </c>
      <c r="E41" s="15">
        <v>1398388068</v>
      </c>
      <c r="F41" s="15" t="b">
        <v>0</v>
      </c>
      <c r="G41" s="15">
        <v>217</v>
      </c>
      <c r="J41" s="15" t="str">
        <v>failed</v>
      </c>
      <c r="K41" s="15" t="str">
        <v>US</v>
      </c>
      <c r="L41" s="15" t="str">
        <v>USD</v>
      </c>
      <c r="M41" s="15">
        <v>1472698702</v>
      </c>
      <c r="N41" s="15">
        <v>1470106702</v>
      </c>
      <c r="O41" s="15" t="b">
        <v>0</v>
      </c>
      <c r="P41" s="15">
        <v>0</v>
      </c>
    </row>
    <row r="42" spans="1:26" x14ac:dyDescent="0.35">
      <c r="A42" s="15" t="str">
        <v>successful</v>
      </c>
      <c r="B42" s="15" t="str">
        <v>US</v>
      </c>
      <c r="C42" s="15" t="str">
        <v>USD</v>
      </c>
      <c r="D42" s="15">
        <v>1403150400</v>
      </c>
      <c r="E42" s="15">
        <v>1401426488</v>
      </c>
      <c r="F42" s="15" t="b">
        <v>0</v>
      </c>
      <c r="G42" s="15">
        <v>16</v>
      </c>
      <c r="J42" s="15" t="str">
        <v>failed</v>
      </c>
      <c r="K42" s="15" t="str">
        <v>US</v>
      </c>
      <c r="L42" s="15" t="str">
        <v>USD</v>
      </c>
      <c r="M42" s="15">
        <v>1410746403</v>
      </c>
      <c r="N42" s="15">
        <v>1408154403</v>
      </c>
      <c r="O42" s="15" t="b">
        <v>0</v>
      </c>
      <c r="P42" s="15">
        <v>18</v>
      </c>
    </row>
    <row r="43" spans="1:26" x14ac:dyDescent="0.35">
      <c r="A43" s="15" t="str">
        <v>successful</v>
      </c>
      <c r="B43" s="15" t="str">
        <v>US</v>
      </c>
      <c r="C43" s="15" t="str">
        <v>USD</v>
      </c>
      <c r="D43" s="15">
        <v>1412516354</v>
      </c>
      <c r="E43" s="15">
        <v>1409924354</v>
      </c>
      <c r="F43" s="15" t="b">
        <v>0</v>
      </c>
      <c r="G43" s="15">
        <v>19</v>
      </c>
      <c r="J43" s="15" t="str">
        <v>failed</v>
      </c>
      <c r="K43" s="15" t="str">
        <v>US</v>
      </c>
      <c r="L43" s="15" t="str">
        <v>USD</v>
      </c>
      <c r="M43" s="15">
        <v>1423424329</v>
      </c>
      <c r="N43" s="15">
        <v>1421696329</v>
      </c>
      <c r="O43" s="15" t="b">
        <v>0</v>
      </c>
      <c r="P43" s="15">
        <v>7</v>
      </c>
    </row>
    <row r="44" spans="1:26" x14ac:dyDescent="0.35">
      <c r="A44" s="15" t="str">
        <v>successful</v>
      </c>
      <c r="B44" s="15" t="str">
        <v>US</v>
      </c>
      <c r="C44" s="15" t="str">
        <v>USD</v>
      </c>
      <c r="D44" s="15">
        <v>1419780026</v>
      </c>
      <c r="E44" s="15">
        <v>1417188026</v>
      </c>
      <c r="F44" s="15" t="b">
        <v>0</v>
      </c>
      <c r="G44" s="15">
        <v>169</v>
      </c>
      <c r="J44" s="15" t="str">
        <v>failed</v>
      </c>
      <c r="K44" s="15" t="str">
        <v>US</v>
      </c>
      <c r="L44" s="15" t="str">
        <v>USD</v>
      </c>
      <c r="M44" s="15">
        <v>1444337940</v>
      </c>
      <c r="N44" s="15">
        <v>1441750564</v>
      </c>
      <c r="O44" s="15" t="b">
        <v>0</v>
      </c>
      <c r="P44" s="15">
        <v>0</v>
      </c>
    </row>
    <row r="45" spans="1:26" x14ac:dyDescent="0.35">
      <c r="A45" s="15" t="str">
        <v>successful</v>
      </c>
      <c r="B45" s="15" t="str">
        <v>US</v>
      </c>
      <c r="C45" s="15" t="str">
        <v>USD</v>
      </c>
      <c r="D45" s="15">
        <v>1405209600</v>
      </c>
      <c r="E45" s="15">
        <v>1402599486</v>
      </c>
      <c r="F45" s="15" t="b">
        <v>0</v>
      </c>
      <c r="G45" s="15">
        <v>263</v>
      </c>
      <c r="J45" s="15" t="str">
        <v>failed</v>
      </c>
      <c r="K45" s="15" t="str">
        <v>GB</v>
      </c>
      <c r="L45" s="15" t="str">
        <v>GBP</v>
      </c>
      <c r="M45" s="15">
        <v>1422562864</v>
      </c>
      <c r="N45" s="15">
        <v>1417378864</v>
      </c>
      <c r="O45" s="15" t="b">
        <v>0</v>
      </c>
      <c r="P45" s="15">
        <v>8</v>
      </c>
    </row>
    <row r="46" spans="1:26" x14ac:dyDescent="0.35">
      <c r="A46" s="15" t="str">
        <v>successful</v>
      </c>
      <c r="B46" s="15" t="str">
        <v>US</v>
      </c>
      <c r="C46" s="15" t="str">
        <v>USD</v>
      </c>
      <c r="D46" s="15">
        <v>1412648537</v>
      </c>
      <c r="E46" s="15">
        <v>1408760537</v>
      </c>
      <c r="F46" s="15" t="b">
        <v>0</v>
      </c>
      <c r="G46" s="15">
        <v>15</v>
      </c>
      <c r="J46" s="15" t="str">
        <v>failed</v>
      </c>
      <c r="K46" s="15" t="str">
        <v>AU</v>
      </c>
      <c r="L46" s="15" t="str">
        <v>AUD</v>
      </c>
      <c r="M46" s="15">
        <v>1470319203</v>
      </c>
      <c r="N46" s="15">
        <v>1467727203</v>
      </c>
      <c r="O46" s="15" t="b">
        <v>0</v>
      </c>
      <c r="P46" s="15">
        <v>1293</v>
      </c>
    </row>
    <row r="47" spans="1:26" x14ac:dyDescent="0.35">
      <c r="A47" s="15" t="str">
        <v>successful</v>
      </c>
      <c r="B47" s="15" t="str">
        <v>US</v>
      </c>
      <c r="C47" s="15" t="str">
        <v>USD</v>
      </c>
      <c r="D47" s="15">
        <v>1461769107</v>
      </c>
      <c r="E47" s="15">
        <v>1459177107</v>
      </c>
      <c r="F47" s="15" t="b">
        <v>0</v>
      </c>
      <c r="G47" s="15">
        <v>61</v>
      </c>
      <c r="J47" s="15" t="str">
        <v>failed</v>
      </c>
      <c r="K47" s="15" t="str">
        <v>US</v>
      </c>
      <c r="L47" s="15" t="str">
        <v>USD</v>
      </c>
      <c r="M47" s="15">
        <v>1444144222</v>
      </c>
      <c r="N47" s="15">
        <v>1441120222</v>
      </c>
      <c r="O47" s="15" t="b">
        <v>0</v>
      </c>
      <c r="P47" s="15">
        <v>17</v>
      </c>
    </row>
    <row r="48" spans="1:26" x14ac:dyDescent="0.35">
      <c r="A48" s="15" t="str">
        <v>successful</v>
      </c>
      <c r="B48" s="15" t="str">
        <v>AU</v>
      </c>
      <c r="C48" s="15" t="str">
        <v>AUD</v>
      </c>
      <c r="D48" s="15">
        <v>1450220974</v>
      </c>
      <c r="E48" s="15">
        <v>1447628974</v>
      </c>
      <c r="F48" s="15" t="b">
        <v>0</v>
      </c>
      <c r="G48" s="15">
        <v>45</v>
      </c>
      <c r="J48" s="15" t="str">
        <v>failed</v>
      </c>
      <c r="K48" s="15" t="str">
        <v>US</v>
      </c>
      <c r="L48" s="15" t="str">
        <v>USD</v>
      </c>
      <c r="M48" s="15">
        <v>1470441983</v>
      </c>
      <c r="N48" s="15">
        <v>1468627583</v>
      </c>
      <c r="O48" s="15" t="b">
        <v>0</v>
      </c>
      <c r="P48" s="15">
        <v>0</v>
      </c>
    </row>
    <row r="49" spans="1:16" x14ac:dyDescent="0.35">
      <c r="A49" s="15" t="str">
        <v>successful</v>
      </c>
      <c r="B49" s="15" t="str">
        <v>US</v>
      </c>
      <c r="C49" s="15" t="str">
        <v>USD</v>
      </c>
      <c r="D49" s="15">
        <v>1419021607</v>
      </c>
      <c r="E49" s="15">
        <v>1413834007</v>
      </c>
      <c r="F49" s="15" t="b">
        <v>0</v>
      </c>
      <c r="G49" s="15">
        <v>70</v>
      </c>
      <c r="J49" s="15" t="str">
        <v>failed</v>
      </c>
      <c r="K49" s="15" t="str">
        <v>CA</v>
      </c>
      <c r="L49" s="15" t="str">
        <v>CAD</v>
      </c>
      <c r="M49" s="15">
        <v>1420346638</v>
      </c>
      <c r="N49" s="15">
        <v>1417754638</v>
      </c>
      <c r="O49" s="15" t="b">
        <v>0</v>
      </c>
      <c r="P49" s="15">
        <v>13</v>
      </c>
    </row>
    <row r="50" spans="1:16" x14ac:dyDescent="0.35">
      <c r="A50" s="15" t="str">
        <v>successful</v>
      </c>
      <c r="B50" s="15" t="str">
        <v>GB</v>
      </c>
      <c r="C50" s="15" t="str">
        <v>GBP</v>
      </c>
      <c r="D50" s="15">
        <v>1425211200</v>
      </c>
      <c r="E50" s="15">
        <v>1422534260</v>
      </c>
      <c r="F50" s="15" t="b">
        <v>0</v>
      </c>
      <c r="G50" s="15">
        <v>38</v>
      </c>
      <c r="J50" s="15" t="str">
        <v>failed</v>
      </c>
      <c r="K50" s="15" t="str">
        <v>AU</v>
      </c>
      <c r="L50" s="15" t="str">
        <v>AUD</v>
      </c>
      <c r="M50" s="15">
        <v>1418719967</v>
      </c>
      <c r="N50" s="15">
        <v>1416127967</v>
      </c>
      <c r="O50" s="15" t="b">
        <v>0</v>
      </c>
      <c r="P50" s="15">
        <v>0</v>
      </c>
    </row>
    <row r="51" spans="1:16" x14ac:dyDescent="0.35">
      <c r="A51" s="15" t="str">
        <v>successful</v>
      </c>
      <c r="B51" s="15" t="str">
        <v>US</v>
      </c>
      <c r="C51" s="15" t="str">
        <v>USD</v>
      </c>
      <c r="D51" s="15">
        <v>1445660045</v>
      </c>
      <c r="E51" s="15">
        <v>1443068045</v>
      </c>
      <c r="F51" s="15" t="b">
        <v>0</v>
      </c>
      <c r="G51" s="15">
        <v>87</v>
      </c>
      <c r="J51" s="15" t="str">
        <v>failed</v>
      </c>
      <c r="K51" s="15" t="str">
        <v>US</v>
      </c>
      <c r="L51" s="15" t="str">
        <v>USD</v>
      </c>
      <c r="M51" s="15">
        <v>1436566135</v>
      </c>
      <c r="N51" s="15">
        <v>1433974135</v>
      </c>
      <c r="O51" s="15" t="b">
        <v>0</v>
      </c>
      <c r="P51" s="15">
        <v>0</v>
      </c>
    </row>
    <row r="52" spans="1:16" x14ac:dyDescent="0.35">
      <c r="A52" s="15" t="str">
        <v>successful</v>
      </c>
      <c r="B52" s="15" t="str">
        <v>GB</v>
      </c>
      <c r="C52" s="15" t="str">
        <v>GBP</v>
      </c>
      <c r="D52" s="15">
        <v>1422637200</v>
      </c>
      <c r="E52" s="15">
        <v>1419271458</v>
      </c>
      <c r="F52" s="15" t="b">
        <v>0</v>
      </c>
      <c r="G52" s="15">
        <v>22</v>
      </c>
      <c r="J52" s="15" t="str">
        <v>failed</v>
      </c>
      <c r="K52" s="15" t="str">
        <v>US</v>
      </c>
      <c r="L52" s="15" t="str">
        <v>USD</v>
      </c>
      <c r="M52" s="15">
        <v>1443675600</v>
      </c>
      <c r="N52" s="15">
        <v>1441157592</v>
      </c>
      <c r="O52" s="15" t="b">
        <v>0</v>
      </c>
      <c r="P52" s="15">
        <v>33</v>
      </c>
    </row>
    <row r="53" spans="1:16" x14ac:dyDescent="0.35">
      <c r="A53" s="15" t="str">
        <v>successful</v>
      </c>
      <c r="B53" s="15" t="str">
        <v>US</v>
      </c>
      <c r="C53" s="15" t="str">
        <v>USD</v>
      </c>
      <c r="D53" s="15">
        <v>1439245037</v>
      </c>
      <c r="E53" s="15">
        <v>1436653037</v>
      </c>
      <c r="F53" s="15" t="b">
        <v>0</v>
      </c>
      <c r="G53" s="15">
        <v>119</v>
      </c>
      <c r="J53" s="15" t="str">
        <v>failed</v>
      </c>
      <c r="K53" s="15" t="str">
        <v>US</v>
      </c>
      <c r="L53" s="15" t="str">
        <v>USD</v>
      </c>
      <c r="M53" s="15">
        <v>1442634617</v>
      </c>
      <c r="N53" s="15">
        <v>1440042617</v>
      </c>
      <c r="O53" s="15" t="b">
        <v>0</v>
      </c>
      <c r="P53" s="15">
        <v>12</v>
      </c>
    </row>
    <row r="54" spans="1:16" x14ac:dyDescent="0.35">
      <c r="A54" s="15" t="str">
        <v>successful</v>
      </c>
      <c r="B54" s="15" t="str">
        <v>US</v>
      </c>
      <c r="C54" s="15" t="str">
        <v>USD</v>
      </c>
      <c r="D54" s="15">
        <v>1405615846</v>
      </c>
      <c r="E54" s="15">
        <v>1403023846</v>
      </c>
      <c r="F54" s="15" t="b">
        <v>0</v>
      </c>
      <c r="G54" s="15">
        <v>52</v>
      </c>
      <c r="J54" s="15" t="str">
        <v>failed</v>
      </c>
      <c r="K54" s="15" t="str">
        <v>US</v>
      </c>
      <c r="L54" s="15" t="str">
        <v>USD</v>
      </c>
      <c r="M54" s="15">
        <v>1460837320</v>
      </c>
      <c r="N54" s="15">
        <v>1455656920</v>
      </c>
      <c r="O54" s="15" t="b">
        <v>0</v>
      </c>
      <c r="P54" s="15">
        <v>1</v>
      </c>
    </row>
    <row r="55" spans="1:16" x14ac:dyDescent="0.35">
      <c r="A55" s="15" t="str">
        <v>successful</v>
      </c>
      <c r="B55" s="15" t="str">
        <v>US</v>
      </c>
      <c r="C55" s="15" t="str">
        <v>USD</v>
      </c>
      <c r="D55" s="15">
        <v>1396648800</v>
      </c>
      <c r="E55" s="15">
        <v>1395407445</v>
      </c>
      <c r="F55" s="15" t="b">
        <v>0</v>
      </c>
      <c r="G55" s="15">
        <v>117</v>
      </c>
      <c r="J55" s="15" t="str">
        <v>failed</v>
      </c>
      <c r="K55" s="15" t="str">
        <v>US</v>
      </c>
      <c r="L55" s="15" t="str">
        <v>USD</v>
      </c>
      <c r="M55" s="15">
        <v>1439734001</v>
      </c>
      <c r="N55" s="15">
        <v>1437142547</v>
      </c>
      <c r="O55" s="15" t="b">
        <v>0</v>
      </c>
      <c r="P55" s="15">
        <v>1</v>
      </c>
    </row>
    <row r="56" spans="1:16" x14ac:dyDescent="0.35">
      <c r="A56" s="15" t="str">
        <v>successful</v>
      </c>
      <c r="B56" s="15" t="str">
        <v>US</v>
      </c>
      <c r="C56" s="15" t="str">
        <v>USD</v>
      </c>
      <c r="D56" s="15">
        <v>1451063221</v>
      </c>
      <c r="E56" s="15">
        <v>1448471221</v>
      </c>
      <c r="F56" s="15" t="b">
        <v>0</v>
      </c>
      <c r="G56" s="15">
        <v>52</v>
      </c>
      <c r="J56" s="15" t="str">
        <v>failed</v>
      </c>
      <c r="K56" s="15" t="str">
        <v>US</v>
      </c>
      <c r="L56" s="15" t="str">
        <v>USD</v>
      </c>
      <c r="M56" s="15">
        <v>1425655349</v>
      </c>
      <c r="N56" s="15">
        <v>1420471349</v>
      </c>
      <c r="O56" s="15" t="b">
        <v>0</v>
      </c>
      <c r="P56" s="15">
        <v>1</v>
      </c>
    </row>
    <row r="57" spans="1:16" x14ac:dyDescent="0.35">
      <c r="A57" s="15" t="str">
        <v>successful</v>
      </c>
      <c r="B57" s="15" t="str">
        <v>US</v>
      </c>
      <c r="C57" s="15" t="str">
        <v>USD</v>
      </c>
      <c r="D57" s="15">
        <v>1464390916</v>
      </c>
      <c r="E57" s="15">
        <v>1462576516</v>
      </c>
      <c r="F57" s="15" t="b">
        <v>0</v>
      </c>
      <c r="G57" s="15">
        <v>86</v>
      </c>
      <c r="J57" s="15" t="str">
        <v>failed</v>
      </c>
      <c r="K57" s="15" t="str">
        <v>GB</v>
      </c>
      <c r="L57" s="15" t="str">
        <v>GBP</v>
      </c>
      <c r="M57" s="15">
        <v>1455753540</v>
      </c>
      <c r="N57" s="15">
        <v>1452058282</v>
      </c>
      <c r="O57" s="15" t="b">
        <v>0</v>
      </c>
      <c r="P57" s="15">
        <v>1</v>
      </c>
    </row>
    <row r="58" spans="1:16" x14ac:dyDescent="0.35">
      <c r="A58" s="15" t="str">
        <v>successful</v>
      </c>
      <c r="B58" s="15" t="str">
        <v>GB</v>
      </c>
      <c r="C58" s="15" t="str">
        <v>GBP</v>
      </c>
      <c r="D58" s="15">
        <v>1433779200</v>
      </c>
      <c r="E58" s="15">
        <v>1432559424</v>
      </c>
      <c r="F58" s="15" t="b">
        <v>0</v>
      </c>
      <c r="G58" s="15">
        <v>174</v>
      </c>
      <c r="J58" s="15" t="str">
        <v>failed</v>
      </c>
      <c r="K58" s="15" t="str">
        <v>US</v>
      </c>
      <c r="L58" s="15" t="str">
        <v>USD</v>
      </c>
      <c r="M58" s="15">
        <v>1429740037</v>
      </c>
      <c r="N58" s="15">
        <v>1425423637</v>
      </c>
      <c r="O58" s="15" t="b">
        <v>0</v>
      </c>
      <c r="P58" s="15">
        <v>84</v>
      </c>
    </row>
    <row r="59" spans="1:16" x14ac:dyDescent="0.35">
      <c r="A59" s="15" t="str">
        <v>successful</v>
      </c>
      <c r="B59" s="15" t="str">
        <v>US</v>
      </c>
      <c r="C59" s="15" t="str">
        <v>USD</v>
      </c>
      <c r="D59" s="15">
        <v>1429991962</v>
      </c>
      <c r="E59" s="15">
        <v>1427399962</v>
      </c>
      <c r="F59" s="15" t="b">
        <v>0</v>
      </c>
      <c r="G59" s="15">
        <v>69</v>
      </c>
      <c r="J59" s="15" t="str">
        <v>failed</v>
      </c>
      <c r="K59" s="15" t="str">
        <v>SE</v>
      </c>
      <c r="L59" s="15" t="str">
        <v>SEK</v>
      </c>
      <c r="M59" s="15">
        <v>1419780149</v>
      </c>
      <c r="N59" s="15">
        <v>1417101749</v>
      </c>
      <c r="O59" s="15" t="b">
        <v>0</v>
      </c>
      <c r="P59" s="15">
        <v>38</v>
      </c>
    </row>
    <row r="60" spans="1:16" x14ac:dyDescent="0.35">
      <c r="A60" s="15" t="str">
        <v>successful</v>
      </c>
      <c r="B60" s="15" t="str">
        <v>US</v>
      </c>
      <c r="C60" s="15" t="str">
        <v>USD</v>
      </c>
      <c r="D60" s="15">
        <v>1416423172</v>
      </c>
      <c r="E60" s="15">
        <v>1413827572</v>
      </c>
      <c r="F60" s="15" t="b">
        <v>0</v>
      </c>
      <c r="G60" s="15">
        <v>75</v>
      </c>
      <c r="J60" s="15" t="str">
        <v>failed</v>
      </c>
      <c r="K60" s="15" t="str">
        <v>US</v>
      </c>
      <c r="L60" s="15" t="str">
        <v>USD</v>
      </c>
      <c r="M60" s="15">
        <v>1431702289</v>
      </c>
      <c r="N60" s="15">
        <v>1426518289</v>
      </c>
      <c r="O60" s="15" t="b">
        <v>0</v>
      </c>
      <c r="P60" s="15">
        <v>1</v>
      </c>
    </row>
    <row r="61" spans="1:16" x14ac:dyDescent="0.35">
      <c r="A61" s="15" t="str">
        <v>successful</v>
      </c>
      <c r="B61" s="15" t="str">
        <v>US</v>
      </c>
      <c r="C61" s="15" t="str">
        <v>USD</v>
      </c>
      <c r="D61" s="15">
        <v>1442264400</v>
      </c>
      <c r="E61" s="15">
        <v>1439530776</v>
      </c>
      <c r="F61" s="15" t="b">
        <v>0</v>
      </c>
      <c r="G61" s="15">
        <v>33</v>
      </c>
      <c r="J61" s="15" t="str">
        <v>failed</v>
      </c>
      <c r="K61" s="15" t="str">
        <v>US</v>
      </c>
      <c r="L61" s="15" t="str">
        <v>USD</v>
      </c>
      <c r="M61" s="15">
        <v>1459493940</v>
      </c>
      <c r="N61" s="15">
        <v>1456732225</v>
      </c>
      <c r="O61" s="15" t="b">
        <v>0</v>
      </c>
      <c r="P61" s="15">
        <v>76</v>
      </c>
    </row>
    <row r="62" spans="1:16" x14ac:dyDescent="0.35">
      <c r="A62" s="15" t="str">
        <v>successful</v>
      </c>
      <c r="B62" s="15" t="str">
        <v>GB</v>
      </c>
      <c r="C62" s="15" t="str">
        <v>GBP</v>
      </c>
      <c r="D62" s="15">
        <v>1395532800</v>
      </c>
      <c r="E62" s="15">
        <v>1393882717</v>
      </c>
      <c r="F62" s="15" t="b">
        <v>0</v>
      </c>
      <c r="G62" s="15">
        <v>108</v>
      </c>
      <c r="J62" s="15" t="str">
        <v>failed</v>
      </c>
      <c r="K62" s="15" t="str">
        <v>US</v>
      </c>
      <c r="L62" s="15" t="str">
        <v>USD</v>
      </c>
      <c r="M62" s="15">
        <v>1440101160</v>
      </c>
      <c r="N62" s="15">
        <v>1436542030</v>
      </c>
      <c r="O62" s="15" t="b">
        <v>0</v>
      </c>
      <c r="P62" s="15">
        <v>3</v>
      </c>
    </row>
    <row r="63" spans="1:16" x14ac:dyDescent="0.35">
      <c r="A63" s="15" t="str">
        <v>successful</v>
      </c>
      <c r="B63" s="15" t="str">
        <v>US</v>
      </c>
      <c r="C63" s="15" t="str">
        <v>USD</v>
      </c>
      <c r="D63" s="15">
        <v>1370547157</v>
      </c>
      <c r="E63" s="15">
        <v>1368646357</v>
      </c>
      <c r="F63" s="15" t="b">
        <v>0</v>
      </c>
      <c r="G63" s="15">
        <v>23</v>
      </c>
      <c r="J63" s="15" t="str">
        <v>failed</v>
      </c>
      <c r="K63" s="15" t="str">
        <v>US</v>
      </c>
      <c r="L63" s="15" t="str">
        <v>USD</v>
      </c>
      <c r="M63" s="15">
        <v>1427569564</v>
      </c>
      <c r="N63" s="15">
        <v>1422389164</v>
      </c>
      <c r="O63" s="15" t="b">
        <v>0</v>
      </c>
      <c r="P63" s="15">
        <v>0</v>
      </c>
    </row>
    <row r="64" spans="1:16" x14ac:dyDescent="0.35">
      <c r="A64" s="15" t="str">
        <v>successful</v>
      </c>
      <c r="B64" s="15" t="str">
        <v>US</v>
      </c>
      <c r="C64" s="15" t="str">
        <v>USD</v>
      </c>
      <c r="D64" s="15">
        <v>1362337878</v>
      </c>
      <c r="E64" s="15">
        <v>1360177878</v>
      </c>
      <c r="F64" s="15" t="b">
        <v>0</v>
      </c>
      <c r="G64" s="15">
        <v>48</v>
      </c>
      <c r="J64" s="15" t="str">
        <v>failed</v>
      </c>
      <c r="K64" s="15" t="str">
        <v>US</v>
      </c>
      <c r="L64" s="15" t="str">
        <v>USD</v>
      </c>
      <c r="M64" s="15">
        <v>1427423940</v>
      </c>
      <c r="N64" s="15">
        <v>1422383318</v>
      </c>
      <c r="O64" s="15" t="b">
        <v>0</v>
      </c>
      <c r="P64" s="15">
        <v>2</v>
      </c>
    </row>
    <row r="65" spans="1:16" x14ac:dyDescent="0.35">
      <c r="A65" s="15" t="str">
        <v>successful</v>
      </c>
      <c r="B65" s="15" t="str">
        <v>US</v>
      </c>
      <c r="C65" s="15" t="str">
        <v>USD</v>
      </c>
      <c r="D65" s="15">
        <v>1388206740</v>
      </c>
      <c r="E65" s="15">
        <v>1386194013</v>
      </c>
      <c r="F65" s="15" t="b">
        <v>0</v>
      </c>
      <c r="G65" s="15">
        <v>64</v>
      </c>
      <c r="J65" s="15" t="str">
        <v>failed</v>
      </c>
      <c r="K65" s="15" t="str">
        <v>US</v>
      </c>
      <c r="L65" s="15" t="str">
        <v>USD</v>
      </c>
      <c r="M65" s="15">
        <v>1463879100</v>
      </c>
      <c r="N65" s="15">
        <v>1461287350</v>
      </c>
      <c r="O65" s="15" t="b">
        <v>0</v>
      </c>
      <c r="P65" s="15">
        <v>0</v>
      </c>
    </row>
    <row r="66" spans="1:16" x14ac:dyDescent="0.35">
      <c r="A66" s="15" t="str">
        <v>successful</v>
      </c>
      <c r="B66" s="15" t="str">
        <v>US</v>
      </c>
      <c r="C66" s="15" t="str">
        <v>USD</v>
      </c>
      <c r="D66" s="15">
        <v>1373243181</v>
      </c>
      <c r="E66" s="15">
        <v>1370651181</v>
      </c>
      <c r="F66" s="15" t="b">
        <v>0</v>
      </c>
      <c r="G66" s="15">
        <v>24</v>
      </c>
      <c r="J66" s="15" t="str">
        <v>failed</v>
      </c>
      <c r="K66" s="15" t="str">
        <v>AU</v>
      </c>
      <c r="L66" s="15" t="str">
        <v>AUD</v>
      </c>
      <c r="M66" s="15">
        <v>1436506726</v>
      </c>
      <c r="N66" s="15">
        <v>1431322726</v>
      </c>
      <c r="O66" s="15" t="b">
        <v>0</v>
      </c>
      <c r="P66" s="15">
        <v>0</v>
      </c>
    </row>
    <row r="67" spans="1:16" x14ac:dyDescent="0.35">
      <c r="A67" s="15" t="str">
        <v>successful</v>
      </c>
      <c r="B67" s="15" t="str">
        <v>CA</v>
      </c>
      <c r="C67" s="15" t="str">
        <v>CAD</v>
      </c>
      <c r="D67" s="15">
        <v>1407736740</v>
      </c>
      <c r="E67" s="15">
        <v>1405453354</v>
      </c>
      <c r="F67" s="15" t="b">
        <v>0</v>
      </c>
      <c r="G67" s="15">
        <v>57</v>
      </c>
      <c r="J67" s="15" t="str">
        <v>failed</v>
      </c>
      <c r="K67" s="15" t="str">
        <v>US</v>
      </c>
      <c r="L67" s="15" t="str">
        <v>USD</v>
      </c>
      <c r="M67" s="15">
        <v>1460153054</v>
      </c>
      <c r="N67" s="15">
        <v>1457564654</v>
      </c>
      <c r="O67" s="15" t="b">
        <v>0</v>
      </c>
      <c r="P67" s="15">
        <v>0</v>
      </c>
    </row>
    <row r="68" spans="1:16" x14ac:dyDescent="0.35">
      <c r="A68" s="15" t="str">
        <v>successful</v>
      </c>
      <c r="B68" s="15" t="str">
        <v>US</v>
      </c>
      <c r="C68" s="15" t="str">
        <v>USD</v>
      </c>
      <c r="D68" s="15">
        <v>1468873420</v>
      </c>
      <c r="E68" s="15">
        <v>1466281420</v>
      </c>
      <c r="F68" s="15" t="b">
        <v>0</v>
      </c>
      <c r="G68" s="15">
        <v>26</v>
      </c>
      <c r="J68" s="15" t="str">
        <v>failed</v>
      </c>
      <c r="K68" s="15" t="str">
        <v>GB</v>
      </c>
      <c r="L68" s="15" t="str">
        <v>GBP</v>
      </c>
      <c r="M68" s="15">
        <v>1433064540</v>
      </c>
      <c r="N68" s="15">
        <v>1428854344</v>
      </c>
      <c r="O68" s="15" t="b">
        <v>0</v>
      </c>
      <c r="P68" s="15">
        <v>2</v>
      </c>
    </row>
    <row r="69" spans="1:16" x14ac:dyDescent="0.35">
      <c r="A69" s="15" t="str">
        <v>successful</v>
      </c>
      <c r="B69" s="15" t="str">
        <v>US</v>
      </c>
      <c r="C69" s="15" t="str">
        <v>USD</v>
      </c>
      <c r="D69" s="15">
        <v>1342360804</v>
      </c>
      <c r="E69" s="15">
        <v>1339768804</v>
      </c>
      <c r="F69" s="15" t="b">
        <v>0</v>
      </c>
      <c r="G69" s="15">
        <v>20</v>
      </c>
      <c r="J69" s="15" t="str">
        <v>failed</v>
      </c>
      <c r="K69" s="15" t="str">
        <v>US</v>
      </c>
      <c r="L69" s="15" t="str">
        <v>USD</v>
      </c>
      <c r="M69" s="15">
        <v>1436477241</v>
      </c>
      <c r="N69" s="15">
        <v>1433885241</v>
      </c>
      <c r="O69" s="15" t="b">
        <v>0</v>
      </c>
      <c r="P69" s="15">
        <v>0</v>
      </c>
    </row>
    <row r="70" spans="1:16" x14ac:dyDescent="0.35">
      <c r="A70" s="15" t="str">
        <v>successful</v>
      </c>
      <c r="B70" s="15" t="str">
        <v>GB</v>
      </c>
      <c r="C70" s="15" t="str">
        <v>GBP</v>
      </c>
      <c r="D70" s="15">
        <v>1393162791</v>
      </c>
      <c r="E70" s="15">
        <v>1390570791</v>
      </c>
      <c r="F70" s="15" t="b">
        <v>0</v>
      </c>
      <c r="G70" s="15">
        <v>36</v>
      </c>
      <c r="J70" s="15" t="str">
        <v>failed</v>
      </c>
      <c r="K70" s="15" t="str">
        <v>GB</v>
      </c>
      <c r="L70" s="15" t="str">
        <v>GBP</v>
      </c>
      <c r="M70" s="15">
        <v>1433176105</v>
      </c>
      <c r="N70" s="15">
        <v>1427992105</v>
      </c>
      <c r="O70" s="15" t="b">
        <v>0</v>
      </c>
      <c r="P70" s="15">
        <v>0</v>
      </c>
    </row>
    <row r="71" spans="1:16" x14ac:dyDescent="0.35">
      <c r="A71" s="15" t="str">
        <v>successful</v>
      </c>
      <c r="B71" s="15" t="str">
        <v>US</v>
      </c>
      <c r="C71" s="15" t="str">
        <v>USD</v>
      </c>
      <c r="D71" s="15">
        <v>1317538740</v>
      </c>
      <c r="E71" s="15">
        <v>1314765025</v>
      </c>
      <c r="F71" s="15" t="b">
        <v>0</v>
      </c>
      <c r="G71" s="15">
        <v>178</v>
      </c>
      <c r="J71" s="15" t="str">
        <v>failed</v>
      </c>
      <c r="K71" s="15" t="str">
        <v>DE</v>
      </c>
      <c r="L71" s="15" t="str">
        <v>EUR</v>
      </c>
      <c r="M71" s="15">
        <v>1455402297</v>
      </c>
      <c r="N71" s="15">
        <v>1452810297</v>
      </c>
      <c r="O71" s="15" t="b">
        <v>0</v>
      </c>
      <c r="P71" s="15">
        <v>0</v>
      </c>
    </row>
    <row r="72" spans="1:16" x14ac:dyDescent="0.35">
      <c r="A72" s="15" t="str">
        <v>successful</v>
      </c>
      <c r="B72" s="15" t="str">
        <v>US</v>
      </c>
      <c r="C72" s="15" t="str">
        <v>USD</v>
      </c>
      <c r="D72" s="15">
        <v>1315171845</v>
      </c>
      <c r="E72" s="15">
        <v>1309987845</v>
      </c>
      <c r="F72" s="15" t="b">
        <v>0</v>
      </c>
      <c r="G72" s="15">
        <v>17</v>
      </c>
      <c r="J72" s="15" t="str">
        <v>failed</v>
      </c>
      <c r="K72" s="15" t="str">
        <v>US</v>
      </c>
      <c r="L72" s="15" t="str">
        <v>USD</v>
      </c>
      <c r="M72" s="15">
        <v>1433443151</v>
      </c>
      <c r="N72" s="15">
        <v>1430851151</v>
      </c>
      <c r="O72" s="15" t="b">
        <v>0</v>
      </c>
      <c r="P72" s="15">
        <v>2</v>
      </c>
    </row>
    <row r="73" spans="1:16" x14ac:dyDescent="0.35">
      <c r="A73" s="15" t="str">
        <v>successful</v>
      </c>
      <c r="B73" s="15" t="str">
        <v>US</v>
      </c>
      <c r="C73" s="15" t="str">
        <v>USD</v>
      </c>
      <c r="D73" s="15">
        <v>1338186657</v>
      </c>
      <c r="E73" s="15">
        <v>1333002657</v>
      </c>
      <c r="F73" s="15" t="b">
        <v>0</v>
      </c>
      <c r="G73" s="15">
        <v>32</v>
      </c>
      <c r="J73" s="15" t="str">
        <v>failed</v>
      </c>
      <c r="K73" s="15" t="str">
        <v>US</v>
      </c>
      <c r="L73" s="15" t="str">
        <v>USD</v>
      </c>
      <c r="M73" s="15">
        <v>1451775651</v>
      </c>
      <c r="N73" s="15">
        <v>1449183651</v>
      </c>
      <c r="O73" s="15" t="b">
        <v>0</v>
      </c>
      <c r="P73" s="15">
        <v>0</v>
      </c>
    </row>
    <row r="74" spans="1:16" x14ac:dyDescent="0.35">
      <c r="A74" s="15" t="str">
        <v>successful</v>
      </c>
      <c r="B74" s="15" t="str">
        <v>US</v>
      </c>
      <c r="C74" s="15" t="str">
        <v>USD</v>
      </c>
      <c r="D74" s="15">
        <v>1352937600</v>
      </c>
      <c r="E74" s="15">
        <v>1351210481</v>
      </c>
      <c r="F74" s="15" t="b">
        <v>0</v>
      </c>
      <c r="G74" s="15">
        <v>41</v>
      </c>
      <c r="J74" s="15" t="str">
        <v>failed</v>
      </c>
      <c r="K74" s="15" t="str">
        <v>GB</v>
      </c>
      <c r="L74" s="15" t="str">
        <v>GBP</v>
      </c>
      <c r="M74" s="15">
        <v>1425066546</v>
      </c>
      <c r="N74" s="15">
        <v>1422474546</v>
      </c>
      <c r="O74" s="15" t="b">
        <v>0</v>
      </c>
      <c r="P74" s="15">
        <v>7</v>
      </c>
    </row>
    <row r="75" spans="1:16" x14ac:dyDescent="0.35">
      <c r="A75" s="15" t="str">
        <v>successful</v>
      </c>
      <c r="B75" s="15" t="str">
        <v>US</v>
      </c>
      <c r="C75" s="15" t="str">
        <v>USD</v>
      </c>
      <c r="D75" s="15">
        <v>1304395140</v>
      </c>
      <c r="E75" s="15">
        <v>1297620584</v>
      </c>
      <c r="F75" s="15" t="b">
        <v>0</v>
      </c>
      <c r="G75" s="15">
        <v>18</v>
      </c>
      <c r="J75" s="15" t="str">
        <v>failed</v>
      </c>
      <c r="K75" s="15" t="str">
        <v>US</v>
      </c>
      <c r="L75" s="15" t="str">
        <v>USD</v>
      </c>
      <c r="M75" s="15">
        <v>1475185972</v>
      </c>
      <c r="N75" s="15">
        <v>1472593972</v>
      </c>
      <c r="O75" s="15" t="b">
        <v>0</v>
      </c>
      <c r="P75" s="15">
        <v>0</v>
      </c>
    </row>
    <row r="76" spans="1:16" x14ac:dyDescent="0.35">
      <c r="A76" s="15" t="str">
        <v>successful</v>
      </c>
      <c r="B76" s="15" t="str">
        <v>FR</v>
      </c>
      <c r="C76" s="15" t="str">
        <v>EUR</v>
      </c>
      <c r="D76" s="15">
        <v>1453376495</v>
      </c>
      <c r="E76" s="15">
        <v>1450784495</v>
      </c>
      <c r="F76" s="15" t="b">
        <v>0</v>
      </c>
      <c r="G76" s="15">
        <v>29</v>
      </c>
      <c r="J76" s="15" t="str">
        <v>failed</v>
      </c>
      <c r="K76" s="15" t="str">
        <v>US</v>
      </c>
      <c r="L76" s="15" t="str">
        <v>USD</v>
      </c>
      <c r="M76" s="15">
        <v>1434847859</v>
      </c>
      <c r="N76" s="15">
        <v>1431391859</v>
      </c>
      <c r="O76" s="15" t="b">
        <v>0</v>
      </c>
      <c r="P76" s="15">
        <v>5</v>
      </c>
    </row>
    <row r="77" spans="1:16" x14ac:dyDescent="0.35">
      <c r="A77" s="15" t="str">
        <v>successful</v>
      </c>
      <c r="B77" s="15" t="str">
        <v>US</v>
      </c>
      <c r="C77" s="15" t="str">
        <v>USD</v>
      </c>
      <c r="D77" s="15">
        <v>1366693272</v>
      </c>
      <c r="E77" s="15">
        <v>1364101272</v>
      </c>
      <c r="F77" s="15" t="b">
        <v>0</v>
      </c>
      <c r="G77" s="15">
        <v>47</v>
      </c>
      <c r="J77" s="15" t="str">
        <v>failed</v>
      </c>
      <c r="K77" s="15" t="str">
        <v>US</v>
      </c>
      <c r="L77" s="15" t="str">
        <v>USD</v>
      </c>
      <c r="M77" s="15">
        <v>1436478497</v>
      </c>
      <c r="N77" s="15">
        <v>1433886497</v>
      </c>
      <c r="O77" s="15" t="b">
        <v>0</v>
      </c>
      <c r="P77" s="15">
        <v>0</v>
      </c>
    </row>
    <row r="78" spans="1:16" x14ac:dyDescent="0.35">
      <c r="A78" s="15" t="str">
        <v>successful</v>
      </c>
      <c r="B78" s="15" t="str">
        <v>US</v>
      </c>
      <c r="C78" s="15" t="str">
        <v>USD</v>
      </c>
      <c r="D78" s="15">
        <v>1325007358</v>
      </c>
      <c r="E78" s="15">
        <v>1319819758</v>
      </c>
      <c r="F78" s="15" t="b">
        <v>0</v>
      </c>
      <c r="G78" s="15">
        <v>15</v>
      </c>
      <c r="J78" s="15" t="str">
        <v>failed</v>
      </c>
      <c r="K78" s="15" t="str">
        <v>US</v>
      </c>
      <c r="L78" s="15" t="str">
        <v>USD</v>
      </c>
      <c r="M78" s="15">
        <v>1451952000</v>
      </c>
      <c r="N78" s="15">
        <v>1447380099</v>
      </c>
      <c r="O78" s="15" t="b">
        <v>0</v>
      </c>
      <c r="P78" s="15">
        <v>0</v>
      </c>
    </row>
    <row r="79" spans="1:16" x14ac:dyDescent="0.35">
      <c r="A79" s="15" t="str">
        <v>successful</v>
      </c>
      <c r="B79" s="15" t="str">
        <v>US</v>
      </c>
      <c r="C79" s="15" t="str">
        <v>USD</v>
      </c>
      <c r="D79" s="15">
        <v>1337569140</v>
      </c>
      <c r="E79" s="15">
        <v>1332991717</v>
      </c>
      <c r="F79" s="15" t="b">
        <v>0</v>
      </c>
      <c r="G79" s="15">
        <v>26</v>
      </c>
      <c r="J79" s="15" t="str">
        <v>failed</v>
      </c>
      <c r="K79" s="15" t="str">
        <v>US</v>
      </c>
      <c r="L79" s="15" t="str">
        <v>USD</v>
      </c>
      <c r="M79" s="15">
        <v>1457445069</v>
      </c>
      <c r="N79" s="15">
        <v>1452261069</v>
      </c>
      <c r="O79" s="15" t="b">
        <v>0</v>
      </c>
      <c r="P79" s="15">
        <v>1</v>
      </c>
    </row>
    <row r="80" spans="1:16" x14ac:dyDescent="0.35">
      <c r="A80" s="15" t="str">
        <v>successful</v>
      </c>
      <c r="B80" s="15" t="str">
        <v>FR</v>
      </c>
      <c r="C80" s="15" t="str">
        <v>EUR</v>
      </c>
      <c r="D80" s="15">
        <v>1472751121</v>
      </c>
      <c r="E80" s="15">
        <v>1471887121</v>
      </c>
      <c r="F80" s="15" t="b">
        <v>0</v>
      </c>
      <c r="G80" s="15">
        <v>35</v>
      </c>
      <c r="J80" s="15" t="str">
        <v>failed</v>
      </c>
      <c r="K80" s="15" t="str">
        <v>US</v>
      </c>
      <c r="L80" s="15" t="str">
        <v>USD</v>
      </c>
      <c r="M80" s="15">
        <v>1483088400</v>
      </c>
      <c r="N80" s="15">
        <v>1481324760</v>
      </c>
      <c r="O80" s="15" t="b">
        <v>0</v>
      </c>
      <c r="P80" s="15">
        <v>0</v>
      </c>
    </row>
    <row r="81" spans="1:16" x14ac:dyDescent="0.35">
      <c r="A81" s="15" t="str">
        <v>successful</v>
      </c>
      <c r="B81" s="15" t="str">
        <v>GB</v>
      </c>
      <c r="C81" s="15" t="str">
        <v>GBP</v>
      </c>
      <c r="D81" s="15">
        <v>1398451093</v>
      </c>
      <c r="E81" s="15">
        <v>1395859093</v>
      </c>
      <c r="F81" s="15" t="b">
        <v>0</v>
      </c>
      <c r="G81" s="15">
        <v>41</v>
      </c>
      <c r="J81" s="15" t="str">
        <v>failed</v>
      </c>
      <c r="K81" s="15" t="str">
        <v>AU</v>
      </c>
      <c r="L81" s="15" t="str">
        <v>AUD</v>
      </c>
      <c r="M81" s="15">
        <v>1446984000</v>
      </c>
      <c r="N81" s="15">
        <v>1445308730</v>
      </c>
      <c r="O81" s="15" t="b">
        <v>0</v>
      </c>
      <c r="P81" s="15">
        <v>5</v>
      </c>
    </row>
    <row r="82" spans="1:16" x14ac:dyDescent="0.35">
      <c r="A82" s="15" t="str">
        <v>successful</v>
      </c>
      <c r="B82" s="15" t="str">
        <v>US</v>
      </c>
      <c r="C82" s="15" t="str">
        <v>USD</v>
      </c>
      <c r="D82" s="15">
        <v>1386640856</v>
      </c>
      <c r="E82" s="15">
        <v>1383616856</v>
      </c>
      <c r="F82" s="15" t="b">
        <v>0</v>
      </c>
      <c r="G82" s="15">
        <v>47</v>
      </c>
      <c r="J82" s="15" t="str">
        <v>failed</v>
      </c>
      <c r="K82" s="15" t="str">
        <v>US</v>
      </c>
      <c r="L82" s="15" t="str">
        <v>USD</v>
      </c>
      <c r="M82" s="15">
        <v>1394772031</v>
      </c>
      <c r="N82" s="15">
        <v>1392183631</v>
      </c>
      <c r="O82" s="15" t="b">
        <v>0</v>
      </c>
      <c r="P82" s="15">
        <v>3</v>
      </c>
    </row>
    <row r="83" spans="1:16" x14ac:dyDescent="0.35">
      <c r="A83" s="15" t="str">
        <v>successful</v>
      </c>
      <c r="B83" s="15" t="str">
        <v>US</v>
      </c>
      <c r="C83" s="15" t="str">
        <v>USD</v>
      </c>
      <c r="D83" s="15">
        <v>1342234920</v>
      </c>
      <c r="E83" s="15">
        <v>1341892127</v>
      </c>
      <c r="F83" s="15" t="b">
        <v>0</v>
      </c>
      <c r="G83" s="15">
        <v>28</v>
      </c>
      <c r="J83" s="15" t="str">
        <v>failed</v>
      </c>
      <c r="K83" s="15" t="str">
        <v>US</v>
      </c>
      <c r="L83" s="15" t="str">
        <v>USD</v>
      </c>
      <c r="M83" s="15">
        <v>1440157656</v>
      </c>
      <c r="N83" s="15">
        <v>1434973656</v>
      </c>
      <c r="O83" s="15" t="b">
        <v>0</v>
      </c>
      <c r="P83" s="15">
        <v>6</v>
      </c>
    </row>
    <row r="84" spans="1:16" x14ac:dyDescent="0.35">
      <c r="A84" s="15" t="str">
        <v>successful</v>
      </c>
      <c r="B84" s="15" t="str">
        <v>US</v>
      </c>
      <c r="C84" s="15" t="str">
        <v>USD</v>
      </c>
      <c r="D84" s="15">
        <v>1318189261</v>
      </c>
      <c r="E84" s="15">
        <v>1315597261</v>
      </c>
      <c r="F84" s="15" t="b">
        <v>0</v>
      </c>
      <c r="G84" s="15">
        <v>100</v>
      </c>
      <c r="J84" s="15" t="str">
        <v>failed</v>
      </c>
      <c r="K84" s="15" t="str">
        <v>US</v>
      </c>
      <c r="L84" s="15" t="str">
        <v>USD</v>
      </c>
      <c r="M84" s="15">
        <v>1410416097</v>
      </c>
      <c r="N84" s="15">
        <v>1407824097</v>
      </c>
      <c r="O84" s="15" t="b">
        <v>0</v>
      </c>
      <c r="P84" s="15">
        <v>12</v>
      </c>
    </row>
    <row r="85" spans="1:16" x14ac:dyDescent="0.35">
      <c r="A85" s="15" t="str">
        <v>successful</v>
      </c>
      <c r="B85" s="15" t="str">
        <v>GB</v>
      </c>
      <c r="C85" s="15" t="str">
        <v>GBP</v>
      </c>
      <c r="D85" s="15">
        <v>1424604600</v>
      </c>
      <c r="E85" s="15">
        <v>1423320389</v>
      </c>
      <c r="F85" s="15" t="b">
        <v>0</v>
      </c>
      <c r="G85" s="15">
        <v>13</v>
      </c>
      <c r="J85" s="15" t="str">
        <v>failed</v>
      </c>
      <c r="K85" s="15" t="str">
        <v>US</v>
      </c>
      <c r="L85" s="15" t="str">
        <v>USD</v>
      </c>
      <c r="M85" s="15">
        <v>1370470430</v>
      </c>
      <c r="N85" s="15">
        <v>1367878430</v>
      </c>
      <c r="O85" s="15" t="b">
        <v>0</v>
      </c>
      <c r="P85" s="15">
        <v>13</v>
      </c>
    </row>
    <row r="86" spans="1:16" x14ac:dyDescent="0.35">
      <c r="A86" s="15" t="str">
        <v>successful</v>
      </c>
      <c r="B86" s="15" t="str">
        <v>US</v>
      </c>
      <c r="C86" s="15" t="str">
        <v>USD</v>
      </c>
      <c r="D86" s="15">
        <v>1305483086</v>
      </c>
      <c r="E86" s="15">
        <v>1302891086</v>
      </c>
      <c r="F86" s="15" t="b">
        <v>0</v>
      </c>
      <c r="G86" s="15">
        <v>7</v>
      </c>
      <c r="J86" s="15" t="str">
        <v>failed</v>
      </c>
      <c r="K86" s="15" t="str">
        <v>US</v>
      </c>
      <c r="L86" s="15" t="str">
        <v>USD</v>
      </c>
      <c r="M86" s="15">
        <v>1332748899</v>
      </c>
      <c r="N86" s="15">
        <v>1327568499</v>
      </c>
      <c r="O86" s="15" t="b">
        <v>0</v>
      </c>
      <c r="P86" s="15">
        <v>5</v>
      </c>
    </row>
    <row r="87" spans="1:16" x14ac:dyDescent="0.35">
      <c r="A87" s="15" t="str">
        <v>successful</v>
      </c>
      <c r="B87" s="15" t="str">
        <v>US</v>
      </c>
      <c r="C87" s="15" t="str">
        <v>USD</v>
      </c>
      <c r="D87" s="15">
        <v>1316746837</v>
      </c>
      <c r="E87" s="15">
        <v>1314154837</v>
      </c>
      <c r="F87" s="15" t="b">
        <v>0</v>
      </c>
      <c r="G87" s="15">
        <v>21</v>
      </c>
      <c r="J87" s="15" t="str">
        <v>failed</v>
      </c>
      <c r="K87" s="15" t="str">
        <v>US</v>
      </c>
      <c r="L87" s="15" t="str">
        <v>USD</v>
      </c>
      <c r="M87" s="15">
        <v>1448660404</v>
      </c>
      <c r="N87" s="15">
        <v>1443472804</v>
      </c>
      <c r="O87" s="15" t="b">
        <v>0</v>
      </c>
      <c r="P87" s="15">
        <v>2</v>
      </c>
    </row>
    <row r="88" spans="1:16" x14ac:dyDescent="0.35">
      <c r="A88" s="15" t="str">
        <v>successful</v>
      </c>
      <c r="B88" s="15" t="str">
        <v>FR</v>
      </c>
      <c r="C88" s="15" t="str">
        <v>EUR</v>
      </c>
      <c r="D88" s="15">
        <v>1451226045</v>
      </c>
      <c r="E88" s="15">
        <v>1444828845</v>
      </c>
      <c r="F88" s="15" t="b">
        <v>0</v>
      </c>
      <c r="G88" s="15">
        <v>17</v>
      </c>
      <c r="J88" s="15" t="str">
        <v>failed</v>
      </c>
      <c r="K88" s="15" t="str">
        <v>US</v>
      </c>
      <c r="L88" s="15" t="str">
        <v>USD</v>
      </c>
      <c r="M88" s="15">
        <v>1456851914</v>
      </c>
      <c r="N88" s="15">
        <v>1454259914</v>
      </c>
      <c r="O88" s="15" t="b">
        <v>0</v>
      </c>
      <c r="P88" s="15">
        <v>8</v>
      </c>
    </row>
    <row r="89" spans="1:16" x14ac:dyDescent="0.35">
      <c r="A89" s="15" t="str">
        <v>successful</v>
      </c>
      <c r="B89" s="15" t="str">
        <v>US</v>
      </c>
      <c r="C89" s="15" t="str">
        <v>USD</v>
      </c>
      <c r="D89" s="15">
        <v>1275529260</v>
      </c>
      <c r="E89" s="15">
        <v>1274705803</v>
      </c>
      <c r="F89" s="15" t="b">
        <v>0</v>
      </c>
      <c r="G89" s="15">
        <v>25</v>
      </c>
      <c r="J89" s="15" t="str">
        <v>failed</v>
      </c>
      <c r="K89" s="15" t="str">
        <v>US</v>
      </c>
      <c r="L89" s="15" t="str">
        <v>USD</v>
      </c>
      <c r="M89" s="15">
        <v>1445540340</v>
      </c>
      <c r="N89" s="15">
        <v>1444340940</v>
      </c>
      <c r="O89" s="15" t="b">
        <v>0</v>
      </c>
      <c r="P89" s="15">
        <v>0</v>
      </c>
    </row>
    <row r="90" spans="1:16" x14ac:dyDescent="0.35">
      <c r="A90" s="15" t="str">
        <v>successful</v>
      </c>
      <c r="B90" s="15" t="str">
        <v>US</v>
      </c>
      <c r="C90" s="15" t="str">
        <v>USD</v>
      </c>
      <c r="D90" s="15">
        <v>1403452131</v>
      </c>
      <c r="E90" s="15">
        <v>1401205731</v>
      </c>
      <c r="F90" s="15" t="b">
        <v>0</v>
      </c>
      <c r="G90" s="15">
        <v>60</v>
      </c>
      <c r="J90" s="15" t="str">
        <v>failed</v>
      </c>
      <c r="K90" s="15" t="str">
        <v>US</v>
      </c>
      <c r="L90" s="15" t="str">
        <v>USD</v>
      </c>
      <c r="M90" s="15">
        <v>1402956000</v>
      </c>
      <c r="N90" s="15">
        <v>1400523845</v>
      </c>
      <c r="O90" s="15" t="b">
        <v>0</v>
      </c>
      <c r="P90" s="15">
        <v>13</v>
      </c>
    </row>
    <row r="91" spans="1:16" x14ac:dyDescent="0.35">
      <c r="A91" s="15" t="str">
        <v>successful</v>
      </c>
      <c r="B91" s="15" t="str">
        <v>US</v>
      </c>
      <c r="C91" s="15" t="str">
        <v>USD</v>
      </c>
      <c r="D91" s="15">
        <v>1370196192</v>
      </c>
      <c r="E91" s="15">
        <v>1368036192</v>
      </c>
      <c r="F91" s="15" t="b">
        <v>0</v>
      </c>
      <c r="G91" s="15">
        <v>56</v>
      </c>
      <c r="J91" s="15" t="str">
        <v>failed</v>
      </c>
      <c r="K91" s="15" t="str">
        <v>US</v>
      </c>
      <c r="L91" s="15" t="str">
        <v>USD</v>
      </c>
      <c r="M91" s="15">
        <v>1259297940</v>
      </c>
      <c r="N91" s="15">
        <v>1252964282</v>
      </c>
      <c r="O91" s="15" t="b">
        <v>0</v>
      </c>
      <c r="P91" s="15">
        <v>0</v>
      </c>
    </row>
    <row r="92" spans="1:16" x14ac:dyDescent="0.35">
      <c r="A92" s="15" t="str">
        <v>successful</v>
      </c>
      <c r="B92" s="15" t="str">
        <v>US</v>
      </c>
      <c r="C92" s="15" t="str">
        <v>USD</v>
      </c>
      <c r="D92" s="15">
        <v>1310454499</v>
      </c>
      <c r="E92" s="15">
        <v>1307862499</v>
      </c>
      <c r="F92" s="15" t="b">
        <v>0</v>
      </c>
      <c r="G92" s="15">
        <v>16</v>
      </c>
      <c r="J92" s="15" t="str">
        <v>failed</v>
      </c>
      <c r="K92" s="15" t="str">
        <v>US</v>
      </c>
      <c r="L92" s="15" t="str">
        <v>USD</v>
      </c>
      <c r="M92" s="15">
        <v>1378866867</v>
      </c>
      <c r="N92" s="15">
        <v>1377570867</v>
      </c>
      <c r="O92" s="15" t="b">
        <v>0</v>
      </c>
      <c r="P92" s="15">
        <v>5</v>
      </c>
    </row>
    <row r="93" spans="1:16" x14ac:dyDescent="0.35">
      <c r="A93" s="15" t="str">
        <v>successful</v>
      </c>
      <c r="B93" s="15" t="str">
        <v>US</v>
      </c>
      <c r="C93" s="15" t="str">
        <v>USD</v>
      </c>
      <c r="D93" s="15">
        <v>1305625164</v>
      </c>
      <c r="E93" s="15">
        <v>1300354764</v>
      </c>
      <c r="F93" s="15" t="b">
        <v>0</v>
      </c>
      <c r="G93" s="15">
        <v>46</v>
      </c>
      <c r="J93" s="15" t="str">
        <v>failed</v>
      </c>
      <c r="K93" s="15" t="str">
        <v>GB</v>
      </c>
      <c r="L93" s="15" t="str">
        <v>GBP</v>
      </c>
      <c r="M93" s="15">
        <v>1467752083</v>
      </c>
      <c r="N93" s="15">
        <v>1465160083</v>
      </c>
      <c r="O93" s="15" t="b">
        <v>0</v>
      </c>
      <c r="P93" s="15">
        <v>8</v>
      </c>
    </row>
    <row r="94" spans="1:16" x14ac:dyDescent="0.35">
      <c r="A94" s="15" t="str">
        <v>successful</v>
      </c>
      <c r="B94" s="15" t="str">
        <v>CA</v>
      </c>
      <c r="C94" s="15" t="str">
        <v>CAD</v>
      </c>
      <c r="D94" s="15">
        <v>1485936000</v>
      </c>
      <c r="E94" s="15">
        <v>1481949983</v>
      </c>
      <c r="F94" s="15" t="b">
        <v>0</v>
      </c>
      <c r="G94" s="15">
        <v>43</v>
      </c>
      <c r="J94" s="15" t="str">
        <v>failed</v>
      </c>
      <c r="K94" s="15" t="str">
        <v>US</v>
      </c>
      <c r="L94" s="15" t="str">
        <v>USD</v>
      </c>
      <c r="M94" s="15">
        <v>1445448381</v>
      </c>
      <c r="N94" s="15">
        <v>1440264381</v>
      </c>
      <c r="O94" s="15" t="b">
        <v>0</v>
      </c>
      <c r="P94" s="15">
        <v>8</v>
      </c>
    </row>
    <row r="95" spans="1:16" x14ac:dyDescent="0.35">
      <c r="A95" s="15" t="str">
        <v>successful</v>
      </c>
      <c r="B95" s="15" t="str">
        <v>US</v>
      </c>
      <c r="C95" s="15" t="str">
        <v>USD</v>
      </c>
      <c r="D95" s="15">
        <v>1341349200</v>
      </c>
      <c r="E95" s="15">
        <v>1338928537</v>
      </c>
      <c r="F95" s="15" t="b">
        <v>0</v>
      </c>
      <c r="G95" s="15">
        <v>15</v>
      </c>
      <c r="J95" s="15" t="str">
        <v>failed</v>
      </c>
      <c r="K95" s="15" t="str">
        <v>US</v>
      </c>
      <c r="L95" s="15" t="str">
        <v>USD</v>
      </c>
      <c r="M95" s="15">
        <v>1444576022</v>
      </c>
      <c r="N95" s="15">
        <v>1439392022</v>
      </c>
      <c r="O95" s="15" t="b">
        <v>0</v>
      </c>
      <c r="P95" s="15">
        <v>0</v>
      </c>
    </row>
    <row r="96" spans="1:16" x14ac:dyDescent="0.35">
      <c r="A96" s="15" t="str">
        <v>successful</v>
      </c>
      <c r="B96" s="15" t="str">
        <v>GB</v>
      </c>
      <c r="C96" s="15" t="str">
        <v>GBP</v>
      </c>
      <c r="D96" s="15">
        <v>1396890822</v>
      </c>
      <c r="E96" s="15">
        <v>1395162822</v>
      </c>
      <c r="F96" s="15" t="b">
        <v>0</v>
      </c>
      <c r="G96" s="15">
        <v>12</v>
      </c>
      <c r="J96" s="15" t="str">
        <v>failed</v>
      </c>
      <c r="K96" s="15" t="str">
        <v>US</v>
      </c>
      <c r="L96" s="15" t="str">
        <v>USD</v>
      </c>
      <c r="M96" s="15">
        <v>1385931702</v>
      </c>
      <c r="N96" s="15">
        <v>1383076902</v>
      </c>
      <c r="O96" s="15" t="b">
        <v>0</v>
      </c>
      <c r="P96" s="15">
        <v>2</v>
      </c>
    </row>
    <row r="97" spans="1:16" x14ac:dyDescent="0.35">
      <c r="A97" s="15" t="str">
        <v>successful</v>
      </c>
      <c r="B97" s="15" t="str">
        <v>US</v>
      </c>
      <c r="C97" s="15" t="str">
        <v>USD</v>
      </c>
      <c r="D97" s="15">
        <v>1330214841</v>
      </c>
      <c r="E97" s="15">
        <v>1327622841</v>
      </c>
      <c r="F97" s="15" t="b">
        <v>0</v>
      </c>
      <c r="G97" s="15">
        <v>21</v>
      </c>
      <c r="J97" s="15" t="str">
        <v>failed</v>
      </c>
      <c r="K97" s="15" t="str">
        <v>US</v>
      </c>
      <c r="L97" s="15" t="str">
        <v>USD</v>
      </c>
      <c r="M97" s="15">
        <v>1379094980</v>
      </c>
      <c r="N97" s="15">
        <v>1376502980</v>
      </c>
      <c r="O97" s="15" t="b">
        <v>0</v>
      </c>
      <c r="P97" s="15">
        <v>3</v>
      </c>
    </row>
    <row r="98" spans="1:16" x14ac:dyDescent="0.35">
      <c r="A98" s="15" t="str">
        <v>successful</v>
      </c>
      <c r="B98" s="15" t="str">
        <v>US</v>
      </c>
      <c r="C98" s="15" t="str">
        <v>USD</v>
      </c>
      <c r="D98" s="15">
        <v>1280631600</v>
      </c>
      <c r="E98" s="15">
        <v>1274889241</v>
      </c>
      <c r="F98" s="15" t="b">
        <v>0</v>
      </c>
      <c r="G98" s="15">
        <v>34</v>
      </c>
      <c r="J98" s="15" t="str">
        <v>failed</v>
      </c>
      <c r="K98" s="15" t="str">
        <v>US</v>
      </c>
      <c r="L98" s="15" t="str">
        <v>USD</v>
      </c>
      <c r="M98" s="15">
        <v>1375260113</v>
      </c>
      <c r="N98" s="15">
        <v>1372668113</v>
      </c>
      <c r="O98" s="15" t="b">
        <v>0</v>
      </c>
      <c r="P98" s="15">
        <v>0</v>
      </c>
    </row>
    <row r="99" spans="1:16" x14ac:dyDescent="0.35">
      <c r="A99" s="15" t="str">
        <v>successful</v>
      </c>
      <c r="B99" s="15" t="str">
        <v>US</v>
      </c>
      <c r="C99" s="15" t="str">
        <v>USD</v>
      </c>
      <c r="D99" s="15">
        <v>1310440482</v>
      </c>
      <c r="E99" s="15">
        <v>1307848482</v>
      </c>
      <c r="F99" s="15" t="b">
        <v>0</v>
      </c>
      <c r="G99" s="15">
        <v>8</v>
      </c>
      <c r="J99" s="15" t="str">
        <v>failed</v>
      </c>
      <c r="K99" s="15" t="str">
        <v>CA</v>
      </c>
      <c r="L99" s="15" t="str">
        <v>CAD</v>
      </c>
      <c r="M99" s="15">
        <v>1475912326</v>
      </c>
      <c r="N99" s="15">
        <v>1470728326</v>
      </c>
      <c r="O99" s="15" t="b">
        <v>0</v>
      </c>
      <c r="P99" s="15">
        <v>0</v>
      </c>
    </row>
    <row r="100" spans="1:16" x14ac:dyDescent="0.35">
      <c r="A100" s="15" t="str">
        <v>successful</v>
      </c>
      <c r="B100" s="15" t="str">
        <v>US</v>
      </c>
      <c r="C100" s="15" t="str">
        <v>USD</v>
      </c>
      <c r="D100" s="15">
        <v>1354923000</v>
      </c>
      <c r="E100" s="15">
        <v>1351796674</v>
      </c>
      <c r="F100" s="15" t="b">
        <v>0</v>
      </c>
      <c r="G100" s="15">
        <v>60</v>
      </c>
      <c r="J100" s="15" t="str">
        <v>failed</v>
      </c>
      <c r="K100" s="15" t="str">
        <v>US</v>
      </c>
      <c r="L100" s="15" t="str">
        <v>USD</v>
      </c>
      <c r="M100" s="15">
        <v>1447830958</v>
      </c>
      <c r="N100" s="15">
        <v>1445235358</v>
      </c>
      <c r="O100" s="15" t="b">
        <v>0</v>
      </c>
      <c r="P100" s="15">
        <v>11</v>
      </c>
    </row>
    <row r="101" spans="1:16" x14ac:dyDescent="0.35">
      <c r="A101" s="15" t="str">
        <v>successful</v>
      </c>
      <c r="B101" s="15" t="str">
        <v>US</v>
      </c>
      <c r="C101" s="15" t="str">
        <v>USD</v>
      </c>
      <c r="D101" s="15">
        <v>1390426799</v>
      </c>
      <c r="E101" s="15">
        <v>1387834799</v>
      </c>
      <c r="F101" s="15" t="b">
        <v>0</v>
      </c>
      <c r="G101" s="15">
        <v>39</v>
      </c>
      <c r="J101" s="15" t="str">
        <v>failed</v>
      </c>
      <c r="K101" s="15" t="str">
        <v>US</v>
      </c>
      <c r="L101" s="15" t="str">
        <v>USD</v>
      </c>
      <c r="M101" s="15">
        <v>1413569818</v>
      </c>
      <c r="N101" s="15">
        <v>1412705818</v>
      </c>
      <c r="O101" s="15" t="b">
        <v>0</v>
      </c>
      <c r="P101" s="15">
        <v>0</v>
      </c>
    </row>
    <row r="102" spans="1:16" x14ac:dyDescent="0.35">
      <c r="A102" s="15" t="str">
        <v>successful</v>
      </c>
      <c r="B102" s="15" t="str">
        <v>US</v>
      </c>
      <c r="C102" s="15" t="str">
        <v>USD</v>
      </c>
      <c r="D102" s="15">
        <v>1352055886</v>
      </c>
      <c r="E102" s="15">
        <v>1350324286</v>
      </c>
      <c r="F102" s="15" t="b">
        <v>0</v>
      </c>
      <c r="G102" s="15">
        <v>26</v>
      </c>
      <c r="J102" s="15" t="str">
        <v>failed</v>
      </c>
      <c r="K102" s="15" t="str">
        <v>US</v>
      </c>
      <c r="L102" s="15" t="str">
        <v>USD</v>
      </c>
      <c r="M102" s="15">
        <v>1458859153</v>
      </c>
      <c r="N102" s="15">
        <v>1456270753</v>
      </c>
      <c r="O102" s="15" t="b">
        <v>0</v>
      </c>
      <c r="P102" s="15">
        <v>1</v>
      </c>
    </row>
    <row r="103" spans="1:16" x14ac:dyDescent="0.35">
      <c r="A103" s="15" t="str">
        <v>successful</v>
      </c>
      <c r="B103" s="15" t="str">
        <v>US</v>
      </c>
      <c r="C103" s="15" t="str">
        <v>USD</v>
      </c>
      <c r="D103" s="15">
        <v>1359052710</v>
      </c>
      <c r="E103" s="15">
        <v>1356979110</v>
      </c>
      <c r="F103" s="15" t="b">
        <v>0</v>
      </c>
      <c r="G103" s="15">
        <v>35</v>
      </c>
      <c r="J103" s="15" t="str">
        <v>failed</v>
      </c>
      <c r="K103" s="15" t="str">
        <v>GB</v>
      </c>
      <c r="L103" s="15" t="str">
        <v>GBP</v>
      </c>
      <c r="M103" s="15">
        <v>1383418996</v>
      </c>
      <c r="N103" s="15">
        <v>1380826996</v>
      </c>
      <c r="O103" s="15" t="b">
        <v>0</v>
      </c>
      <c r="P103" s="15">
        <v>0</v>
      </c>
    </row>
    <row r="104" spans="1:16" x14ac:dyDescent="0.35">
      <c r="A104" s="15" t="str">
        <v>successful</v>
      </c>
      <c r="B104" s="15" t="str">
        <v>US</v>
      </c>
      <c r="C104" s="15" t="str">
        <v>USD</v>
      </c>
      <c r="D104" s="15">
        <v>1293073733</v>
      </c>
      <c r="E104" s="15">
        <v>1290481733</v>
      </c>
      <c r="F104" s="15" t="b">
        <v>0</v>
      </c>
      <c r="G104" s="15">
        <v>65</v>
      </c>
      <c r="J104" s="15" t="str">
        <v>failed</v>
      </c>
      <c r="K104" s="15" t="str">
        <v>US</v>
      </c>
      <c r="L104" s="15" t="str">
        <v>USD</v>
      </c>
      <c r="M104" s="15">
        <v>1424380783</v>
      </c>
      <c r="N104" s="15">
        <v>1421788783</v>
      </c>
      <c r="O104" s="15" t="b">
        <v>0</v>
      </c>
      <c r="P104" s="15">
        <v>17</v>
      </c>
    </row>
    <row r="105" spans="1:16" x14ac:dyDescent="0.35">
      <c r="A105" s="15" t="str">
        <v>successful</v>
      </c>
      <c r="B105" s="15" t="str">
        <v>GB</v>
      </c>
      <c r="C105" s="15" t="str">
        <v>GBP</v>
      </c>
      <c r="D105" s="15">
        <v>1394220030</v>
      </c>
      <c r="E105" s="15">
        <v>1392232830</v>
      </c>
      <c r="F105" s="15" t="b">
        <v>0</v>
      </c>
      <c r="G105" s="15">
        <v>49</v>
      </c>
      <c r="J105" s="15" t="str">
        <v>failed</v>
      </c>
      <c r="K105" s="15" t="str">
        <v>CA</v>
      </c>
      <c r="L105" s="15" t="str">
        <v>CAD</v>
      </c>
      <c r="M105" s="15">
        <v>1391991701</v>
      </c>
      <c r="N105" s="15">
        <v>1389399701</v>
      </c>
      <c r="O105" s="15" t="b">
        <v>0</v>
      </c>
      <c r="P105" s="15">
        <v>2</v>
      </c>
    </row>
    <row r="106" spans="1:16" x14ac:dyDescent="0.35">
      <c r="A106" s="15" t="str">
        <v>successful</v>
      </c>
      <c r="B106" s="15" t="str">
        <v>US</v>
      </c>
      <c r="C106" s="15" t="str">
        <v>USD</v>
      </c>
      <c r="D106" s="15">
        <v>1301792400</v>
      </c>
      <c r="E106" s="15">
        <v>1299775266</v>
      </c>
      <c r="F106" s="15" t="b">
        <v>0</v>
      </c>
      <c r="G106" s="15">
        <v>10</v>
      </c>
      <c r="J106" s="15" t="str">
        <v>failed</v>
      </c>
      <c r="K106" s="15" t="str">
        <v>US</v>
      </c>
      <c r="L106" s="15" t="str">
        <v>USD</v>
      </c>
      <c r="M106" s="15">
        <v>1329342361</v>
      </c>
      <c r="N106" s="15">
        <v>1324158361</v>
      </c>
      <c r="O106" s="15" t="b">
        <v>0</v>
      </c>
      <c r="P106" s="15">
        <v>1</v>
      </c>
    </row>
    <row r="107" spans="1:16" x14ac:dyDescent="0.35">
      <c r="A107" s="15" t="str">
        <v>successful</v>
      </c>
      <c r="B107" s="15" t="str">
        <v>US</v>
      </c>
      <c r="C107" s="15" t="str">
        <v>USD</v>
      </c>
      <c r="D107" s="15">
        <v>1463184000</v>
      </c>
      <c r="E107" s="15">
        <v>1461605020</v>
      </c>
      <c r="F107" s="15" t="b">
        <v>0</v>
      </c>
      <c r="G107" s="15">
        <v>60</v>
      </c>
      <c r="J107" s="15" t="str">
        <v>failed</v>
      </c>
      <c r="K107" s="15" t="str">
        <v>US</v>
      </c>
      <c r="L107" s="15" t="str">
        <v>USD</v>
      </c>
      <c r="M107" s="15">
        <v>1432195375</v>
      </c>
      <c r="N107" s="15">
        <v>1430899375</v>
      </c>
      <c r="O107" s="15" t="b">
        <v>0</v>
      </c>
      <c r="P107" s="15">
        <v>2</v>
      </c>
    </row>
    <row r="108" spans="1:16" x14ac:dyDescent="0.35">
      <c r="A108" s="15" t="str">
        <v>successful</v>
      </c>
      <c r="B108" s="15" t="str">
        <v>US</v>
      </c>
      <c r="C108" s="15" t="str">
        <v>USD</v>
      </c>
      <c r="D108" s="15">
        <v>1333391901</v>
      </c>
      <c r="E108" s="15">
        <v>1332182301</v>
      </c>
      <c r="F108" s="15" t="b">
        <v>0</v>
      </c>
      <c r="G108" s="15">
        <v>27</v>
      </c>
      <c r="J108" s="15" t="str">
        <v>failed</v>
      </c>
      <c r="K108" s="15" t="str">
        <v>US</v>
      </c>
      <c r="L108" s="15" t="str">
        <v>USD</v>
      </c>
      <c r="M108" s="15">
        <v>1425434420</v>
      </c>
      <c r="N108" s="15">
        <v>1422842420</v>
      </c>
      <c r="O108" s="15" t="b">
        <v>0</v>
      </c>
      <c r="P108" s="15">
        <v>16</v>
      </c>
    </row>
    <row r="109" spans="1:16" x14ac:dyDescent="0.35">
      <c r="A109" s="15" t="str">
        <v>successful</v>
      </c>
      <c r="B109" s="15" t="str">
        <v>US</v>
      </c>
      <c r="C109" s="15" t="str">
        <v>USD</v>
      </c>
      <c r="D109" s="15">
        <v>1303688087</v>
      </c>
      <c r="E109" s="15">
        <v>1301787287</v>
      </c>
      <c r="F109" s="15" t="b">
        <v>0</v>
      </c>
      <c r="G109" s="15">
        <v>69</v>
      </c>
      <c r="J109" s="15" t="str">
        <v>failed</v>
      </c>
      <c r="K109" s="15" t="str">
        <v>GB</v>
      </c>
      <c r="L109" s="15" t="str">
        <v>GBP</v>
      </c>
      <c r="M109" s="15">
        <v>1364041163</v>
      </c>
      <c r="N109" s="15">
        <v>1361884763</v>
      </c>
      <c r="O109" s="15" t="b">
        <v>0</v>
      </c>
      <c r="P109" s="15">
        <v>1</v>
      </c>
    </row>
    <row r="110" spans="1:16" x14ac:dyDescent="0.35">
      <c r="A110" s="15" t="str">
        <v>successful</v>
      </c>
      <c r="B110" s="15" t="str">
        <v>US</v>
      </c>
      <c r="C110" s="15" t="str">
        <v>USD</v>
      </c>
      <c r="D110" s="15">
        <v>1370011370</v>
      </c>
      <c r="E110" s="15">
        <v>1364827370</v>
      </c>
      <c r="F110" s="15" t="b">
        <v>0</v>
      </c>
      <c r="G110" s="15">
        <v>47</v>
      </c>
      <c r="J110" s="15" t="str">
        <v>failed</v>
      </c>
      <c r="K110" s="15" t="str">
        <v>US</v>
      </c>
      <c r="L110" s="15" t="str">
        <v>USD</v>
      </c>
      <c r="M110" s="15">
        <v>1400091095</v>
      </c>
      <c r="N110" s="15">
        <v>1398363095</v>
      </c>
      <c r="O110" s="15" t="b">
        <v>0</v>
      </c>
      <c r="P110" s="15">
        <v>4</v>
      </c>
    </row>
    <row r="111" spans="1:16" x14ac:dyDescent="0.35">
      <c r="A111" s="15" t="str">
        <v>successful</v>
      </c>
      <c r="B111" s="15" t="str">
        <v>US</v>
      </c>
      <c r="C111" s="15" t="str">
        <v>USD</v>
      </c>
      <c r="D111" s="15">
        <v>1298680630</v>
      </c>
      <c r="E111" s="15">
        <v>1296088630</v>
      </c>
      <c r="F111" s="15" t="b">
        <v>0</v>
      </c>
      <c r="G111" s="15">
        <v>47</v>
      </c>
      <c r="J111" s="15" t="str">
        <v>failed</v>
      </c>
      <c r="K111" s="15" t="str">
        <v>GB</v>
      </c>
      <c r="L111" s="15" t="str">
        <v>GBP</v>
      </c>
      <c r="M111" s="15">
        <v>1382017085</v>
      </c>
      <c r="N111" s="15">
        <v>1379425085</v>
      </c>
      <c r="O111" s="15" t="b">
        <v>0</v>
      </c>
      <c r="P111" s="15">
        <v>5</v>
      </c>
    </row>
    <row r="112" spans="1:16" x14ac:dyDescent="0.35">
      <c r="A112" s="15" t="str">
        <v>successful</v>
      </c>
      <c r="B112" s="15" t="str">
        <v>US</v>
      </c>
      <c r="C112" s="15" t="str">
        <v>USD</v>
      </c>
      <c r="D112" s="15">
        <v>1384408740</v>
      </c>
      <c r="E112" s="15">
        <v>1381445253</v>
      </c>
      <c r="F112" s="15" t="b">
        <v>0</v>
      </c>
      <c r="G112" s="15">
        <v>26</v>
      </c>
      <c r="J112" s="15" t="str">
        <v>failed</v>
      </c>
      <c r="K112" s="15" t="str">
        <v>US</v>
      </c>
      <c r="L112" s="15" t="str">
        <v>USD</v>
      </c>
      <c r="M112" s="15">
        <v>1392417800</v>
      </c>
      <c r="N112" s="15">
        <v>1389825800</v>
      </c>
      <c r="O112" s="15" t="b">
        <v>0</v>
      </c>
      <c r="P112" s="15">
        <v>7</v>
      </c>
    </row>
    <row r="113" spans="1:16" x14ac:dyDescent="0.35">
      <c r="A113" s="15" t="str">
        <v>successful</v>
      </c>
      <c r="B113" s="15" t="str">
        <v>AU</v>
      </c>
      <c r="C113" s="15" t="str">
        <v>AUD</v>
      </c>
      <c r="D113" s="15">
        <v>1433059187</v>
      </c>
      <c r="E113" s="15">
        <v>1430467187</v>
      </c>
      <c r="F113" s="15" t="b">
        <v>0</v>
      </c>
      <c r="G113" s="15">
        <v>53</v>
      </c>
      <c r="J113" s="15" t="str">
        <v>failed</v>
      </c>
      <c r="K113" s="15" t="str">
        <v>US</v>
      </c>
      <c r="L113" s="15" t="str">
        <v>USD</v>
      </c>
      <c r="M113" s="15">
        <v>1390669791</v>
      </c>
      <c r="N113" s="15">
        <v>1388077791</v>
      </c>
      <c r="O113" s="15" t="b">
        <v>0</v>
      </c>
      <c r="P113" s="15">
        <v>0</v>
      </c>
    </row>
    <row r="114" spans="1:16" x14ac:dyDescent="0.35">
      <c r="A114" s="15" t="str">
        <v>successful</v>
      </c>
      <c r="B114" s="15" t="str">
        <v>US</v>
      </c>
      <c r="C114" s="15" t="str">
        <v>USD</v>
      </c>
      <c r="D114" s="15">
        <v>1397354400</v>
      </c>
      <c r="E114" s="15">
        <v>1395277318</v>
      </c>
      <c r="F114" s="15" t="b">
        <v>0</v>
      </c>
      <c r="G114" s="15">
        <v>81</v>
      </c>
      <c r="J114" s="15" t="str">
        <v>failed</v>
      </c>
      <c r="K114" s="15" t="str">
        <v>US</v>
      </c>
      <c r="L114" s="15" t="str">
        <v>USD</v>
      </c>
      <c r="M114" s="15">
        <v>1431536015</v>
      </c>
      <c r="N114" s="15">
        <v>1428944015</v>
      </c>
      <c r="O114" s="15" t="b">
        <v>0</v>
      </c>
      <c r="P114" s="15">
        <v>12</v>
      </c>
    </row>
    <row r="115" spans="1:16" x14ac:dyDescent="0.35">
      <c r="A115" s="15" t="str">
        <v>successful</v>
      </c>
      <c r="B115" s="15" t="str">
        <v>US</v>
      </c>
      <c r="C115" s="15" t="str">
        <v>USD</v>
      </c>
      <c r="D115" s="15">
        <v>1312642800</v>
      </c>
      <c r="E115" s="15">
        <v>1311963128</v>
      </c>
      <c r="F115" s="15" t="b">
        <v>0</v>
      </c>
      <c r="G115" s="15">
        <v>78</v>
      </c>
      <c r="J115" s="15" t="str">
        <v>failed</v>
      </c>
      <c r="K115" s="15" t="str">
        <v>US</v>
      </c>
      <c r="L115" s="15" t="str">
        <v>USD</v>
      </c>
      <c r="M115" s="15">
        <v>1424375279</v>
      </c>
      <c r="N115" s="15">
        <v>1422992879</v>
      </c>
      <c r="O115" s="15" t="b">
        <v>0</v>
      </c>
      <c r="P115" s="15">
        <v>2</v>
      </c>
    </row>
    <row r="116" spans="1:16" x14ac:dyDescent="0.35">
      <c r="A116" s="15" t="str">
        <v>successful</v>
      </c>
      <c r="B116" s="15" t="str">
        <v>US</v>
      </c>
      <c r="C116" s="15" t="str">
        <v>USD</v>
      </c>
      <c r="D116" s="15">
        <v>1326436488</v>
      </c>
      <c r="E116" s="15">
        <v>1321252488</v>
      </c>
      <c r="F116" s="15" t="b">
        <v>0</v>
      </c>
      <c r="G116" s="15">
        <v>35</v>
      </c>
      <c r="J116" s="15" t="str">
        <v>failed</v>
      </c>
      <c r="K116" s="15" t="str">
        <v>US</v>
      </c>
      <c r="L116" s="15" t="str">
        <v>USD</v>
      </c>
      <c r="M116" s="15">
        <v>1417007640</v>
      </c>
      <c r="N116" s="15">
        <v>1414343571</v>
      </c>
      <c r="O116" s="15" t="b">
        <v>0</v>
      </c>
      <c r="P116" s="15">
        <v>5</v>
      </c>
    </row>
    <row r="117" spans="1:16" x14ac:dyDescent="0.35">
      <c r="A117" s="15" t="str">
        <v>successful</v>
      </c>
      <c r="B117" s="15" t="str">
        <v>US</v>
      </c>
      <c r="C117" s="15" t="str">
        <v>USD</v>
      </c>
      <c r="D117" s="15">
        <v>1328377444</v>
      </c>
      <c r="E117" s="15">
        <v>1326217444</v>
      </c>
      <c r="F117" s="15" t="b">
        <v>0</v>
      </c>
      <c r="G117" s="15">
        <v>22</v>
      </c>
      <c r="J117" s="15" t="str">
        <v>failed</v>
      </c>
      <c r="K117" s="15" t="str">
        <v>US</v>
      </c>
      <c r="L117" s="15" t="str">
        <v>USD</v>
      </c>
      <c r="M117" s="15">
        <v>1334622660</v>
      </c>
      <c r="N117" s="15">
        <v>1330733022</v>
      </c>
      <c r="O117" s="15" t="b">
        <v>0</v>
      </c>
      <c r="P117" s="15">
        <v>2</v>
      </c>
    </row>
    <row r="118" spans="1:16" x14ac:dyDescent="0.35">
      <c r="A118" s="15" t="str">
        <v>successful</v>
      </c>
      <c r="B118" s="15" t="str">
        <v>US</v>
      </c>
      <c r="C118" s="15" t="str">
        <v>USD</v>
      </c>
      <c r="D118" s="15">
        <v>1302260155</v>
      </c>
      <c r="E118" s="15">
        <v>1298289355</v>
      </c>
      <c r="F118" s="15" t="b">
        <v>0</v>
      </c>
      <c r="G118" s="15">
        <v>57</v>
      </c>
      <c r="J118" s="15" t="str">
        <v>failed</v>
      </c>
      <c r="K118" s="15" t="str">
        <v>US</v>
      </c>
      <c r="L118" s="15" t="str">
        <v>USD</v>
      </c>
      <c r="M118" s="15">
        <v>1382414340</v>
      </c>
      <c r="N118" s="15">
        <v>1380559201</v>
      </c>
      <c r="O118" s="15" t="b">
        <v>0</v>
      </c>
      <c r="P118" s="15">
        <v>3</v>
      </c>
    </row>
    <row r="119" spans="1:16" x14ac:dyDescent="0.35">
      <c r="A119" s="15" t="str">
        <v>successful</v>
      </c>
      <c r="B119" s="15" t="str">
        <v>US</v>
      </c>
      <c r="C119" s="15" t="str">
        <v>USD</v>
      </c>
      <c r="D119" s="15">
        <v>1276110000</v>
      </c>
      <c r="E119" s="15">
        <v>1268337744</v>
      </c>
      <c r="F119" s="15" t="b">
        <v>0</v>
      </c>
      <c r="G119" s="15">
        <v>27</v>
      </c>
      <c r="J119" s="15" t="str">
        <v>failed</v>
      </c>
      <c r="K119" s="15" t="str">
        <v>CA</v>
      </c>
      <c r="L119" s="15" t="str">
        <v>CAD</v>
      </c>
      <c r="M119" s="15">
        <v>1408213512</v>
      </c>
      <c r="N119" s="15">
        <v>1405621512</v>
      </c>
      <c r="O119" s="15" t="b">
        <v>0</v>
      </c>
      <c r="P119" s="15">
        <v>0</v>
      </c>
    </row>
    <row r="120" spans="1:16" x14ac:dyDescent="0.35">
      <c r="A120" s="15" t="str">
        <v>successful</v>
      </c>
      <c r="B120" s="15" t="str">
        <v>US</v>
      </c>
      <c r="C120" s="15" t="str">
        <v>USD</v>
      </c>
      <c r="D120" s="15">
        <v>1311902236</v>
      </c>
      <c r="E120" s="15">
        <v>1309310236</v>
      </c>
      <c r="F120" s="15" t="b">
        <v>0</v>
      </c>
      <c r="G120" s="15">
        <v>39</v>
      </c>
      <c r="J120" s="15" t="str">
        <v>failed</v>
      </c>
      <c r="K120" s="15" t="str">
        <v>GB</v>
      </c>
      <c r="L120" s="15" t="str">
        <v>GBP</v>
      </c>
      <c r="M120" s="15">
        <v>1368550060</v>
      </c>
      <c r="N120" s="15">
        <v>1365958060</v>
      </c>
      <c r="O120" s="15" t="b">
        <v>0</v>
      </c>
      <c r="P120" s="15">
        <v>49</v>
      </c>
    </row>
    <row r="121" spans="1:16" x14ac:dyDescent="0.35">
      <c r="A121" s="15" t="str">
        <v>successful</v>
      </c>
      <c r="B121" s="15" t="str">
        <v>US</v>
      </c>
      <c r="C121" s="15" t="str">
        <v>USD</v>
      </c>
      <c r="D121" s="15">
        <v>1313276400</v>
      </c>
      <c r="E121" s="15">
        <v>1310693986</v>
      </c>
      <c r="F121" s="15" t="b">
        <v>0</v>
      </c>
      <c r="G121" s="15">
        <v>37</v>
      </c>
      <c r="J121" s="15" t="str">
        <v>failed</v>
      </c>
      <c r="K121" s="15" t="str">
        <v>US</v>
      </c>
      <c r="L121" s="15" t="str">
        <v>USD</v>
      </c>
      <c r="M121" s="15">
        <v>1321201327</v>
      </c>
      <c r="N121" s="15">
        <v>1316013727</v>
      </c>
      <c r="O121" s="15" t="b">
        <v>0</v>
      </c>
      <c r="P121" s="15">
        <v>1</v>
      </c>
    </row>
    <row r="122" spans="1:16" x14ac:dyDescent="0.35">
      <c r="A122" s="15" t="str">
        <v>successful</v>
      </c>
      <c r="B122" s="15" t="str">
        <v>US</v>
      </c>
      <c r="C122" s="15" t="str">
        <v>USD</v>
      </c>
      <c r="D122" s="15">
        <v>1367773211</v>
      </c>
      <c r="E122" s="15">
        <v>1363885211</v>
      </c>
      <c r="F122" s="15" t="b">
        <v>1</v>
      </c>
      <c r="G122" s="15">
        <v>137</v>
      </c>
      <c r="J122" s="15" t="str">
        <v>failed</v>
      </c>
      <c r="K122" s="15" t="str">
        <v>US</v>
      </c>
      <c r="L122" s="15" t="str">
        <v>USD</v>
      </c>
      <c r="M122" s="15">
        <v>1401595200</v>
      </c>
      <c r="N122" s="15">
        <v>1398862875</v>
      </c>
      <c r="O122" s="15" t="b">
        <v>0</v>
      </c>
      <c r="P122" s="15">
        <v>2</v>
      </c>
    </row>
    <row r="123" spans="1:16" x14ac:dyDescent="0.35">
      <c r="A123" s="15" t="str">
        <v>successful</v>
      </c>
      <c r="B123" s="15" t="str">
        <v>US</v>
      </c>
      <c r="C123" s="15" t="str">
        <v>USD</v>
      </c>
      <c r="D123" s="15">
        <v>1419180304</v>
      </c>
      <c r="E123" s="15">
        <v>1415292304</v>
      </c>
      <c r="F123" s="15" t="b">
        <v>1</v>
      </c>
      <c r="G123" s="15">
        <v>376</v>
      </c>
      <c r="J123" s="15" t="str">
        <v>failed</v>
      </c>
      <c r="K123" s="15" t="str">
        <v>GB</v>
      </c>
      <c r="L123" s="15" t="str">
        <v>GBP</v>
      </c>
      <c r="M123" s="15">
        <v>1370204367</v>
      </c>
      <c r="N123" s="15">
        <v>1368476367</v>
      </c>
      <c r="O123" s="15" t="b">
        <v>0</v>
      </c>
      <c r="P123" s="15">
        <v>0</v>
      </c>
    </row>
    <row r="124" spans="1:16" x14ac:dyDescent="0.35">
      <c r="A124" s="15" t="str">
        <v>successful</v>
      </c>
      <c r="B124" s="15" t="str">
        <v>US</v>
      </c>
      <c r="C124" s="15" t="str">
        <v>USD</v>
      </c>
      <c r="D124" s="15">
        <v>1324381790</v>
      </c>
      <c r="E124" s="15">
        <v>1321357790</v>
      </c>
      <c r="F124" s="15" t="b">
        <v>1</v>
      </c>
      <c r="G124" s="15">
        <v>202</v>
      </c>
      <c r="J124" s="15" t="str">
        <v>failed</v>
      </c>
      <c r="K124" s="15" t="str">
        <v>US</v>
      </c>
      <c r="L124" s="15" t="str">
        <v>USD</v>
      </c>
      <c r="M124" s="15">
        <v>1312945341</v>
      </c>
      <c r="N124" s="15">
        <v>1307761341</v>
      </c>
      <c r="O124" s="15" t="b">
        <v>0</v>
      </c>
      <c r="P124" s="15">
        <v>0</v>
      </c>
    </row>
    <row r="125" spans="1:16" x14ac:dyDescent="0.35">
      <c r="A125" s="15" t="str">
        <v>successful</v>
      </c>
      <c r="B125" s="15" t="str">
        <v>US</v>
      </c>
      <c r="C125" s="15" t="str">
        <v>USD</v>
      </c>
      <c r="D125" s="15">
        <v>1393031304</v>
      </c>
      <c r="E125" s="15">
        <v>1390439304</v>
      </c>
      <c r="F125" s="15" t="b">
        <v>1</v>
      </c>
      <c r="G125" s="15">
        <v>328</v>
      </c>
      <c r="J125" s="15" t="str">
        <v>failed</v>
      </c>
      <c r="K125" s="15" t="str">
        <v>US</v>
      </c>
      <c r="L125" s="15" t="str">
        <v>USD</v>
      </c>
      <c r="M125" s="15">
        <v>1316883753</v>
      </c>
      <c r="N125" s="15">
        <v>1311699753</v>
      </c>
      <c r="O125" s="15" t="b">
        <v>0</v>
      </c>
      <c r="P125" s="15">
        <v>11</v>
      </c>
    </row>
    <row r="126" spans="1:16" x14ac:dyDescent="0.35">
      <c r="A126" s="15" t="str">
        <v>successful</v>
      </c>
      <c r="B126" s="15" t="str">
        <v>US</v>
      </c>
      <c r="C126" s="15" t="str">
        <v>USD</v>
      </c>
      <c r="D126" s="15">
        <v>1268723160</v>
      </c>
      <c r="E126" s="15">
        <v>1265269559</v>
      </c>
      <c r="F126" s="15" t="b">
        <v>1</v>
      </c>
      <c r="G126" s="15">
        <v>84</v>
      </c>
      <c r="J126" s="15" t="str">
        <v>failed</v>
      </c>
      <c r="K126" s="15" t="str">
        <v>DE</v>
      </c>
      <c r="L126" s="15" t="str">
        <v>EUR</v>
      </c>
      <c r="M126" s="15">
        <v>1463602935</v>
      </c>
      <c r="N126" s="15">
        <v>1461874935</v>
      </c>
      <c r="O126" s="15" t="b">
        <v>0</v>
      </c>
      <c r="P126" s="15">
        <v>1</v>
      </c>
    </row>
    <row r="127" spans="1:16" x14ac:dyDescent="0.35">
      <c r="A127" s="15" t="str">
        <v>successful</v>
      </c>
      <c r="B127" s="15" t="str">
        <v>US</v>
      </c>
      <c r="C127" s="15" t="str">
        <v>USD</v>
      </c>
      <c r="D127" s="15">
        <v>1345079785</v>
      </c>
      <c r="E127" s="15">
        <v>1342487785</v>
      </c>
      <c r="F127" s="15" t="b">
        <v>1</v>
      </c>
      <c r="G127" s="15">
        <v>96</v>
      </c>
      <c r="J127" s="15" t="str">
        <v>failed</v>
      </c>
      <c r="K127" s="15" t="str">
        <v>US</v>
      </c>
      <c r="L127" s="15" t="str">
        <v>USD</v>
      </c>
      <c r="M127" s="15">
        <v>1403837574</v>
      </c>
      <c r="N127" s="15">
        <v>1402455174</v>
      </c>
      <c r="O127" s="15" t="b">
        <v>0</v>
      </c>
      <c r="P127" s="15">
        <v>8</v>
      </c>
    </row>
    <row r="128" spans="1:16" x14ac:dyDescent="0.35">
      <c r="A128" s="15" t="str">
        <v>successful</v>
      </c>
      <c r="B128" s="15" t="str">
        <v>US</v>
      </c>
      <c r="C128" s="15" t="str">
        <v>USD</v>
      </c>
      <c r="D128" s="15">
        <v>1292665405</v>
      </c>
      <c r="E128" s="15">
        <v>1288341805</v>
      </c>
      <c r="F128" s="15" t="b">
        <v>1</v>
      </c>
      <c r="G128" s="15">
        <v>223</v>
      </c>
      <c r="J128" s="15" t="str">
        <v>failed</v>
      </c>
      <c r="K128" s="15" t="str">
        <v>US</v>
      </c>
      <c r="L128" s="15" t="str">
        <v>USD</v>
      </c>
      <c r="M128" s="15">
        <v>1347057464</v>
      </c>
      <c r="N128" s="15">
        <v>1344465464</v>
      </c>
      <c r="O128" s="15" t="b">
        <v>0</v>
      </c>
      <c r="P128" s="15">
        <v>5</v>
      </c>
    </row>
    <row r="129" spans="1:16" x14ac:dyDescent="0.35">
      <c r="A129" s="15" t="str">
        <v>successful</v>
      </c>
      <c r="B129" s="15" t="str">
        <v>US</v>
      </c>
      <c r="C129" s="15" t="str">
        <v>USD</v>
      </c>
      <c r="D129" s="15">
        <v>1287200340</v>
      </c>
      <c r="E129" s="15">
        <v>1284042614</v>
      </c>
      <c r="F129" s="15" t="b">
        <v>1</v>
      </c>
      <c r="G129" s="15">
        <v>62</v>
      </c>
      <c r="J129" s="15" t="str">
        <v>failed</v>
      </c>
      <c r="K129" s="15" t="str">
        <v>US</v>
      </c>
      <c r="L129" s="15" t="str">
        <v>USD</v>
      </c>
      <c r="M129" s="15">
        <v>1348849134</v>
      </c>
      <c r="N129" s="15">
        <v>1344961134</v>
      </c>
      <c r="O129" s="15" t="b">
        <v>0</v>
      </c>
      <c r="P129" s="15">
        <v>39</v>
      </c>
    </row>
    <row r="130" spans="1:16" x14ac:dyDescent="0.35">
      <c r="A130" s="15" t="str">
        <v>successful</v>
      </c>
      <c r="B130" s="15" t="str">
        <v>US</v>
      </c>
      <c r="C130" s="15" t="str">
        <v>USD</v>
      </c>
      <c r="D130" s="15">
        <v>1325961309</v>
      </c>
      <c r="E130" s="15">
        <v>1322073309</v>
      </c>
      <c r="F130" s="15" t="b">
        <v>1</v>
      </c>
      <c r="G130" s="15">
        <v>146</v>
      </c>
      <c r="J130" s="15" t="str">
        <v>failed</v>
      </c>
      <c r="K130" s="15" t="str">
        <v>US</v>
      </c>
      <c r="L130" s="15" t="str">
        <v>USD</v>
      </c>
      <c r="M130" s="15">
        <v>1341978665</v>
      </c>
      <c r="N130" s="15">
        <v>1336795283</v>
      </c>
      <c r="O130" s="15" t="b">
        <v>0</v>
      </c>
      <c r="P130" s="15">
        <v>0</v>
      </c>
    </row>
    <row r="131" spans="1:16" x14ac:dyDescent="0.35">
      <c r="A131" s="15" t="str">
        <v>successful</v>
      </c>
      <c r="B131" s="15" t="str">
        <v>US</v>
      </c>
      <c r="C131" s="15" t="str">
        <v>USD</v>
      </c>
      <c r="D131" s="15">
        <v>1282498800</v>
      </c>
      <c r="E131" s="15">
        <v>1275603020</v>
      </c>
      <c r="F131" s="15" t="b">
        <v>1</v>
      </c>
      <c r="G131" s="15">
        <v>235</v>
      </c>
      <c r="J131" s="15" t="str">
        <v>failed</v>
      </c>
      <c r="K131" s="15" t="str">
        <v>GB</v>
      </c>
      <c r="L131" s="15" t="str">
        <v>GBP</v>
      </c>
      <c r="M131" s="15">
        <v>1409960724</v>
      </c>
      <c r="N131" s="15">
        <v>1404776724</v>
      </c>
      <c r="O131" s="15" t="b">
        <v>0</v>
      </c>
      <c r="P131" s="15">
        <v>0</v>
      </c>
    </row>
    <row r="132" spans="1:16" x14ac:dyDescent="0.35">
      <c r="A132" s="15" t="str">
        <v>successful</v>
      </c>
      <c r="B132" s="15" t="str">
        <v>US</v>
      </c>
      <c r="C132" s="15" t="str">
        <v>USD</v>
      </c>
      <c r="D132" s="15">
        <v>1370525691</v>
      </c>
      <c r="E132" s="15">
        <v>1367933691</v>
      </c>
      <c r="F132" s="15" t="b">
        <v>1</v>
      </c>
      <c r="G132" s="15">
        <v>437</v>
      </c>
      <c r="J132" s="15" t="str">
        <v>failed</v>
      </c>
      <c r="K132" s="15" t="str">
        <v>US</v>
      </c>
      <c r="L132" s="15" t="str">
        <v>USD</v>
      </c>
      <c r="M132" s="15">
        <v>1389844800</v>
      </c>
      <c r="N132" s="15">
        <v>1385524889</v>
      </c>
      <c r="O132" s="15" t="b">
        <v>0</v>
      </c>
      <c r="P132" s="15">
        <v>2</v>
      </c>
    </row>
    <row r="133" spans="1:16" x14ac:dyDescent="0.35">
      <c r="A133" s="15" t="str">
        <v>successful</v>
      </c>
      <c r="B133" s="15" t="str">
        <v>US</v>
      </c>
      <c r="C133" s="15" t="str">
        <v>USD</v>
      </c>
      <c r="D133" s="15">
        <v>1337194800</v>
      </c>
      <c r="E133" s="15">
        <v>1334429646</v>
      </c>
      <c r="F133" s="15" t="b">
        <v>1</v>
      </c>
      <c r="G133" s="15">
        <v>77</v>
      </c>
      <c r="J133" s="15" t="str">
        <v>failed</v>
      </c>
      <c r="K133" s="15" t="str">
        <v>US</v>
      </c>
      <c r="L133" s="15" t="str">
        <v>USD</v>
      </c>
      <c r="M133" s="15">
        <v>1397924379</v>
      </c>
      <c r="N133" s="15">
        <v>1394039979</v>
      </c>
      <c r="O133" s="15" t="b">
        <v>0</v>
      </c>
      <c r="P133" s="15">
        <v>170</v>
      </c>
    </row>
    <row r="134" spans="1:16" x14ac:dyDescent="0.35">
      <c r="A134" s="15" t="str">
        <v>successful</v>
      </c>
      <c r="B134" s="15" t="str">
        <v>US</v>
      </c>
      <c r="C134" s="15" t="str">
        <v>USD</v>
      </c>
      <c r="D134" s="15">
        <v>1275364740</v>
      </c>
      <c r="E134" s="15">
        <v>1269878058</v>
      </c>
      <c r="F134" s="15" t="b">
        <v>1</v>
      </c>
      <c r="G134" s="15">
        <v>108</v>
      </c>
      <c r="J134" s="15" t="str">
        <v>failed</v>
      </c>
      <c r="K134" s="15" t="str">
        <v>US</v>
      </c>
      <c r="L134" s="15" t="str">
        <v>USD</v>
      </c>
      <c r="M134" s="15">
        <v>1408831718</v>
      </c>
      <c r="N134" s="15">
        <v>1406239718</v>
      </c>
      <c r="O134" s="15" t="b">
        <v>0</v>
      </c>
      <c r="P134" s="15">
        <v>5</v>
      </c>
    </row>
    <row r="135" spans="1:16" x14ac:dyDescent="0.35">
      <c r="A135" s="15" t="str">
        <v>successful</v>
      </c>
      <c r="B135" s="15" t="str">
        <v>US</v>
      </c>
      <c r="C135" s="15" t="str">
        <v>USD</v>
      </c>
      <c r="D135" s="15">
        <v>1329320235</v>
      </c>
      <c r="E135" s="15">
        <v>1326728235</v>
      </c>
      <c r="F135" s="15" t="b">
        <v>1</v>
      </c>
      <c r="G135" s="15">
        <v>7</v>
      </c>
      <c r="J135" s="15" t="str">
        <v>failed</v>
      </c>
      <c r="K135" s="15" t="str">
        <v>US</v>
      </c>
      <c r="L135" s="15" t="str">
        <v>USD</v>
      </c>
      <c r="M135" s="15">
        <v>1410972319</v>
      </c>
      <c r="N135" s="15">
        <v>1408380319</v>
      </c>
      <c r="O135" s="15" t="b">
        <v>0</v>
      </c>
      <c r="P135" s="15">
        <v>14</v>
      </c>
    </row>
    <row r="136" spans="1:16" x14ac:dyDescent="0.35">
      <c r="A136" s="15" t="str">
        <v>successful</v>
      </c>
      <c r="B136" s="15" t="str">
        <v>US</v>
      </c>
      <c r="C136" s="15" t="str">
        <v>USD</v>
      </c>
      <c r="D136" s="15">
        <v>1445047200</v>
      </c>
      <c r="E136" s="15">
        <v>1442443910</v>
      </c>
      <c r="F136" s="15" t="b">
        <v>1</v>
      </c>
      <c r="G136" s="15">
        <v>314</v>
      </c>
      <c r="J136" s="15" t="str">
        <v>failed</v>
      </c>
      <c r="K136" s="15" t="str">
        <v>US</v>
      </c>
      <c r="L136" s="15" t="str">
        <v>USD</v>
      </c>
      <c r="M136" s="15">
        <v>1487318029</v>
      </c>
      <c r="N136" s="15">
        <v>1484726029</v>
      </c>
      <c r="O136" s="15" t="b">
        <v>0</v>
      </c>
      <c r="P136" s="15">
        <v>1</v>
      </c>
    </row>
    <row r="137" spans="1:16" x14ac:dyDescent="0.35">
      <c r="A137" s="15" t="str">
        <v>successful</v>
      </c>
      <c r="B137" s="15" t="str">
        <v>US</v>
      </c>
      <c r="C137" s="15" t="str">
        <v>USD</v>
      </c>
      <c r="D137" s="15">
        <v>1300275482</v>
      </c>
      <c r="E137" s="15">
        <v>1297687082</v>
      </c>
      <c r="F137" s="15" t="b">
        <v>1</v>
      </c>
      <c r="G137" s="15">
        <v>188</v>
      </c>
      <c r="J137" s="15" t="str">
        <v>failed</v>
      </c>
      <c r="K137" s="15" t="str">
        <v>US</v>
      </c>
      <c r="L137" s="15" t="str">
        <v>USD</v>
      </c>
      <c r="M137" s="15">
        <v>1430877843</v>
      </c>
      <c r="N137" s="15">
        <v>1428285843</v>
      </c>
      <c r="O137" s="15" t="b">
        <v>0</v>
      </c>
      <c r="P137" s="15">
        <v>0</v>
      </c>
    </row>
    <row r="138" spans="1:16" x14ac:dyDescent="0.35">
      <c r="A138" s="15" t="str">
        <v>successful</v>
      </c>
      <c r="B138" s="15" t="str">
        <v>US</v>
      </c>
      <c r="C138" s="15" t="str">
        <v>USD</v>
      </c>
      <c r="D138" s="15">
        <v>1363458467</v>
      </c>
      <c r="E138" s="15">
        <v>1360866467</v>
      </c>
      <c r="F138" s="15" t="b">
        <v>1</v>
      </c>
      <c r="G138" s="15">
        <v>275</v>
      </c>
      <c r="J138" s="15" t="str">
        <v>failed</v>
      </c>
      <c r="K138" s="15" t="str">
        <v>US</v>
      </c>
      <c r="L138" s="15" t="str">
        <v>USD</v>
      </c>
      <c r="M138" s="15">
        <v>1401767940</v>
      </c>
      <c r="N138" s="15">
        <v>1398727441</v>
      </c>
      <c r="O138" s="15" t="b">
        <v>0</v>
      </c>
      <c r="P138" s="15">
        <v>124</v>
      </c>
    </row>
    <row r="139" spans="1:16" x14ac:dyDescent="0.35">
      <c r="A139" s="15" t="str">
        <v>successful</v>
      </c>
      <c r="B139" s="15" t="str">
        <v>US</v>
      </c>
      <c r="C139" s="15" t="str">
        <v>USD</v>
      </c>
      <c r="D139" s="15">
        <v>1463670162</v>
      </c>
      <c r="E139" s="15">
        <v>1461078162</v>
      </c>
      <c r="F139" s="15" t="b">
        <v>1</v>
      </c>
      <c r="G139" s="15">
        <v>560</v>
      </c>
      <c r="J139" s="15" t="str">
        <v>failed</v>
      </c>
      <c r="K139" s="15" t="str">
        <v>US</v>
      </c>
      <c r="L139" s="15" t="str">
        <v>USD</v>
      </c>
      <c r="M139" s="15">
        <v>1337371334</v>
      </c>
      <c r="N139" s="15">
        <v>1332187334</v>
      </c>
      <c r="O139" s="15" t="b">
        <v>0</v>
      </c>
      <c r="P139" s="15">
        <v>0</v>
      </c>
    </row>
    <row r="140" spans="1:16" x14ac:dyDescent="0.35">
      <c r="A140" s="15" t="str">
        <v>successful</v>
      </c>
      <c r="B140" s="15" t="str">
        <v>US</v>
      </c>
      <c r="C140" s="15" t="str">
        <v>USD</v>
      </c>
      <c r="D140" s="15">
        <v>1308359666</v>
      </c>
      <c r="E140" s="15">
        <v>1305767666</v>
      </c>
      <c r="F140" s="15" t="b">
        <v>1</v>
      </c>
      <c r="G140" s="15">
        <v>688</v>
      </c>
      <c r="J140" s="15" t="str">
        <v>failed</v>
      </c>
      <c r="K140" s="15" t="str">
        <v>US</v>
      </c>
      <c r="L140" s="15" t="str">
        <v>USD</v>
      </c>
      <c r="M140" s="15">
        <v>1427921509</v>
      </c>
      <c r="N140" s="15">
        <v>1425333109</v>
      </c>
      <c r="O140" s="15" t="b">
        <v>0</v>
      </c>
      <c r="P140" s="15">
        <v>0</v>
      </c>
    </row>
    <row r="141" spans="1:16" x14ac:dyDescent="0.35">
      <c r="A141" s="15" t="str">
        <v>successful</v>
      </c>
      <c r="B141" s="15" t="str">
        <v>US</v>
      </c>
      <c r="C141" s="15" t="str">
        <v>USD</v>
      </c>
      <c r="D141" s="15">
        <v>1428514969</v>
      </c>
      <c r="E141" s="15">
        <v>1425922969</v>
      </c>
      <c r="F141" s="15" t="b">
        <v>1</v>
      </c>
      <c r="G141" s="15">
        <v>942</v>
      </c>
      <c r="J141" s="15" t="str">
        <v>failed</v>
      </c>
      <c r="K141" s="15" t="str">
        <v>US</v>
      </c>
      <c r="L141" s="15" t="str">
        <v>USD</v>
      </c>
      <c r="M141" s="15">
        <v>1416566835</v>
      </c>
      <c r="N141" s="15">
        <v>1411379235</v>
      </c>
      <c r="O141" s="15" t="b">
        <v>0</v>
      </c>
      <c r="P141" s="15">
        <v>55</v>
      </c>
    </row>
    <row r="142" spans="1:16" x14ac:dyDescent="0.35">
      <c r="A142" s="15" t="str">
        <v>successful</v>
      </c>
      <c r="B142" s="15" t="str">
        <v>US</v>
      </c>
      <c r="C142" s="15" t="str">
        <v>USD</v>
      </c>
      <c r="D142" s="15">
        <v>1279360740</v>
      </c>
      <c r="E142" s="15">
        <v>1275415679</v>
      </c>
      <c r="F142" s="15" t="b">
        <v>1</v>
      </c>
      <c r="G142" s="15">
        <v>88</v>
      </c>
      <c r="J142" s="15" t="str">
        <v>failed</v>
      </c>
      <c r="K142" s="15" t="str">
        <v>US</v>
      </c>
      <c r="L142" s="15" t="str">
        <v>USD</v>
      </c>
      <c r="M142" s="15">
        <v>1376049615</v>
      </c>
      <c r="N142" s="15">
        <v>1373457615</v>
      </c>
      <c r="O142" s="15" t="b">
        <v>0</v>
      </c>
      <c r="P142" s="15">
        <v>140</v>
      </c>
    </row>
    <row r="143" spans="1:16" x14ac:dyDescent="0.35">
      <c r="A143" s="15" t="str">
        <v>successful</v>
      </c>
      <c r="B143" s="15" t="str">
        <v>US</v>
      </c>
      <c r="C143" s="15" t="str">
        <v>USD</v>
      </c>
      <c r="D143" s="15">
        <v>1339080900</v>
      </c>
      <c r="E143" s="15">
        <v>1334783704</v>
      </c>
      <c r="F143" s="15" t="b">
        <v>1</v>
      </c>
      <c r="G143" s="15">
        <v>220</v>
      </c>
      <c r="J143" s="15" t="str">
        <v>failed</v>
      </c>
      <c r="K143" s="15" t="str">
        <v>US</v>
      </c>
      <c r="L143" s="15" t="str">
        <v>USD</v>
      </c>
      <c r="M143" s="15">
        <v>1349885289</v>
      </c>
      <c r="N143" s="15">
        <v>1347293289</v>
      </c>
      <c r="O143" s="15" t="b">
        <v>0</v>
      </c>
      <c r="P143" s="15">
        <v>21</v>
      </c>
    </row>
    <row r="144" spans="1:16" x14ac:dyDescent="0.35">
      <c r="A144" s="15" t="str">
        <v>successful</v>
      </c>
      <c r="B144" s="15" t="str">
        <v>US</v>
      </c>
      <c r="C144" s="15" t="str">
        <v>USD</v>
      </c>
      <c r="D144" s="15">
        <v>1298699828</v>
      </c>
      <c r="E144" s="15">
        <v>1294811828</v>
      </c>
      <c r="F144" s="15" t="b">
        <v>1</v>
      </c>
      <c r="G144" s="15">
        <v>145</v>
      </c>
      <c r="J144" s="15" t="str">
        <v>failed</v>
      </c>
      <c r="K144" s="15" t="str">
        <v>US</v>
      </c>
      <c r="L144" s="15" t="str">
        <v>USD</v>
      </c>
      <c r="M144" s="15">
        <v>1460644440</v>
      </c>
      <c r="N144" s="15">
        <v>1458336690</v>
      </c>
      <c r="O144" s="15" t="b">
        <v>0</v>
      </c>
      <c r="P144" s="15">
        <v>1</v>
      </c>
    </row>
    <row r="145" spans="1:16" x14ac:dyDescent="0.35">
      <c r="A145" s="15" t="str">
        <v>successful</v>
      </c>
      <c r="B145" s="15" t="str">
        <v>US</v>
      </c>
      <c r="C145" s="15" t="str">
        <v>USD</v>
      </c>
      <c r="D145" s="15">
        <v>1348786494</v>
      </c>
      <c r="E145" s="15">
        <v>1346194494</v>
      </c>
      <c r="F145" s="15" t="b">
        <v>1</v>
      </c>
      <c r="G145" s="15">
        <v>963</v>
      </c>
      <c r="J145" s="15" t="str">
        <v>failed</v>
      </c>
      <c r="K145" s="15" t="str">
        <v>GB</v>
      </c>
      <c r="L145" s="15" t="str">
        <v>GBP</v>
      </c>
      <c r="M145" s="15">
        <v>1359434672</v>
      </c>
      <c r="N145" s="15">
        <v>1354250672</v>
      </c>
      <c r="O145" s="15" t="b">
        <v>0</v>
      </c>
      <c r="P145" s="15">
        <v>147</v>
      </c>
    </row>
    <row r="146" spans="1:16" x14ac:dyDescent="0.35">
      <c r="A146" s="15" t="str">
        <v>successful</v>
      </c>
      <c r="B146" s="15" t="str">
        <v>US</v>
      </c>
      <c r="C146" s="15" t="str">
        <v>USD</v>
      </c>
      <c r="D146" s="15">
        <v>1336747995</v>
      </c>
      <c r="E146" s="15">
        <v>1334155995</v>
      </c>
      <c r="F146" s="15" t="b">
        <v>1</v>
      </c>
      <c r="G146" s="15">
        <v>91</v>
      </c>
      <c r="J146" s="15" t="str">
        <v>failed</v>
      </c>
      <c r="K146" s="15" t="str">
        <v>GB</v>
      </c>
      <c r="L146" s="15" t="str">
        <v>GBP</v>
      </c>
      <c r="M146" s="15">
        <v>1446766372</v>
      </c>
      <c r="N146" s="15">
        <v>1443220372</v>
      </c>
      <c r="O146" s="15" t="b">
        <v>0</v>
      </c>
      <c r="P146" s="15">
        <v>11</v>
      </c>
    </row>
    <row r="147" spans="1:16" x14ac:dyDescent="0.35">
      <c r="A147" s="15" t="str">
        <v>successful</v>
      </c>
      <c r="B147" s="15" t="str">
        <v>US</v>
      </c>
      <c r="C147" s="15" t="str">
        <v>USD</v>
      </c>
      <c r="D147" s="15">
        <v>1273522560</v>
      </c>
      <c r="E147" s="15">
        <v>1269928430</v>
      </c>
      <c r="F147" s="15" t="b">
        <v>1</v>
      </c>
      <c r="G147" s="15">
        <v>58</v>
      </c>
      <c r="J147" s="15" t="str">
        <v>failed</v>
      </c>
      <c r="K147" s="15" t="str">
        <v>GB</v>
      </c>
      <c r="L147" s="15" t="str">
        <v>GBP</v>
      </c>
      <c r="M147" s="15">
        <v>1368792499</v>
      </c>
      <c r="N147" s="15">
        <v>1366200499</v>
      </c>
      <c r="O147" s="15" t="b">
        <v>0</v>
      </c>
      <c r="P147" s="15">
        <v>125</v>
      </c>
    </row>
    <row r="148" spans="1:16" x14ac:dyDescent="0.35">
      <c r="A148" s="15" t="str">
        <v>successful</v>
      </c>
      <c r="B148" s="15" t="str">
        <v>US</v>
      </c>
      <c r="C148" s="15" t="str">
        <v>USD</v>
      </c>
      <c r="D148" s="15">
        <v>1271994660</v>
      </c>
      <c r="E148" s="15">
        <v>1264565507</v>
      </c>
      <c r="F148" s="15" t="b">
        <v>1</v>
      </c>
      <c r="G148" s="15">
        <v>36</v>
      </c>
      <c r="J148" s="15" t="str">
        <v>failed</v>
      </c>
      <c r="K148" s="15" t="str">
        <v>AU</v>
      </c>
      <c r="L148" s="15" t="str">
        <v>AUD</v>
      </c>
      <c r="M148" s="15">
        <v>1401662239</v>
      </c>
      <c r="N148" s="15">
        <v>1399070239</v>
      </c>
      <c r="O148" s="15" t="b">
        <v>0</v>
      </c>
      <c r="P148" s="15">
        <v>1</v>
      </c>
    </row>
    <row r="149" spans="1:16" x14ac:dyDescent="0.35">
      <c r="A149" s="15" t="str">
        <v>successful</v>
      </c>
      <c r="B149" s="15" t="str">
        <v>GB</v>
      </c>
      <c r="C149" s="15" t="str">
        <v>GBP</v>
      </c>
      <c r="D149" s="15">
        <v>1403693499</v>
      </c>
      <c r="E149" s="15">
        <v>1401101499</v>
      </c>
      <c r="F149" s="15" t="b">
        <v>1</v>
      </c>
      <c r="G149" s="15">
        <v>165</v>
      </c>
      <c r="J149" s="15" t="str">
        <v>failed</v>
      </c>
      <c r="K149" s="15" t="str">
        <v>CA</v>
      </c>
      <c r="L149" s="15" t="str">
        <v>CAD</v>
      </c>
      <c r="M149" s="15">
        <v>1482678994</v>
      </c>
      <c r="N149" s="15">
        <v>1477491394</v>
      </c>
      <c r="O149" s="15" t="b">
        <v>0</v>
      </c>
      <c r="P149" s="15">
        <v>0</v>
      </c>
    </row>
    <row r="150" spans="1:16" x14ac:dyDescent="0.35">
      <c r="A150" s="15" t="str">
        <v>successful</v>
      </c>
      <c r="B150" s="15" t="str">
        <v>US</v>
      </c>
      <c r="C150" s="15" t="str">
        <v>USD</v>
      </c>
      <c r="D150" s="15">
        <v>1320640778</v>
      </c>
      <c r="E150" s="15">
        <v>1316749178</v>
      </c>
      <c r="F150" s="15" t="b">
        <v>1</v>
      </c>
      <c r="G150" s="15">
        <v>111</v>
      </c>
      <c r="J150" s="15" t="str">
        <v>failed</v>
      </c>
      <c r="K150" s="15" t="str">
        <v>US</v>
      </c>
      <c r="L150" s="15" t="str">
        <v>USD</v>
      </c>
      <c r="M150" s="15">
        <v>1483924700</v>
      </c>
      <c r="N150" s="15">
        <v>1481332700</v>
      </c>
      <c r="O150" s="15" t="b">
        <v>0</v>
      </c>
      <c r="P150" s="15">
        <v>0</v>
      </c>
    </row>
    <row r="151" spans="1:16" x14ac:dyDescent="0.35">
      <c r="A151" s="15" t="str">
        <v>successful</v>
      </c>
      <c r="B151" s="15" t="str">
        <v>AU</v>
      </c>
      <c r="C151" s="15" t="str">
        <v>AUD</v>
      </c>
      <c r="D151" s="15">
        <v>1487738622</v>
      </c>
      <c r="E151" s="15">
        <v>1485146622</v>
      </c>
      <c r="F151" s="15" t="b">
        <v>1</v>
      </c>
      <c r="G151" s="15">
        <v>1596</v>
      </c>
      <c r="J151" s="15" t="str">
        <v>failed</v>
      </c>
      <c r="K151" s="15" t="str">
        <v>US</v>
      </c>
      <c r="L151" s="15" t="str">
        <v>USD</v>
      </c>
      <c r="M151" s="15">
        <v>1325763180</v>
      </c>
      <c r="N151" s="15">
        <v>1323084816</v>
      </c>
      <c r="O151" s="15" t="b">
        <v>0</v>
      </c>
      <c r="P151" s="15">
        <v>3</v>
      </c>
    </row>
    <row r="152" spans="1:16" x14ac:dyDescent="0.35">
      <c r="A152" s="15" t="str">
        <v>successful</v>
      </c>
      <c r="B152" s="15" t="str">
        <v>US</v>
      </c>
      <c r="C152" s="15" t="str">
        <v>USD</v>
      </c>
      <c r="D152" s="15">
        <v>1306296000</v>
      </c>
      <c r="E152" s="15">
        <v>1301950070</v>
      </c>
      <c r="F152" s="15" t="b">
        <v>1</v>
      </c>
      <c r="G152" s="15">
        <v>61</v>
      </c>
      <c r="J152" s="15" t="str">
        <v>failed</v>
      </c>
      <c r="K152" s="15" t="str">
        <v>US</v>
      </c>
      <c r="L152" s="15" t="str">
        <v>USD</v>
      </c>
      <c r="M152" s="15">
        <v>1345677285</v>
      </c>
      <c r="N152" s="15">
        <v>1343085285</v>
      </c>
      <c r="O152" s="15" t="b">
        <v>0</v>
      </c>
      <c r="P152" s="15">
        <v>0</v>
      </c>
    </row>
    <row r="153" spans="1:16" x14ac:dyDescent="0.35">
      <c r="A153" s="15" t="str">
        <v>successful</v>
      </c>
      <c r="B153" s="15" t="str">
        <v>US</v>
      </c>
      <c r="C153" s="15" t="str">
        <v>USD</v>
      </c>
      <c r="D153" s="15">
        <v>1388649600</v>
      </c>
      <c r="E153" s="15">
        <v>1386123861</v>
      </c>
      <c r="F153" s="15" t="b">
        <v>1</v>
      </c>
      <c r="G153" s="15">
        <v>287</v>
      </c>
      <c r="J153" s="15" t="str">
        <v>failed</v>
      </c>
      <c r="K153" s="15" t="str">
        <v>US</v>
      </c>
      <c r="L153" s="15" t="str">
        <v>USD</v>
      </c>
      <c r="M153" s="15">
        <v>1453937699</v>
      </c>
      <c r="N153" s="15">
        <v>1451345699</v>
      </c>
      <c r="O153" s="15" t="b">
        <v>0</v>
      </c>
      <c r="P153" s="15">
        <v>0</v>
      </c>
    </row>
    <row r="154" spans="1:16" x14ac:dyDescent="0.35">
      <c r="A154" s="15" t="str">
        <v>successful</v>
      </c>
      <c r="B154" s="15" t="str">
        <v>US</v>
      </c>
      <c r="C154" s="15" t="str">
        <v>USD</v>
      </c>
      <c r="D154" s="15">
        <v>1272480540</v>
      </c>
      <c r="E154" s="15">
        <v>1267220191</v>
      </c>
      <c r="F154" s="15" t="b">
        <v>1</v>
      </c>
      <c r="G154" s="15">
        <v>65</v>
      </c>
      <c r="J154" s="15" t="str">
        <v>failed</v>
      </c>
      <c r="K154" s="15" t="str">
        <v>SE</v>
      </c>
      <c r="L154" s="15" t="str">
        <v>SEK</v>
      </c>
      <c r="M154" s="15">
        <v>1476319830</v>
      </c>
      <c r="N154" s="15">
        <v>1471135830</v>
      </c>
      <c r="O154" s="15" t="b">
        <v>0</v>
      </c>
      <c r="P154" s="15">
        <v>0</v>
      </c>
    </row>
    <row r="155" spans="1:16" x14ac:dyDescent="0.35">
      <c r="A155" s="15" t="str">
        <v>successful</v>
      </c>
      <c r="B155" s="15" t="str">
        <v>US</v>
      </c>
      <c r="C155" s="15" t="str">
        <v>USD</v>
      </c>
      <c r="D155" s="15">
        <v>1309694266</v>
      </c>
      <c r="E155" s="15">
        <v>1307102266</v>
      </c>
      <c r="F155" s="15" t="b">
        <v>1</v>
      </c>
      <c r="G155" s="15">
        <v>118</v>
      </c>
      <c r="J155" s="15" t="str">
        <v>failed</v>
      </c>
      <c r="K155" s="15" t="str">
        <v>GB</v>
      </c>
      <c r="L155" s="15" t="str">
        <v>GBP</v>
      </c>
      <c r="M155" s="15">
        <v>1432142738</v>
      </c>
      <c r="N155" s="15">
        <v>1429550738</v>
      </c>
      <c r="O155" s="15" t="b">
        <v>0</v>
      </c>
      <c r="P155" s="15">
        <v>0</v>
      </c>
    </row>
    <row r="156" spans="1:16" x14ac:dyDescent="0.35">
      <c r="A156" s="15" t="str">
        <v>successful</v>
      </c>
      <c r="B156" s="15" t="str">
        <v>US</v>
      </c>
      <c r="C156" s="15" t="str">
        <v>USD</v>
      </c>
      <c r="D156" s="15">
        <v>1333609140</v>
      </c>
      <c r="E156" s="15">
        <v>1330638829</v>
      </c>
      <c r="F156" s="15" t="b">
        <v>1</v>
      </c>
      <c r="G156" s="15">
        <v>113</v>
      </c>
      <c r="J156" s="15" t="str">
        <v>failed</v>
      </c>
      <c r="K156" s="15" t="str">
        <v>US</v>
      </c>
      <c r="L156" s="15" t="str">
        <v>USD</v>
      </c>
      <c r="M156" s="15">
        <v>1404356400</v>
      </c>
      <c r="N156" s="15">
        <v>1402343765</v>
      </c>
      <c r="O156" s="15" t="b">
        <v>0</v>
      </c>
      <c r="P156" s="15">
        <v>3</v>
      </c>
    </row>
    <row r="157" spans="1:16" x14ac:dyDescent="0.35">
      <c r="A157" s="15" t="str">
        <v>successful</v>
      </c>
      <c r="B157" s="15" t="str">
        <v>US</v>
      </c>
      <c r="C157" s="15" t="str">
        <v>USD</v>
      </c>
      <c r="D157" s="15">
        <v>1352511966</v>
      </c>
      <c r="E157" s="15">
        <v>1349916366</v>
      </c>
      <c r="F157" s="15" t="b">
        <v>1</v>
      </c>
      <c r="G157" s="15">
        <v>332</v>
      </c>
      <c r="J157" s="15" t="str">
        <v>failed</v>
      </c>
      <c r="K157" s="15" t="str">
        <v>US</v>
      </c>
      <c r="L157" s="15" t="str">
        <v>USD</v>
      </c>
      <c r="M157" s="15">
        <v>1437076305</v>
      </c>
      <c r="N157" s="15">
        <v>1434484305</v>
      </c>
      <c r="O157" s="15" t="b">
        <v>0</v>
      </c>
      <c r="P157" s="15">
        <v>0</v>
      </c>
    </row>
    <row r="158" spans="1:16" x14ac:dyDescent="0.35">
      <c r="A158" s="15" t="str">
        <v>successful</v>
      </c>
      <c r="B158" s="15" t="str">
        <v>US</v>
      </c>
      <c r="C158" s="15" t="str">
        <v>USD</v>
      </c>
      <c r="D158" s="15">
        <v>1335574674</v>
      </c>
      <c r="E158" s="15">
        <v>1330394274</v>
      </c>
      <c r="F158" s="15" t="b">
        <v>1</v>
      </c>
      <c r="G158" s="15">
        <v>62</v>
      </c>
      <c r="J158" s="15" t="str">
        <v>failed</v>
      </c>
      <c r="K158" s="15" t="str">
        <v>US</v>
      </c>
      <c r="L158" s="15" t="str">
        <v>USD</v>
      </c>
      <c r="M158" s="15">
        <v>1392070874</v>
      </c>
      <c r="N158" s="15">
        <v>1386886874</v>
      </c>
      <c r="O158" s="15" t="b">
        <v>0</v>
      </c>
      <c r="P158" s="15">
        <v>1</v>
      </c>
    </row>
    <row r="159" spans="1:16" x14ac:dyDescent="0.35">
      <c r="A159" s="15" t="str">
        <v>successful</v>
      </c>
      <c r="B159" s="15" t="str">
        <v>US</v>
      </c>
      <c r="C159" s="15" t="str">
        <v>USD</v>
      </c>
      <c r="D159" s="15">
        <v>1432416219</v>
      </c>
      <c r="E159" s="15">
        <v>1429824219</v>
      </c>
      <c r="F159" s="15" t="b">
        <v>1</v>
      </c>
      <c r="G159" s="15">
        <v>951</v>
      </c>
      <c r="J159" s="15" t="str">
        <v>failed</v>
      </c>
      <c r="K159" s="15" t="str">
        <v>US</v>
      </c>
      <c r="L159" s="15" t="str">
        <v>USD</v>
      </c>
      <c r="M159" s="15">
        <v>1419483600</v>
      </c>
      <c r="N159" s="15">
        <v>1414889665</v>
      </c>
      <c r="O159" s="15" t="b">
        <v>0</v>
      </c>
      <c r="P159" s="15">
        <v>3</v>
      </c>
    </row>
    <row r="160" spans="1:16" x14ac:dyDescent="0.35">
      <c r="A160" s="15" t="str">
        <v>successful</v>
      </c>
      <c r="B160" s="15" t="str">
        <v>US</v>
      </c>
      <c r="C160" s="15" t="str">
        <v>USD</v>
      </c>
      <c r="D160" s="15">
        <v>1350003539</v>
      </c>
      <c r="E160" s="15">
        <v>1347411539</v>
      </c>
      <c r="F160" s="15" t="b">
        <v>1</v>
      </c>
      <c r="G160" s="15">
        <v>415</v>
      </c>
      <c r="J160" s="15" t="str">
        <v>failed</v>
      </c>
      <c r="K160" s="15" t="str">
        <v>US</v>
      </c>
      <c r="L160" s="15" t="str">
        <v>USD</v>
      </c>
      <c r="M160" s="15">
        <v>1324664249</v>
      </c>
      <c r="N160" s="15">
        <v>1321035449</v>
      </c>
      <c r="O160" s="15" t="b">
        <v>0</v>
      </c>
      <c r="P160" s="15">
        <v>22</v>
      </c>
    </row>
    <row r="161" spans="1:16" x14ac:dyDescent="0.35">
      <c r="A161" s="15" t="str">
        <v>successful</v>
      </c>
      <c r="B161" s="15" t="str">
        <v>US</v>
      </c>
      <c r="C161" s="15" t="str">
        <v>USD</v>
      </c>
      <c r="D161" s="15">
        <v>1488160860</v>
      </c>
      <c r="E161" s="15">
        <v>1485237096</v>
      </c>
      <c r="F161" s="15" t="b">
        <v>1</v>
      </c>
      <c r="G161" s="15">
        <v>305</v>
      </c>
      <c r="J161" s="15" t="str">
        <v>failed</v>
      </c>
      <c r="K161" s="15" t="str">
        <v>US</v>
      </c>
      <c r="L161" s="15" t="str">
        <v>USD</v>
      </c>
      <c r="M161" s="15">
        <v>1255381140</v>
      </c>
      <c r="N161" s="15">
        <v>1250630968</v>
      </c>
      <c r="O161" s="15" t="b">
        <v>0</v>
      </c>
      <c r="P161" s="15">
        <v>26</v>
      </c>
    </row>
    <row r="162" spans="1:16" x14ac:dyDescent="0.35">
      <c r="A162" s="15" t="str">
        <v>successful</v>
      </c>
      <c r="B162" s="15" t="str">
        <v>US</v>
      </c>
      <c r="C162" s="15" t="str">
        <v>USD</v>
      </c>
      <c r="D162" s="15">
        <v>1401459035</v>
      </c>
      <c r="E162" s="15">
        <v>1397571035</v>
      </c>
      <c r="F162" s="15" t="b">
        <v>1</v>
      </c>
      <c r="G162" s="15">
        <v>2139</v>
      </c>
      <c r="J162" s="15" t="str">
        <v>failed</v>
      </c>
      <c r="K162" s="15" t="str">
        <v>US</v>
      </c>
      <c r="L162" s="15" t="str">
        <v>USD</v>
      </c>
      <c r="M162" s="15">
        <v>1273356960</v>
      </c>
      <c r="N162" s="15">
        <v>1268255751</v>
      </c>
      <c r="O162" s="15" t="b">
        <v>0</v>
      </c>
      <c r="P162" s="15">
        <v>4</v>
      </c>
    </row>
    <row r="163" spans="1:16" x14ac:dyDescent="0.35">
      <c r="A163" s="15" t="str">
        <v>successful</v>
      </c>
      <c r="B163" s="15" t="str">
        <v>US</v>
      </c>
      <c r="C163" s="15" t="str">
        <v>USD</v>
      </c>
      <c r="D163" s="15">
        <v>1249932360</v>
      </c>
      <c r="E163" s="15">
        <v>1242532513</v>
      </c>
      <c r="F163" s="15" t="b">
        <v>1</v>
      </c>
      <c r="G163" s="15">
        <v>79</v>
      </c>
      <c r="J163" s="15" t="str">
        <v>failed</v>
      </c>
      <c r="K163" s="15" t="str">
        <v>US</v>
      </c>
      <c r="L163" s="15" t="str">
        <v>USD</v>
      </c>
      <c r="M163" s="15">
        <v>1310189851</v>
      </c>
      <c r="N163" s="15">
        <v>1307597851</v>
      </c>
      <c r="O163" s="15" t="b">
        <v>0</v>
      </c>
      <c r="P163" s="15">
        <v>0</v>
      </c>
    </row>
    <row r="164" spans="1:16" x14ac:dyDescent="0.35">
      <c r="A164" s="15" t="str">
        <v>successful</v>
      </c>
      <c r="B164" s="15" t="str">
        <v>US</v>
      </c>
      <c r="C164" s="15" t="str">
        <v>USD</v>
      </c>
      <c r="D164" s="15">
        <v>1266876000</v>
      </c>
      <c r="E164" s="15">
        <v>1263679492</v>
      </c>
      <c r="F164" s="15" t="b">
        <v>1</v>
      </c>
      <c r="G164" s="15">
        <v>179</v>
      </c>
      <c r="J164" s="15" t="str">
        <v>failed</v>
      </c>
      <c r="K164" s="15" t="str">
        <v>US</v>
      </c>
      <c r="L164" s="15" t="str">
        <v>USD</v>
      </c>
      <c r="M164" s="15">
        <v>1332073025</v>
      </c>
      <c r="N164" s="15">
        <v>1329484625</v>
      </c>
      <c r="O164" s="15" t="b">
        <v>0</v>
      </c>
      <c r="P164" s="15">
        <v>4</v>
      </c>
    </row>
    <row r="165" spans="1:16" x14ac:dyDescent="0.35">
      <c r="A165" s="15" t="str">
        <v>successful</v>
      </c>
      <c r="B165" s="15" t="str">
        <v>US</v>
      </c>
      <c r="C165" s="15" t="str">
        <v>USD</v>
      </c>
      <c r="D165" s="15">
        <v>1306904340</v>
      </c>
      <c r="E165" s="15">
        <v>1305219744</v>
      </c>
      <c r="F165" s="15" t="b">
        <v>1</v>
      </c>
      <c r="G165" s="15">
        <v>202</v>
      </c>
      <c r="J165" s="15" t="str">
        <v>failed</v>
      </c>
      <c r="K165" s="15" t="str">
        <v>GB</v>
      </c>
      <c r="L165" s="15" t="str">
        <v>GBP</v>
      </c>
      <c r="M165" s="15">
        <v>1421498303</v>
      </c>
      <c r="N165" s="15">
        <v>1418906303</v>
      </c>
      <c r="O165" s="15" t="b">
        <v>0</v>
      </c>
      <c r="P165" s="15">
        <v>9</v>
      </c>
    </row>
    <row r="166" spans="1:16" x14ac:dyDescent="0.35">
      <c r="A166" s="15" t="str">
        <v>successful</v>
      </c>
      <c r="B166" s="15" t="str">
        <v>US</v>
      </c>
      <c r="C166" s="15" t="str">
        <v>USD</v>
      </c>
      <c r="D166" s="15">
        <v>1327167780</v>
      </c>
      <c r="E166" s="15">
        <v>1325007780</v>
      </c>
      <c r="F166" s="15" t="b">
        <v>1</v>
      </c>
      <c r="G166" s="15">
        <v>760</v>
      </c>
      <c r="J166" s="15" t="str">
        <v>failed</v>
      </c>
      <c r="K166" s="15" t="str">
        <v>US</v>
      </c>
      <c r="L166" s="15" t="str">
        <v>USD</v>
      </c>
      <c r="M166" s="15">
        <v>1334097387</v>
      </c>
      <c r="N166" s="15">
        <v>1328916987</v>
      </c>
      <c r="O166" s="15" t="b">
        <v>0</v>
      </c>
      <c r="P166" s="15">
        <v>5</v>
      </c>
    </row>
    <row r="167" spans="1:16" x14ac:dyDescent="0.35">
      <c r="A167" s="15" t="str">
        <v>successful</v>
      </c>
      <c r="B167" s="15" t="str">
        <v>US</v>
      </c>
      <c r="C167" s="15" t="str">
        <v>USD</v>
      </c>
      <c r="D167" s="15">
        <v>1379614128</v>
      </c>
      <c r="E167" s="15">
        <v>1377022128</v>
      </c>
      <c r="F167" s="15" t="b">
        <v>1</v>
      </c>
      <c r="G167" s="15">
        <v>563</v>
      </c>
      <c r="J167" s="15" t="str">
        <v>failed</v>
      </c>
      <c r="K167" s="15" t="str">
        <v>US</v>
      </c>
      <c r="L167" s="15" t="str">
        <v>USD</v>
      </c>
      <c r="M167" s="15">
        <v>1451010086</v>
      </c>
      <c r="N167" s="15">
        <v>1447122086</v>
      </c>
      <c r="O167" s="15" t="b">
        <v>0</v>
      </c>
      <c r="P167" s="15">
        <v>14</v>
      </c>
    </row>
    <row r="168" spans="1:16" x14ac:dyDescent="0.35">
      <c r="A168" s="15" t="str">
        <v>successful</v>
      </c>
      <c r="B168" s="15" t="str">
        <v>US</v>
      </c>
      <c r="C168" s="15" t="str">
        <v>USD</v>
      </c>
      <c r="D168" s="15">
        <v>1364236524</v>
      </c>
      <c r="E168" s="15">
        <v>1360352124</v>
      </c>
      <c r="F168" s="15" t="b">
        <v>1</v>
      </c>
      <c r="G168" s="15">
        <v>135</v>
      </c>
      <c r="J168" s="15" t="str">
        <v>failed</v>
      </c>
      <c r="K168" s="15" t="str">
        <v>US</v>
      </c>
      <c r="L168" s="15" t="str">
        <v>USD</v>
      </c>
      <c r="M168" s="15">
        <v>1376140520</v>
      </c>
      <c r="N168" s="15">
        <v>1373548520</v>
      </c>
      <c r="O168" s="15" t="b">
        <v>0</v>
      </c>
      <c r="P168" s="15">
        <v>1</v>
      </c>
    </row>
    <row r="169" spans="1:16" x14ac:dyDescent="0.35">
      <c r="A169" s="15" t="str">
        <v>successful</v>
      </c>
      <c r="B169" s="15" t="str">
        <v>US</v>
      </c>
      <c r="C169" s="15" t="str">
        <v>USD</v>
      </c>
      <c r="D169" s="15">
        <v>1351828800</v>
      </c>
      <c r="E169" s="15">
        <v>1349160018</v>
      </c>
      <c r="F169" s="15" t="b">
        <v>1</v>
      </c>
      <c r="G169" s="15">
        <v>290</v>
      </c>
      <c r="J169" s="15" t="str">
        <v>failed</v>
      </c>
      <c r="K169" s="15" t="str">
        <v>US</v>
      </c>
      <c r="L169" s="15" t="str">
        <v>USD</v>
      </c>
      <c r="M169" s="15">
        <v>1350687657</v>
      </c>
      <c r="N169" s="15">
        <v>1346799657</v>
      </c>
      <c r="O169" s="15" t="b">
        <v>0</v>
      </c>
      <c r="P169" s="15">
        <v>10</v>
      </c>
    </row>
    <row r="170" spans="1:16" x14ac:dyDescent="0.35">
      <c r="A170" s="15" t="str">
        <v>successful</v>
      </c>
      <c r="B170" s="15" t="str">
        <v>US</v>
      </c>
      <c r="C170" s="15" t="str">
        <v>USD</v>
      </c>
      <c r="D170" s="15">
        <v>1340683393</v>
      </c>
      <c r="E170" s="15">
        <v>1337659393</v>
      </c>
      <c r="F170" s="15" t="b">
        <v>1</v>
      </c>
      <c r="G170" s="15">
        <v>447</v>
      </c>
      <c r="J170" s="15" t="str">
        <v>failed</v>
      </c>
      <c r="K170" s="15" t="str">
        <v>US</v>
      </c>
      <c r="L170" s="15" t="str">
        <v>USD</v>
      </c>
      <c r="M170" s="15">
        <v>1337955240</v>
      </c>
      <c r="N170" s="15">
        <v>1332808501</v>
      </c>
      <c r="O170" s="15" t="b">
        <v>0</v>
      </c>
      <c r="P170" s="15">
        <v>3</v>
      </c>
    </row>
    <row r="171" spans="1:16" x14ac:dyDescent="0.35">
      <c r="A171" s="15" t="str">
        <v>successful</v>
      </c>
      <c r="B171" s="15" t="str">
        <v>GB</v>
      </c>
      <c r="C171" s="15" t="str">
        <v>GBP</v>
      </c>
      <c r="D171" s="15">
        <v>1383389834</v>
      </c>
      <c r="E171" s="15">
        <v>1380797834</v>
      </c>
      <c r="F171" s="15" t="b">
        <v>1</v>
      </c>
      <c r="G171" s="15">
        <v>232</v>
      </c>
      <c r="J171" s="15" t="str">
        <v>failed</v>
      </c>
      <c r="K171" s="15" t="str">
        <v>GB</v>
      </c>
      <c r="L171" s="15" t="str">
        <v>GBP</v>
      </c>
      <c r="M171" s="15">
        <v>1435504170</v>
      </c>
      <c r="N171" s="15">
        <v>1432912170</v>
      </c>
      <c r="O171" s="15" t="b">
        <v>0</v>
      </c>
      <c r="P171" s="15">
        <v>1</v>
      </c>
    </row>
    <row r="172" spans="1:16" x14ac:dyDescent="0.35">
      <c r="A172" s="15" t="str">
        <v>successful</v>
      </c>
      <c r="B172" s="15" t="str">
        <v>US</v>
      </c>
      <c r="C172" s="15" t="str">
        <v>USD</v>
      </c>
      <c r="D172" s="15">
        <v>1296633540</v>
      </c>
      <c r="E172" s="15">
        <v>1292316697</v>
      </c>
      <c r="F172" s="15" t="b">
        <v>1</v>
      </c>
      <c r="G172" s="15">
        <v>168</v>
      </c>
      <c r="J172" s="15" t="str">
        <v>failed</v>
      </c>
      <c r="K172" s="15" t="str">
        <v>US</v>
      </c>
      <c r="L172" s="15" t="str">
        <v>USD</v>
      </c>
      <c r="M172" s="15">
        <v>1456805639</v>
      </c>
      <c r="N172" s="15">
        <v>1454213639</v>
      </c>
      <c r="O172" s="15" t="b">
        <v>0</v>
      </c>
      <c r="P172" s="15">
        <v>0</v>
      </c>
    </row>
    <row r="173" spans="1:16" x14ac:dyDescent="0.35">
      <c r="A173" s="15" t="str">
        <v>successful</v>
      </c>
      <c r="B173" s="15" t="str">
        <v>US</v>
      </c>
      <c r="C173" s="15" t="str">
        <v>USD</v>
      </c>
      <c r="D173" s="15">
        <v>1367366460</v>
      </c>
      <c r="E173" s="15">
        <v>1365791246</v>
      </c>
      <c r="F173" s="15" t="b">
        <v>1</v>
      </c>
      <c r="G173" s="15">
        <v>128</v>
      </c>
      <c r="J173" s="15" t="str">
        <v>failed</v>
      </c>
      <c r="K173" s="15" t="str">
        <v>US</v>
      </c>
      <c r="L173" s="15" t="str">
        <v>USD</v>
      </c>
      <c r="M173" s="15">
        <v>1365228982</v>
      </c>
      <c r="N173" s="15">
        <v>1362640582</v>
      </c>
      <c r="O173" s="15" t="b">
        <v>0</v>
      </c>
      <c r="P173" s="15">
        <v>5</v>
      </c>
    </row>
    <row r="174" spans="1:16" x14ac:dyDescent="0.35">
      <c r="A174" s="15" t="str">
        <v>successful</v>
      </c>
      <c r="B174" s="15" t="str">
        <v>US</v>
      </c>
      <c r="C174" s="15" t="str">
        <v>USD</v>
      </c>
      <c r="D174" s="15">
        <v>1319860740</v>
      </c>
      <c r="E174" s="15">
        <v>1317064599</v>
      </c>
      <c r="F174" s="15" t="b">
        <v>1</v>
      </c>
      <c r="G174" s="15">
        <v>493</v>
      </c>
      <c r="J174" s="15" t="str">
        <v>failed</v>
      </c>
      <c r="K174" s="15" t="str">
        <v>US</v>
      </c>
      <c r="L174" s="15" t="str">
        <v>USD</v>
      </c>
      <c r="M174" s="15">
        <v>1479667727</v>
      </c>
      <c r="N174" s="15">
        <v>1475776127</v>
      </c>
      <c r="O174" s="15" t="b">
        <v>0</v>
      </c>
      <c r="P174" s="15">
        <v>2</v>
      </c>
    </row>
    <row r="175" spans="1:16" x14ac:dyDescent="0.35">
      <c r="A175" s="15" t="str">
        <v>successful</v>
      </c>
      <c r="B175" s="15" t="str">
        <v>US</v>
      </c>
      <c r="C175" s="15" t="str">
        <v>USD</v>
      </c>
      <c r="D175" s="15">
        <v>1398009714</v>
      </c>
      <c r="E175" s="15">
        <v>1395417714</v>
      </c>
      <c r="F175" s="15" t="b">
        <v>1</v>
      </c>
      <c r="G175" s="15">
        <v>131</v>
      </c>
      <c r="J175" s="15" t="str">
        <v>failed</v>
      </c>
      <c r="K175" s="15" t="str">
        <v>US</v>
      </c>
      <c r="L175" s="15" t="str">
        <v>USD</v>
      </c>
      <c r="M175" s="15">
        <v>1471244400</v>
      </c>
      <c r="N175" s="15">
        <v>1467387705</v>
      </c>
      <c r="O175" s="15" t="b">
        <v>0</v>
      </c>
      <c r="P175" s="15">
        <v>68</v>
      </c>
    </row>
    <row r="176" spans="1:16" x14ac:dyDescent="0.35">
      <c r="A176" s="15" t="str">
        <v>successful</v>
      </c>
      <c r="B176" s="15" t="str">
        <v>US</v>
      </c>
      <c r="C176" s="15" t="str">
        <v>USD</v>
      </c>
      <c r="D176" s="15">
        <v>1279555200</v>
      </c>
      <c r="E176" s="15">
        <v>1276480894</v>
      </c>
      <c r="F176" s="15" t="b">
        <v>1</v>
      </c>
      <c r="G176" s="15">
        <v>50</v>
      </c>
      <c r="J176" s="15" t="str">
        <v>failed</v>
      </c>
      <c r="K176" s="15" t="str">
        <v>CA</v>
      </c>
      <c r="L176" s="15" t="str">
        <v>CAD</v>
      </c>
      <c r="M176" s="15">
        <v>1407595447</v>
      </c>
      <c r="N176" s="15">
        <v>1405003447</v>
      </c>
      <c r="O176" s="15" t="b">
        <v>0</v>
      </c>
      <c r="P176" s="15">
        <v>3</v>
      </c>
    </row>
    <row r="177" spans="1:16" x14ac:dyDescent="0.35">
      <c r="A177" s="15" t="str">
        <v>successful</v>
      </c>
      <c r="B177" s="15" t="str">
        <v>US</v>
      </c>
      <c r="C177" s="15" t="str">
        <v>USD</v>
      </c>
      <c r="D177" s="15">
        <v>1383264000</v>
      </c>
      <c r="E177" s="15">
        <v>1378080409</v>
      </c>
      <c r="F177" s="15" t="b">
        <v>1</v>
      </c>
      <c r="G177" s="15">
        <v>665</v>
      </c>
      <c r="J177" s="15" t="str">
        <v>failed</v>
      </c>
      <c r="K177" s="15" t="str">
        <v>US</v>
      </c>
      <c r="L177" s="15" t="str">
        <v>USD</v>
      </c>
      <c r="M177" s="15">
        <v>1451389601</v>
      </c>
      <c r="N177" s="15">
        <v>1447933601</v>
      </c>
      <c r="O177" s="15" t="b">
        <v>0</v>
      </c>
      <c r="P177" s="15">
        <v>34</v>
      </c>
    </row>
    <row r="178" spans="1:16" x14ac:dyDescent="0.35">
      <c r="A178" s="15" t="str">
        <v>successful</v>
      </c>
      <c r="B178" s="15" t="str">
        <v>US</v>
      </c>
      <c r="C178" s="15" t="str">
        <v>USD</v>
      </c>
      <c r="D178" s="15">
        <v>1347017083</v>
      </c>
      <c r="E178" s="15">
        <v>1344857083</v>
      </c>
      <c r="F178" s="15" t="b">
        <v>1</v>
      </c>
      <c r="G178" s="15">
        <v>129</v>
      </c>
      <c r="J178" s="15" t="str">
        <v>failed</v>
      </c>
      <c r="K178" s="15" t="str">
        <v>GB</v>
      </c>
      <c r="L178" s="15" t="str">
        <v>GBP</v>
      </c>
      <c r="M178" s="15">
        <v>1432752080</v>
      </c>
      <c r="N178" s="15">
        <v>1427568080</v>
      </c>
      <c r="O178" s="15" t="b">
        <v>0</v>
      </c>
      <c r="P178" s="15">
        <v>0</v>
      </c>
    </row>
    <row r="179" spans="1:16" x14ac:dyDescent="0.35">
      <c r="A179" s="15" t="str">
        <v>successful</v>
      </c>
      <c r="B179" s="15" t="str">
        <v>US</v>
      </c>
      <c r="C179" s="15" t="str">
        <v>USD</v>
      </c>
      <c r="D179" s="15">
        <v>1430452740</v>
      </c>
      <c r="E179" s="15">
        <v>1427390901</v>
      </c>
      <c r="F179" s="15" t="b">
        <v>1</v>
      </c>
      <c r="G179" s="15">
        <v>142</v>
      </c>
      <c r="J179" s="15" t="str">
        <v>failed</v>
      </c>
      <c r="K179" s="15" t="str">
        <v>US</v>
      </c>
      <c r="L179" s="15" t="str">
        <v>USD</v>
      </c>
      <c r="M179" s="15">
        <v>1486046761</v>
      </c>
      <c r="N179" s="15">
        <v>1483454761</v>
      </c>
      <c r="O179" s="15" t="b">
        <v>0</v>
      </c>
      <c r="P179" s="15">
        <v>3</v>
      </c>
    </row>
    <row r="180" spans="1:16" x14ac:dyDescent="0.35">
      <c r="A180" s="15" t="str">
        <v>successful</v>
      </c>
      <c r="B180" s="15" t="str">
        <v>US</v>
      </c>
      <c r="C180" s="15" t="str">
        <v>USD</v>
      </c>
      <c r="D180" s="15">
        <v>1399669200</v>
      </c>
      <c r="E180" s="15">
        <v>1394536048</v>
      </c>
      <c r="F180" s="15" t="b">
        <v>1</v>
      </c>
      <c r="G180" s="15">
        <v>2436</v>
      </c>
      <c r="J180" s="15" t="str">
        <v>failed</v>
      </c>
      <c r="K180" s="15" t="str">
        <v>US</v>
      </c>
      <c r="L180" s="15" t="str">
        <v>USD</v>
      </c>
      <c r="M180" s="15">
        <v>1441550760</v>
      </c>
      <c r="N180" s="15">
        <v>1438958824</v>
      </c>
      <c r="O180" s="15" t="b">
        <v>0</v>
      </c>
      <c r="P180" s="15">
        <v>0</v>
      </c>
    </row>
    <row r="181" spans="1:16" x14ac:dyDescent="0.35">
      <c r="A181" s="15" t="str">
        <v>successful</v>
      </c>
      <c r="B181" s="15" t="str">
        <v>US</v>
      </c>
      <c r="C181" s="15" t="str">
        <v>USD</v>
      </c>
      <c r="D181" s="15">
        <v>1289975060</v>
      </c>
      <c r="E181" s="15">
        <v>1287379460</v>
      </c>
      <c r="F181" s="15" t="b">
        <v>1</v>
      </c>
      <c r="G181" s="15">
        <v>244</v>
      </c>
      <c r="J181" s="15" t="str">
        <v>failed</v>
      </c>
      <c r="K181" s="15" t="str">
        <v>US</v>
      </c>
      <c r="L181" s="15" t="str">
        <v>USD</v>
      </c>
      <c r="M181" s="15">
        <v>1354699421</v>
      </c>
      <c r="N181" s="15">
        <v>1352107421</v>
      </c>
      <c r="O181" s="15" t="b">
        <v>0</v>
      </c>
      <c r="P181" s="15">
        <v>70</v>
      </c>
    </row>
    <row r="182" spans="1:16" x14ac:dyDescent="0.35">
      <c r="A182" s="15" t="str">
        <v>successful</v>
      </c>
      <c r="B182" s="15" t="str">
        <v>US</v>
      </c>
      <c r="C182" s="15" t="str">
        <v>USD</v>
      </c>
      <c r="D182" s="15">
        <v>1303686138</v>
      </c>
      <c r="E182" s="15">
        <v>1301007738</v>
      </c>
      <c r="F182" s="15" t="b">
        <v>1</v>
      </c>
      <c r="G182" s="15">
        <v>298</v>
      </c>
      <c r="J182" s="15" t="str">
        <v>failed</v>
      </c>
      <c r="K182" s="15" t="str">
        <v>US</v>
      </c>
      <c r="L182" s="15" t="str">
        <v>USD</v>
      </c>
      <c r="M182" s="15">
        <v>1423078606</v>
      </c>
      <c r="N182" s="15">
        <v>1420486606</v>
      </c>
      <c r="O182" s="15" t="b">
        <v>0</v>
      </c>
      <c r="P182" s="15">
        <v>1</v>
      </c>
    </row>
    <row r="183" spans="1:16" x14ac:dyDescent="0.35">
      <c r="A183" s="15" t="str">
        <v>successful</v>
      </c>
      <c r="B183" s="15" t="str">
        <v>US</v>
      </c>
      <c r="C183" s="15" t="str">
        <v>USD</v>
      </c>
      <c r="D183" s="15">
        <v>1363711335</v>
      </c>
      <c r="E183" s="15">
        <v>1360258935</v>
      </c>
      <c r="F183" s="15" t="b">
        <v>1</v>
      </c>
      <c r="G183" s="15">
        <v>251</v>
      </c>
      <c r="J183" s="15" t="str">
        <v>failed</v>
      </c>
      <c r="K183" s="15" t="str">
        <v>US</v>
      </c>
      <c r="L183" s="15" t="str">
        <v>USD</v>
      </c>
      <c r="M183" s="15">
        <v>1446080834</v>
      </c>
      <c r="N183" s="15">
        <v>1443488834</v>
      </c>
      <c r="O183" s="15" t="b">
        <v>0</v>
      </c>
      <c r="P183" s="15">
        <v>1</v>
      </c>
    </row>
    <row r="184" spans="1:16" x14ac:dyDescent="0.35">
      <c r="A184" s="15" t="str">
        <v>successful</v>
      </c>
      <c r="B184" s="15" t="str">
        <v>US</v>
      </c>
      <c r="C184" s="15" t="str">
        <v>USD</v>
      </c>
      <c r="D184" s="15">
        <v>1330115638</v>
      </c>
      <c r="E184" s="15">
        <v>1327523638</v>
      </c>
      <c r="F184" s="15" t="b">
        <v>1</v>
      </c>
      <c r="G184" s="15">
        <v>108</v>
      </c>
      <c r="J184" s="15" t="str">
        <v>failed</v>
      </c>
      <c r="K184" s="15" t="str">
        <v>US</v>
      </c>
      <c r="L184" s="15" t="str">
        <v>USD</v>
      </c>
      <c r="M184" s="15">
        <v>1462293716</v>
      </c>
      <c r="N184" s="15">
        <v>1457113316</v>
      </c>
      <c r="O184" s="15" t="b">
        <v>0</v>
      </c>
      <c r="P184" s="15">
        <v>1</v>
      </c>
    </row>
    <row r="185" spans="1:16" x14ac:dyDescent="0.35">
      <c r="A185" s="15" t="str">
        <v>successful</v>
      </c>
      <c r="B185" s="15" t="str">
        <v>US</v>
      </c>
      <c r="C185" s="15" t="str">
        <v>USD</v>
      </c>
      <c r="D185" s="15">
        <v>1338601346</v>
      </c>
      <c r="E185" s="15">
        <v>1336009346</v>
      </c>
      <c r="F185" s="15" t="b">
        <v>1</v>
      </c>
      <c r="G185" s="15">
        <v>82</v>
      </c>
      <c r="J185" s="15" t="str">
        <v>failed</v>
      </c>
      <c r="K185" s="15" t="str">
        <v>AU</v>
      </c>
      <c r="L185" s="15" t="str">
        <v>AUD</v>
      </c>
      <c r="M185" s="15">
        <v>1414807962</v>
      </c>
      <c r="N185" s="15">
        <v>1412215962</v>
      </c>
      <c r="O185" s="15" t="b">
        <v>0</v>
      </c>
      <c r="P185" s="15">
        <v>2</v>
      </c>
    </row>
    <row r="186" spans="1:16" x14ac:dyDescent="0.35">
      <c r="A186" s="15" t="str">
        <v>successful</v>
      </c>
      <c r="B186" s="15" t="str">
        <v>US</v>
      </c>
      <c r="C186" s="15" t="str">
        <v>USD</v>
      </c>
      <c r="D186" s="15">
        <v>1346464800</v>
      </c>
      <c r="E186" s="15">
        <v>1343096197</v>
      </c>
      <c r="F186" s="15" t="b">
        <v>1</v>
      </c>
      <c r="G186" s="15">
        <v>74</v>
      </c>
      <c r="J186" s="15" t="str">
        <v>failed</v>
      </c>
      <c r="K186" s="15" t="str">
        <v>US</v>
      </c>
      <c r="L186" s="15" t="str">
        <v>USD</v>
      </c>
      <c r="M186" s="15">
        <v>1467647160</v>
      </c>
      <c r="N186" s="15">
        <v>1465055160</v>
      </c>
      <c r="O186" s="15" t="b">
        <v>0</v>
      </c>
      <c r="P186" s="15">
        <v>2</v>
      </c>
    </row>
    <row r="187" spans="1:16" x14ac:dyDescent="0.35">
      <c r="A187" s="15" t="str">
        <v>successful</v>
      </c>
      <c r="B187" s="15" t="str">
        <v>US</v>
      </c>
      <c r="C187" s="15" t="str">
        <v>USD</v>
      </c>
      <c r="D187" s="15">
        <v>1331392049</v>
      </c>
      <c r="E187" s="15">
        <v>1328800049</v>
      </c>
      <c r="F187" s="15" t="b">
        <v>1</v>
      </c>
      <c r="G187" s="15">
        <v>189</v>
      </c>
      <c r="J187" s="15" t="str">
        <v>failed</v>
      </c>
      <c r="K187" s="15" t="str">
        <v>FR</v>
      </c>
      <c r="L187" s="15" t="str">
        <v>EUR</v>
      </c>
      <c r="M187" s="15">
        <v>1447600389</v>
      </c>
      <c r="N187" s="15">
        <v>1444140789</v>
      </c>
      <c r="O187" s="15" t="b">
        <v>0</v>
      </c>
      <c r="P187" s="15">
        <v>34</v>
      </c>
    </row>
    <row r="188" spans="1:16" x14ac:dyDescent="0.35">
      <c r="A188" s="15" t="str">
        <v>successful</v>
      </c>
      <c r="B188" s="15" t="str">
        <v>US</v>
      </c>
      <c r="C188" s="15" t="str">
        <v>USD</v>
      </c>
      <c r="D188" s="15">
        <v>1363806333</v>
      </c>
      <c r="E188" s="15">
        <v>1362081933</v>
      </c>
      <c r="F188" s="15" t="b">
        <v>1</v>
      </c>
      <c r="G188" s="15">
        <v>80</v>
      </c>
      <c r="J188" s="15" t="str">
        <v>failed</v>
      </c>
      <c r="K188" s="15" t="str">
        <v>US</v>
      </c>
      <c r="L188" s="15" t="str">
        <v>USD</v>
      </c>
      <c r="M188" s="15">
        <v>1445097715</v>
      </c>
      <c r="N188" s="15">
        <v>1441209715</v>
      </c>
      <c r="O188" s="15" t="b">
        <v>0</v>
      </c>
      <c r="P188" s="15">
        <v>2</v>
      </c>
    </row>
    <row r="189" spans="1:16" x14ac:dyDescent="0.35">
      <c r="A189" s="15" t="str">
        <v>successful</v>
      </c>
      <c r="B189" s="15" t="str">
        <v>US</v>
      </c>
      <c r="C189" s="15" t="str">
        <v>USD</v>
      </c>
      <c r="D189" s="15">
        <v>1360276801</v>
      </c>
      <c r="E189" s="15">
        <v>1357684801</v>
      </c>
      <c r="F189" s="15" t="b">
        <v>1</v>
      </c>
      <c r="G189" s="15">
        <v>576</v>
      </c>
      <c r="J189" s="15" t="str">
        <v>failed</v>
      </c>
      <c r="K189" s="15" t="str">
        <v>GB</v>
      </c>
      <c r="L189" s="15" t="str">
        <v>GBP</v>
      </c>
      <c r="M189" s="15">
        <v>1455122564</v>
      </c>
      <c r="N189" s="15">
        <v>1452530564</v>
      </c>
      <c r="O189" s="15" t="b">
        <v>0</v>
      </c>
      <c r="P189" s="15">
        <v>0</v>
      </c>
    </row>
    <row r="190" spans="1:16" x14ac:dyDescent="0.35">
      <c r="A190" s="15" t="str">
        <v>successful</v>
      </c>
      <c r="B190" s="15" t="str">
        <v>US</v>
      </c>
      <c r="C190" s="15" t="str">
        <v>USD</v>
      </c>
      <c r="D190" s="15">
        <v>1299775210</v>
      </c>
      <c r="E190" s="15">
        <v>1295887210</v>
      </c>
      <c r="F190" s="15" t="b">
        <v>1</v>
      </c>
      <c r="G190" s="15">
        <v>202</v>
      </c>
      <c r="J190" s="15" t="str">
        <v>failed</v>
      </c>
      <c r="K190" s="15" t="str">
        <v>GB</v>
      </c>
      <c r="L190" s="15" t="str">
        <v>GBP</v>
      </c>
      <c r="M190" s="15">
        <v>1446154848</v>
      </c>
      <c r="N190" s="15">
        <v>1443562848</v>
      </c>
      <c r="O190" s="15" t="b">
        <v>0</v>
      </c>
      <c r="P190" s="15">
        <v>1</v>
      </c>
    </row>
    <row r="191" spans="1:16" x14ac:dyDescent="0.35">
      <c r="A191" s="15" t="str">
        <v>successful</v>
      </c>
      <c r="B191" s="15" t="str">
        <v>US</v>
      </c>
      <c r="C191" s="15" t="str">
        <v>USD</v>
      </c>
      <c r="D191" s="15">
        <v>1346695334</v>
      </c>
      <c r="E191" s="15">
        <v>1344880934</v>
      </c>
      <c r="F191" s="15" t="b">
        <v>1</v>
      </c>
      <c r="G191" s="15">
        <v>238</v>
      </c>
      <c r="J191" s="15" t="str">
        <v>failed</v>
      </c>
      <c r="K191" s="15" t="str">
        <v>GB</v>
      </c>
      <c r="L191" s="15" t="str">
        <v>GBP</v>
      </c>
      <c r="M191" s="15">
        <v>1436368622</v>
      </c>
      <c r="N191" s="15">
        <v>1433776622</v>
      </c>
      <c r="O191" s="15" t="b">
        <v>0</v>
      </c>
      <c r="P191" s="15">
        <v>8</v>
      </c>
    </row>
    <row r="192" spans="1:16" x14ac:dyDescent="0.35">
      <c r="A192" s="15" t="str">
        <v>successful</v>
      </c>
      <c r="B192" s="15" t="str">
        <v>US</v>
      </c>
      <c r="C192" s="15" t="str">
        <v>USD</v>
      </c>
      <c r="D192" s="15">
        <v>1319076000</v>
      </c>
      <c r="E192" s="15">
        <v>1317788623</v>
      </c>
      <c r="F192" s="15" t="b">
        <v>1</v>
      </c>
      <c r="G192" s="15">
        <v>36</v>
      </c>
      <c r="J192" s="15" t="str">
        <v>failed</v>
      </c>
      <c r="K192" s="15" t="str">
        <v>CA</v>
      </c>
      <c r="L192" s="15" t="str">
        <v>CAD</v>
      </c>
      <c r="M192" s="15">
        <v>1485838800</v>
      </c>
      <c r="N192" s="15">
        <v>1484756245</v>
      </c>
      <c r="O192" s="15" t="b">
        <v>0</v>
      </c>
      <c r="P192" s="15">
        <v>4</v>
      </c>
    </row>
    <row r="193" spans="1:16" x14ac:dyDescent="0.35">
      <c r="A193" s="15" t="str">
        <v>successful</v>
      </c>
      <c r="B193" s="15" t="str">
        <v>US</v>
      </c>
      <c r="C193" s="15" t="str">
        <v>USD</v>
      </c>
      <c r="D193" s="15">
        <v>1325404740</v>
      </c>
      <c r="E193" s="15">
        <v>1321852592</v>
      </c>
      <c r="F193" s="15" t="b">
        <v>1</v>
      </c>
      <c r="G193" s="15">
        <v>150</v>
      </c>
      <c r="J193" s="15" t="str">
        <v>failed</v>
      </c>
      <c r="K193" s="15" t="str">
        <v>US</v>
      </c>
      <c r="L193" s="15" t="str">
        <v>USD</v>
      </c>
      <c r="M193" s="15">
        <v>1438451580</v>
      </c>
      <c r="N193" s="15">
        <v>1434609424</v>
      </c>
      <c r="O193" s="15" t="b">
        <v>0</v>
      </c>
      <c r="P193" s="15">
        <v>28</v>
      </c>
    </row>
    <row r="194" spans="1:16" x14ac:dyDescent="0.35">
      <c r="A194" s="15" t="str">
        <v>successful</v>
      </c>
      <c r="B194" s="15" t="str">
        <v>US</v>
      </c>
      <c r="C194" s="15" t="str">
        <v>USD</v>
      </c>
      <c r="D194" s="15">
        <v>1365973432</v>
      </c>
      <c r="E194" s="15">
        <v>1363381432</v>
      </c>
      <c r="F194" s="15" t="b">
        <v>1</v>
      </c>
      <c r="G194" s="15">
        <v>146</v>
      </c>
      <c r="J194" s="15" t="str">
        <v>failed</v>
      </c>
      <c r="K194" s="15" t="str">
        <v>CA</v>
      </c>
      <c r="L194" s="15" t="str">
        <v>CAD</v>
      </c>
      <c r="M194" s="15">
        <v>1452350896</v>
      </c>
      <c r="N194" s="15">
        <v>1447166896</v>
      </c>
      <c r="O194" s="15" t="b">
        <v>0</v>
      </c>
      <c r="P194" s="15">
        <v>0</v>
      </c>
    </row>
    <row r="195" spans="1:16" x14ac:dyDescent="0.35">
      <c r="A195" s="15" t="str">
        <v>successful</v>
      </c>
      <c r="B195" s="15" t="str">
        <v>US</v>
      </c>
      <c r="C195" s="15" t="str">
        <v>USD</v>
      </c>
      <c r="D195" s="15">
        <v>1281542340</v>
      </c>
      <c r="E195" s="15">
        <v>1277702894</v>
      </c>
      <c r="F195" s="15" t="b">
        <v>1</v>
      </c>
      <c r="G195" s="15">
        <v>222</v>
      </c>
      <c r="J195" s="15" t="str">
        <v>failed</v>
      </c>
      <c r="K195" s="15" t="str">
        <v>US</v>
      </c>
      <c r="L195" s="15" t="str">
        <v>USD</v>
      </c>
      <c r="M195" s="15">
        <v>1415988991</v>
      </c>
      <c r="N195" s="15">
        <v>1413393391</v>
      </c>
      <c r="O195" s="15" t="b">
        <v>0</v>
      </c>
      <c r="P195" s="15">
        <v>6</v>
      </c>
    </row>
    <row r="196" spans="1:16" x14ac:dyDescent="0.35">
      <c r="A196" s="15" t="str">
        <v>successful</v>
      </c>
      <c r="B196" s="15" t="str">
        <v>US</v>
      </c>
      <c r="C196" s="15" t="str">
        <v>USD</v>
      </c>
      <c r="D196" s="15">
        <v>1362167988</v>
      </c>
      <c r="E196" s="15">
        <v>1359575988</v>
      </c>
      <c r="F196" s="15" t="b">
        <v>1</v>
      </c>
      <c r="G196" s="15">
        <v>120</v>
      </c>
      <c r="J196" s="15" t="str">
        <v>failed</v>
      </c>
      <c r="K196" s="15" t="str">
        <v>US</v>
      </c>
      <c r="L196" s="15" t="str">
        <v>USD</v>
      </c>
      <c r="M196" s="15">
        <v>1413735972</v>
      </c>
      <c r="N196" s="15">
        <v>1411143972</v>
      </c>
      <c r="O196" s="15" t="b">
        <v>0</v>
      </c>
      <c r="P196" s="15">
        <v>22</v>
      </c>
    </row>
    <row r="197" spans="1:16" x14ac:dyDescent="0.35">
      <c r="A197" s="15" t="str">
        <v>successful</v>
      </c>
      <c r="B197" s="15" t="str">
        <v>US</v>
      </c>
      <c r="C197" s="15" t="str">
        <v>USD</v>
      </c>
      <c r="D197" s="15">
        <v>1345660334</v>
      </c>
      <c r="E197" s="15">
        <v>1343068334</v>
      </c>
      <c r="F197" s="15" t="b">
        <v>1</v>
      </c>
      <c r="G197" s="15">
        <v>126</v>
      </c>
      <c r="J197" s="15" t="str">
        <v>failed</v>
      </c>
      <c r="K197" s="15" t="str">
        <v>GB</v>
      </c>
      <c r="L197" s="15" t="str">
        <v>GBP</v>
      </c>
      <c r="M197" s="15">
        <v>1465720143</v>
      </c>
      <c r="N197" s="15">
        <v>1463128143</v>
      </c>
      <c r="O197" s="15" t="b">
        <v>0</v>
      </c>
      <c r="P197" s="15">
        <v>0</v>
      </c>
    </row>
    <row r="198" spans="1:16" x14ac:dyDescent="0.35">
      <c r="A198" s="15" t="str">
        <v>successful</v>
      </c>
      <c r="B198" s="15" t="str">
        <v>CA</v>
      </c>
      <c r="C198" s="15" t="str">
        <v>CAD</v>
      </c>
      <c r="D198" s="15">
        <v>1418273940</v>
      </c>
      <c r="E198" s="15">
        <v>1415398197</v>
      </c>
      <c r="F198" s="15" t="b">
        <v>1</v>
      </c>
      <c r="G198" s="15">
        <v>158</v>
      </c>
      <c r="J198" s="15" t="str">
        <v>failed</v>
      </c>
      <c r="K198" s="15" t="str">
        <v>US</v>
      </c>
      <c r="L198" s="15" t="str">
        <v>USD</v>
      </c>
      <c r="M198" s="15">
        <v>1452112717</v>
      </c>
      <c r="N198" s="15">
        <v>1449520717</v>
      </c>
      <c r="O198" s="15" t="b">
        <v>0</v>
      </c>
      <c r="P198" s="15">
        <v>1</v>
      </c>
    </row>
    <row r="199" spans="1:16" x14ac:dyDescent="0.35">
      <c r="A199" s="15" t="str">
        <v>successful</v>
      </c>
      <c r="B199" s="15" t="str">
        <v>US</v>
      </c>
      <c r="C199" s="15" t="str">
        <v>USD</v>
      </c>
      <c r="D199" s="15">
        <v>1386778483</v>
      </c>
      <c r="E199" s="15">
        <v>1384186483</v>
      </c>
      <c r="F199" s="15" t="b">
        <v>1</v>
      </c>
      <c r="G199" s="15">
        <v>316</v>
      </c>
      <c r="J199" s="15" t="str">
        <v>failed</v>
      </c>
      <c r="K199" s="15" t="str">
        <v>DE</v>
      </c>
      <c r="L199" s="15" t="str">
        <v>EUR</v>
      </c>
      <c r="M199" s="15">
        <v>1480721803</v>
      </c>
      <c r="N199" s="15">
        <v>1478126203</v>
      </c>
      <c r="O199" s="15" t="b">
        <v>0</v>
      </c>
      <c r="P199" s="15">
        <v>20</v>
      </c>
    </row>
    <row r="200" spans="1:16" x14ac:dyDescent="0.35">
      <c r="A200" s="15" t="str">
        <v>successful</v>
      </c>
      <c r="B200" s="15" t="str">
        <v>US</v>
      </c>
      <c r="C200" s="15" t="str">
        <v>USD</v>
      </c>
      <c r="D200" s="15">
        <v>1364342151</v>
      </c>
      <c r="E200" s="15">
        <v>1361753751</v>
      </c>
      <c r="F200" s="15" t="b">
        <v>1</v>
      </c>
      <c r="G200" s="15">
        <v>284</v>
      </c>
      <c r="J200" s="15" t="str">
        <v>failed</v>
      </c>
      <c r="K200" s="15" t="str">
        <v>US</v>
      </c>
      <c r="L200" s="15" t="str">
        <v>USD</v>
      </c>
      <c r="M200" s="15">
        <v>1427227905</v>
      </c>
      <c r="N200" s="15">
        <v>1424639505</v>
      </c>
      <c r="O200" s="15" t="b">
        <v>0</v>
      </c>
      <c r="P200" s="15">
        <v>0</v>
      </c>
    </row>
    <row r="201" spans="1:16" x14ac:dyDescent="0.35">
      <c r="A201" s="15" t="str">
        <v>successful</v>
      </c>
      <c r="B201" s="15" t="str">
        <v>US</v>
      </c>
      <c r="C201" s="15" t="str">
        <v>USD</v>
      </c>
      <c r="D201" s="15">
        <v>1265097540</v>
      </c>
      <c r="E201" s="15">
        <v>1257538029</v>
      </c>
      <c r="F201" s="15" t="b">
        <v>1</v>
      </c>
      <c r="G201" s="15">
        <v>51</v>
      </c>
      <c r="J201" s="15" t="str">
        <v>failed</v>
      </c>
      <c r="K201" s="15" t="str">
        <v>US</v>
      </c>
      <c r="L201" s="15" t="str">
        <v>USD</v>
      </c>
      <c r="M201" s="15">
        <v>1449989260</v>
      </c>
      <c r="N201" s="15">
        <v>1447397260</v>
      </c>
      <c r="O201" s="15" t="b">
        <v>0</v>
      </c>
      <c r="P201" s="15">
        <v>1</v>
      </c>
    </row>
    <row r="202" spans="1:16" x14ac:dyDescent="0.35">
      <c r="A202" s="15" t="str">
        <v>successful</v>
      </c>
      <c r="B202" s="15" t="str">
        <v>GB</v>
      </c>
      <c r="C202" s="15" t="str">
        <v>GBP</v>
      </c>
      <c r="D202" s="15">
        <v>1450825200</v>
      </c>
      <c r="E202" s="15">
        <v>1448284433</v>
      </c>
      <c r="F202" s="15" t="b">
        <v>1</v>
      </c>
      <c r="G202" s="15">
        <v>158</v>
      </c>
      <c r="J202" s="15" t="str">
        <v>failed</v>
      </c>
      <c r="K202" s="15" t="str">
        <v>CA</v>
      </c>
      <c r="L202" s="15" t="str">
        <v>CAD</v>
      </c>
      <c r="M202" s="15">
        <v>1418841045</v>
      </c>
      <c r="N202" s="15">
        <v>1416249045</v>
      </c>
      <c r="O202" s="15" t="b">
        <v>0</v>
      </c>
      <c r="P202" s="15">
        <v>3</v>
      </c>
    </row>
    <row r="203" spans="1:16" x14ac:dyDescent="0.35">
      <c r="A203" s="15" t="str">
        <v>successful</v>
      </c>
      <c r="B203" s="15" t="str">
        <v>DE</v>
      </c>
      <c r="C203" s="15" t="str">
        <v>EUR</v>
      </c>
      <c r="D203" s="15">
        <v>1478605386</v>
      </c>
      <c r="E203" s="15">
        <v>1475577786</v>
      </c>
      <c r="F203" s="15" t="b">
        <v>1</v>
      </c>
      <c r="G203" s="15">
        <v>337</v>
      </c>
      <c r="J203" s="15" t="str">
        <v>failed</v>
      </c>
      <c r="K203" s="15" t="str">
        <v>US</v>
      </c>
      <c r="L203" s="15" t="str">
        <v>USD</v>
      </c>
      <c r="M203" s="15">
        <v>1445874513</v>
      </c>
      <c r="N203" s="15">
        <v>1442850513</v>
      </c>
      <c r="O203" s="15" t="b">
        <v>0</v>
      </c>
      <c r="P203" s="15">
        <v>2</v>
      </c>
    </row>
    <row r="204" spans="1:16" x14ac:dyDescent="0.35">
      <c r="A204" s="15" t="str">
        <v>successful</v>
      </c>
      <c r="B204" s="15" t="str">
        <v>US</v>
      </c>
      <c r="C204" s="15" t="str">
        <v>USD</v>
      </c>
      <c r="D204" s="15">
        <v>1463146848</v>
      </c>
      <c r="E204" s="15">
        <v>1460554848</v>
      </c>
      <c r="F204" s="15" t="b">
        <v>1</v>
      </c>
      <c r="G204" s="15">
        <v>186</v>
      </c>
      <c r="J204" s="15" t="str">
        <v>failed</v>
      </c>
      <c r="K204" s="15" t="str">
        <v>NL</v>
      </c>
      <c r="L204" s="15" t="str">
        <v>EUR</v>
      </c>
      <c r="M204" s="15">
        <v>1482052815</v>
      </c>
      <c r="N204" s="15">
        <v>1479460815</v>
      </c>
      <c r="O204" s="15" t="b">
        <v>0</v>
      </c>
      <c r="P204" s="15">
        <v>0</v>
      </c>
    </row>
    <row r="205" spans="1:16" x14ac:dyDescent="0.35">
      <c r="A205" s="15" t="str">
        <v>successful</v>
      </c>
      <c r="B205" s="15" t="str">
        <v>US</v>
      </c>
      <c r="C205" s="15" t="str">
        <v>USD</v>
      </c>
      <c r="D205" s="15">
        <v>1482307140</v>
      </c>
      <c r="E205" s="15">
        <v>1479886966</v>
      </c>
      <c r="F205" s="15" t="b">
        <v>1</v>
      </c>
      <c r="G205" s="15">
        <v>58</v>
      </c>
      <c r="J205" s="15" t="str">
        <v>failed</v>
      </c>
      <c r="K205" s="15" t="str">
        <v>AU</v>
      </c>
      <c r="L205" s="15" t="str">
        <v>AUD</v>
      </c>
      <c r="M205" s="15">
        <v>1424137247</v>
      </c>
      <c r="N205" s="15">
        <v>1421545247</v>
      </c>
      <c r="O205" s="15" t="b">
        <v>0</v>
      </c>
      <c r="P205" s="15">
        <v>2</v>
      </c>
    </row>
    <row r="206" spans="1:16" x14ac:dyDescent="0.35">
      <c r="A206" s="15" t="str">
        <v>successful</v>
      </c>
      <c r="B206" s="15" t="str">
        <v>US</v>
      </c>
      <c r="C206" s="15" t="str">
        <v>USD</v>
      </c>
      <c r="D206" s="15">
        <v>1438441308</v>
      </c>
      <c r="E206" s="15">
        <v>1435590108</v>
      </c>
      <c r="F206" s="15" t="b">
        <v>1</v>
      </c>
      <c r="G206" s="15">
        <v>82</v>
      </c>
      <c r="J206" s="15" t="str">
        <v>failed</v>
      </c>
      <c r="K206" s="15" t="str">
        <v>FR</v>
      </c>
      <c r="L206" s="15" t="str">
        <v>EUR</v>
      </c>
      <c r="M206" s="15">
        <v>1457822275</v>
      </c>
      <c r="N206" s="15">
        <v>1455230275</v>
      </c>
      <c r="O206" s="15" t="b">
        <v>0</v>
      </c>
      <c r="P206" s="15">
        <v>1</v>
      </c>
    </row>
    <row r="207" spans="1:16" x14ac:dyDescent="0.35">
      <c r="A207" s="15" t="str">
        <v>successful</v>
      </c>
      <c r="B207" s="15" t="str">
        <v>US</v>
      </c>
      <c r="C207" s="15" t="str">
        <v>USD</v>
      </c>
      <c r="D207" s="15">
        <v>1482208233</v>
      </c>
      <c r="E207" s="15">
        <v>1479184233</v>
      </c>
      <c r="F207" s="15" t="b">
        <v>1</v>
      </c>
      <c r="G207" s="15">
        <v>736</v>
      </c>
      <c r="J207" s="15" t="str">
        <v>failed</v>
      </c>
      <c r="K207" s="15" t="str">
        <v>GB</v>
      </c>
      <c r="L207" s="15" t="str">
        <v>GBP</v>
      </c>
      <c r="M207" s="15">
        <v>1436554249</v>
      </c>
      <c r="N207" s="15">
        <v>1433962249</v>
      </c>
      <c r="O207" s="15" t="b">
        <v>0</v>
      </c>
      <c r="P207" s="15">
        <v>0</v>
      </c>
    </row>
    <row r="208" spans="1:16" x14ac:dyDescent="0.35">
      <c r="A208" s="15" t="str">
        <v>successful</v>
      </c>
      <c r="B208" s="15" t="str">
        <v>US</v>
      </c>
      <c r="C208" s="15" t="str">
        <v>USD</v>
      </c>
      <c r="D208" s="15">
        <v>1489532220</v>
      </c>
      <c r="E208" s="15">
        <v>1486625606</v>
      </c>
      <c r="F208" s="15" t="b">
        <v>1</v>
      </c>
      <c r="G208" s="15">
        <v>1151</v>
      </c>
      <c r="J208" s="15" t="str">
        <v>failed</v>
      </c>
      <c r="K208" s="15" t="str">
        <v>US</v>
      </c>
      <c r="L208" s="15" t="str">
        <v>USD</v>
      </c>
      <c r="M208" s="15">
        <v>1468513533</v>
      </c>
      <c r="N208" s="15">
        <v>1465921533</v>
      </c>
      <c r="O208" s="15" t="b">
        <v>0</v>
      </c>
      <c r="P208" s="15">
        <v>1</v>
      </c>
    </row>
    <row r="209" spans="1:16" x14ac:dyDescent="0.35">
      <c r="A209" s="15" t="str">
        <v>successful</v>
      </c>
      <c r="B209" s="15" t="str">
        <v>US</v>
      </c>
      <c r="C209" s="15" t="str">
        <v>USD</v>
      </c>
      <c r="D209" s="15">
        <v>1427011200</v>
      </c>
      <c r="E209" s="15">
        <v>1424669929</v>
      </c>
      <c r="F209" s="15" t="b">
        <v>1</v>
      </c>
      <c r="G209" s="15">
        <v>34</v>
      </c>
      <c r="J209" s="15" t="str">
        <v>failed</v>
      </c>
      <c r="K209" s="15" t="str">
        <v>US</v>
      </c>
      <c r="L209" s="15" t="str">
        <v>USD</v>
      </c>
      <c r="M209" s="15">
        <v>1420143194</v>
      </c>
      <c r="N209" s="15">
        <v>1417551194</v>
      </c>
      <c r="O209" s="15" t="b">
        <v>0</v>
      </c>
      <c r="P209" s="15">
        <v>0</v>
      </c>
    </row>
    <row r="210" spans="1:16" x14ac:dyDescent="0.35">
      <c r="A210" s="15" t="str">
        <v>successful</v>
      </c>
      <c r="B210" s="15" t="str">
        <v>US</v>
      </c>
      <c r="C210" s="15" t="str">
        <v>USD</v>
      </c>
      <c r="D210" s="15">
        <v>1446350400</v>
      </c>
      <c r="E210" s="15">
        <v>1443739388</v>
      </c>
      <c r="F210" s="15" t="b">
        <v>1</v>
      </c>
      <c r="G210" s="15">
        <v>498</v>
      </c>
      <c r="J210" s="15" t="str">
        <v>failed</v>
      </c>
      <c r="K210" s="15" t="str">
        <v>NZ</v>
      </c>
      <c r="L210" s="15" t="str">
        <v>NZD</v>
      </c>
      <c r="M210" s="15">
        <v>1452942000</v>
      </c>
      <c r="N210" s="15">
        <v>1449785223</v>
      </c>
      <c r="O210" s="15" t="b">
        <v>0</v>
      </c>
      <c r="P210" s="15">
        <v>5</v>
      </c>
    </row>
    <row r="211" spans="1:16" x14ac:dyDescent="0.35">
      <c r="A211" s="15" t="str">
        <v>successful</v>
      </c>
      <c r="B211" s="15" t="str">
        <v>US</v>
      </c>
      <c r="C211" s="15" t="str">
        <v>USD</v>
      </c>
      <c r="D211" s="15">
        <v>1446868800</v>
      </c>
      <c r="E211" s="15">
        <v>1444821127</v>
      </c>
      <c r="F211" s="15" t="b">
        <v>1</v>
      </c>
      <c r="G211" s="15">
        <v>167</v>
      </c>
      <c r="J211" s="15" t="str">
        <v>failed</v>
      </c>
      <c r="K211" s="15" t="str">
        <v>CA</v>
      </c>
      <c r="L211" s="15" t="str">
        <v>CAD</v>
      </c>
      <c r="M211" s="15">
        <v>1451679612</v>
      </c>
      <c r="N211" s="15">
        <v>1449087612</v>
      </c>
      <c r="O211" s="15" t="b">
        <v>0</v>
      </c>
      <c r="P211" s="15">
        <v>1</v>
      </c>
    </row>
    <row r="212" spans="1:16" x14ac:dyDescent="0.35">
      <c r="A212" s="15" t="str">
        <v>successful</v>
      </c>
      <c r="B212" s="15" t="str">
        <v>US</v>
      </c>
      <c r="C212" s="15" t="str">
        <v>USD</v>
      </c>
      <c r="D212" s="15">
        <v>1368763140</v>
      </c>
      <c r="E212" s="15">
        <v>1366028563</v>
      </c>
      <c r="F212" s="15" t="b">
        <v>1</v>
      </c>
      <c r="G212" s="15">
        <v>340</v>
      </c>
      <c r="J212" s="15" t="str">
        <v>failed</v>
      </c>
      <c r="K212" s="15" t="str">
        <v>US</v>
      </c>
      <c r="L212" s="15" t="str">
        <v>USD</v>
      </c>
      <c r="M212" s="15">
        <v>1455822569</v>
      </c>
      <c r="N212" s="15">
        <v>1453230569</v>
      </c>
      <c r="O212" s="15" t="b">
        <v>0</v>
      </c>
      <c r="P212" s="15">
        <v>1</v>
      </c>
    </row>
    <row r="213" spans="1:16" x14ac:dyDescent="0.35">
      <c r="A213" s="15" t="str">
        <v>successful</v>
      </c>
      <c r="B213" s="15" t="str">
        <v>US</v>
      </c>
      <c r="C213" s="15" t="str">
        <v>USD</v>
      </c>
      <c r="D213" s="15">
        <v>1466171834</v>
      </c>
      <c r="E213" s="15">
        <v>1463493434</v>
      </c>
      <c r="F213" s="15" t="b">
        <v>1</v>
      </c>
      <c r="G213" s="15">
        <v>438</v>
      </c>
      <c r="J213" s="15" t="str">
        <v>failed</v>
      </c>
      <c r="K213" s="15" t="str">
        <v>US</v>
      </c>
      <c r="L213" s="15" t="str">
        <v>USD</v>
      </c>
      <c r="M213" s="15">
        <v>1437969540</v>
      </c>
      <c r="N213" s="15">
        <v>1436297723</v>
      </c>
      <c r="O213" s="15" t="b">
        <v>0</v>
      </c>
      <c r="P213" s="15">
        <v>2</v>
      </c>
    </row>
    <row r="214" spans="1:16" x14ac:dyDescent="0.35">
      <c r="A214" s="15" t="str">
        <v>successful</v>
      </c>
      <c r="B214" s="15" t="str">
        <v>US</v>
      </c>
      <c r="C214" s="15" t="str">
        <v>USD</v>
      </c>
      <c r="D214" s="15">
        <v>1446019200</v>
      </c>
      <c r="E214" s="15">
        <v>1442420377</v>
      </c>
      <c r="F214" s="15" t="b">
        <v>1</v>
      </c>
      <c r="G214" s="15">
        <v>555</v>
      </c>
      <c r="J214" s="15" t="str">
        <v>failed</v>
      </c>
      <c r="K214" s="15" t="str">
        <v>US</v>
      </c>
      <c r="L214" s="15" t="str">
        <v>USD</v>
      </c>
      <c r="M214" s="15">
        <v>1446660688</v>
      </c>
      <c r="N214" s="15">
        <v>1444065088</v>
      </c>
      <c r="O214" s="15" t="b">
        <v>0</v>
      </c>
      <c r="P214" s="15">
        <v>0</v>
      </c>
    </row>
    <row r="215" spans="1:16" x14ac:dyDescent="0.35">
      <c r="A215" s="15" t="str">
        <v>successful</v>
      </c>
      <c r="B215" s="15" t="str">
        <v>US</v>
      </c>
      <c r="C215" s="15" t="str">
        <v>USD</v>
      </c>
      <c r="D215" s="15">
        <v>1460038591</v>
      </c>
      <c r="E215" s="15">
        <v>1457450191</v>
      </c>
      <c r="F215" s="15" t="b">
        <v>1</v>
      </c>
      <c r="G215" s="15">
        <v>266</v>
      </c>
      <c r="J215" s="15" t="str">
        <v>failed</v>
      </c>
      <c r="K215" s="15" t="str">
        <v>US</v>
      </c>
      <c r="L215" s="15" t="str">
        <v>USD</v>
      </c>
      <c r="M215" s="15">
        <v>1421543520</v>
      </c>
      <c r="N215" s="15">
        <v>1416445931</v>
      </c>
      <c r="O215" s="15" t="b">
        <v>0</v>
      </c>
      <c r="P215" s="15">
        <v>9</v>
      </c>
    </row>
    <row r="216" spans="1:16" x14ac:dyDescent="0.35">
      <c r="A216" s="15" t="str">
        <v>successful</v>
      </c>
      <c r="B216" s="15" t="str">
        <v>US</v>
      </c>
      <c r="C216" s="15" t="str">
        <v>USD</v>
      </c>
      <c r="D216" s="15">
        <v>1431716400</v>
      </c>
      <c r="E216" s="15">
        <v>1428423757</v>
      </c>
      <c r="F216" s="15" t="b">
        <v>1</v>
      </c>
      <c r="G216" s="15">
        <v>69</v>
      </c>
      <c r="J216" s="15" t="str">
        <v>failed</v>
      </c>
      <c r="K216" s="15" t="str">
        <v>GB</v>
      </c>
      <c r="L216" s="15" t="str">
        <v>GBP</v>
      </c>
      <c r="M216" s="15">
        <v>1476873507</v>
      </c>
      <c r="N216" s="15">
        <v>1474281507</v>
      </c>
      <c r="O216" s="15" t="b">
        <v>0</v>
      </c>
      <c r="P216" s="15">
        <v>4</v>
      </c>
    </row>
    <row r="217" spans="1:16" x14ac:dyDescent="0.35">
      <c r="A217" s="15" t="str">
        <v>successful</v>
      </c>
      <c r="B217" s="15" t="str">
        <v>US</v>
      </c>
      <c r="C217" s="15" t="str">
        <v>USD</v>
      </c>
      <c r="D217" s="15">
        <v>1431122400</v>
      </c>
      <c r="E217" s="15">
        <v>1428428515</v>
      </c>
      <c r="F217" s="15" t="b">
        <v>1</v>
      </c>
      <c r="G217" s="15">
        <v>80</v>
      </c>
      <c r="J217" s="15" t="str">
        <v>failed</v>
      </c>
      <c r="K217" s="15" t="str">
        <v>DE</v>
      </c>
      <c r="L217" s="15" t="str">
        <v>EUR</v>
      </c>
      <c r="M217" s="15">
        <v>1434213443</v>
      </c>
      <c r="N217" s="15">
        <v>1431621443</v>
      </c>
      <c r="O217" s="15" t="b">
        <v>0</v>
      </c>
      <c r="P217" s="15">
        <v>4</v>
      </c>
    </row>
    <row r="218" spans="1:16" x14ac:dyDescent="0.35">
      <c r="A218" s="15" t="str">
        <v>successful</v>
      </c>
      <c r="B218" s="15" t="str">
        <v>US</v>
      </c>
      <c r="C218" s="15" t="str">
        <v>USD</v>
      </c>
      <c r="D218" s="15">
        <v>1447427918</v>
      </c>
      <c r="E218" s="15">
        <v>1444832318</v>
      </c>
      <c r="F218" s="15" t="b">
        <v>1</v>
      </c>
      <c r="G218" s="15">
        <v>493</v>
      </c>
      <c r="J218" s="15" t="str">
        <v>failed</v>
      </c>
      <c r="K218" s="15" t="str">
        <v>US</v>
      </c>
      <c r="L218" s="15" t="str">
        <v>USD</v>
      </c>
      <c r="M218" s="15">
        <v>1427537952</v>
      </c>
      <c r="N218" s="15">
        <v>1422357552</v>
      </c>
      <c r="O218" s="15" t="b">
        <v>0</v>
      </c>
      <c r="P218" s="15">
        <v>1</v>
      </c>
    </row>
    <row r="219" spans="1:16" x14ac:dyDescent="0.35">
      <c r="A219" s="15" t="str">
        <v>successful</v>
      </c>
      <c r="B219" s="15" t="str">
        <v>US</v>
      </c>
      <c r="C219" s="15" t="str">
        <v>USD</v>
      </c>
      <c r="D219" s="15">
        <v>1426298708</v>
      </c>
      <c r="E219" s="15">
        <v>1423710308</v>
      </c>
      <c r="F219" s="15" t="b">
        <v>1</v>
      </c>
      <c r="G219" s="15">
        <v>31</v>
      </c>
      <c r="J219" s="15" t="str">
        <v>failed</v>
      </c>
      <c r="K219" s="15" t="str">
        <v>US</v>
      </c>
      <c r="L219" s="15" t="str">
        <v>USD</v>
      </c>
      <c r="M219" s="15">
        <v>1463753302</v>
      </c>
      <c r="N219" s="15">
        <v>1458569302</v>
      </c>
      <c r="O219" s="15" t="b">
        <v>0</v>
      </c>
      <c r="P219" s="15">
        <v>1</v>
      </c>
    </row>
    <row r="220" spans="1:16" x14ac:dyDescent="0.35">
      <c r="A220" s="15" t="str">
        <v>successful</v>
      </c>
      <c r="B220" s="15" t="str">
        <v>US</v>
      </c>
      <c r="C220" s="15" t="str">
        <v>USD</v>
      </c>
      <c r="D220" s="15">
        <v>1472864400</v>
      </c>
      <c r="E220" s="15">
        <v>1468001290</v>
      </c>
      <c r="F220" s="15" t="b">
        <v>1</v>
      </c>
      <c r="G220" s="15">
        <v>236</v>
      </c>
      <c r="J220" s="15" t="str">
        <v>failed</v>
      </c>
      <c r="K220" s="15" t="str">
        <v>GB</v>
      </c>
      <c r="L220" s="15" t="str">
        <v>GBP</v>
      </c>
      <c r="M220" s="15">
        <v>1441633993</v>
      </c>
      <c r="N220" s="15">
        <v>1439560393</v>
      </c>
      <c r="O220" s="15" t="b">
        <v>0</v>
      </c>
      <c r="P220" s="15">
        <v>7</v>
      </c>
    </row>
    <row r="221" spans="1:16" x14ac:dyDescent="0.35">
      <c r="A221" s="15" t="str">
        <v>successful</v>
      </c>
      <c r="B221" s="15" t="str">
        <v>US</v>
      </c>
      <c r="C221" s="15" t="str">
        <v>USD</v>
      </c>
      <c r="D221" s="15">
        <v>1430331268</v>
      </c>
      <c r="E221" s="15">
        <v>1427739268</v>
      </c>
      <c r="F221" s="15" t="b">
        <v>1</v>
      </c>
      <c r="G221" s="15">
        <v>89</v>
      </c>
      <c r="J221" s="15" t="str">
        <v>failed</v>
      </c>
      <c r="K221" s="15" t="str">
        <v>US</v>
      </c>
      <c r="L221" s="15" t="str">
        <v>USD</v>
      </c>
      <c r="M221" s="15">
        <v>1419539223</v>
      </c>
      <c r="N221" s="15">
        <v>1416947223</v>
      </c>
      <c r="O221" s="15" t="b">
        <v>0</v>
      </c>
      <c r="P221" s="15">
        <v>5</v>
      </c>
    </row>
    <row r="222" spans="1:16" x14ac:dyDescent="0.35">
      <c r="A222" s="15" t="str">
        <v>successful</v>
      </c>
      <c r="B222" s="15" t="str">
        <v>US</v>
      </c>
      <c r="C222" s="15" t="str">
        <v>USD</v>
      </c>
      <c r="D222" s="15">
        <v>1489006800</v>
      </c>
      <c r="E222" s="15">
        <v>1486397007</v>
      </c>
      <c r="F222" s="15" t="b">
        <v>1</v>
      </c>
      <c r="G222" s="15">
        <v>299</v>
      </c>
      <c r="J222" s="15" t="str">
        <v>failed</v>
      </c>
      <c r="K222" s="15" t="str">
        <v>US</v>
      </c>
      <c r="L222" s="15" t="str">
        <v>USD</v>
      </c>
      <c r="M222" s="15">
        <v>1474580867</v>
      </c>
      <c r="N222" s="15">
        <v>1471988867</v>
      </c>
      <c r="O222" s="15" t="b">
        <v>0</v>
      </c>
      <c r="P222" s="15">
        <v>1</v>
      </c>
    </row>
    <row r="223" spans="1:16" x14ac:dyDescent="0.35">
      <c r="A223" s="15" t="str">
        <v>successful</v>
      </c>
      <c r="B223" s="15" t="str">
        <v>US</v>
      </c>
      <c r="C223" s="15" t="str">
        <v>USD</v>
      </c>
      <c r="D223" s="15">
        <v>1412135940</v>
      </c>
      <c r="E223" s="15">
        <v>1410555998</v>
      </c>
      <c r="F223" s="15" t="b">
        <v>1</v>
      </c>
      <c r="G223" s="15">
        <v>55</v>
      </c>
      <c r="J223" s="15" t="str">
        <v>failed</v>
      </c>
      <c r="K223" s="15" t="str">
        <v>US</v>
      </c>
      <c r="L223" s="15" t="str">
        <v>USD</v>
      </c>
      <c r="M223" s="15">
        <v>1438474704</v>
      </c>
      <c r="N223" s="15">
        <v>1435882704</v>
      </c>
      <c r="O223" s="15" t="b">
        <v>0</v>
      </c>
      <c r="P223" s="15">
        <v>0</v>
      </c>
    </row>
    <row r="224" spans="1:16" x14ac:dyDescent="0.35">
      <c r="A224" s="15" t="str">
        <v>successful</v>
      </c>
      <c r="B224" s="15" t="str">
        <v>US</v>
      </c>
      <c r="C224" s="15" t="str">
        <v>USD</v>
      </c>
      <c r="D224" s="15">
        <v>1461955465</v>
      </c>
      <c r="E224" s="15">
        <v>1459363465</v>
      </c>
      <c r="F224" s="15" t="b">
        <v>1</v>
      </c>
      <c r="G224" s="15">
        <v>325</v>
      </c>
      <c r="J224" s="15" t="str">
        <v>failed</v>
      </c>
      <c r="K224" s="15" t="str">
        <v>US</v>
      </c>
      <c r="L224" s="15" t="str">
        <v>USD</v>
      </c>
      <c r="M224" s="15">
        <v>1426442400</v>
      </c>
      <c r="N224" s="15">
        <v>1424454319</v>
      </c>
      <c r="O224" s="15" t="b">
        <v>0</v>
      </c>
      <c r="P224" s="15">
        <v>0</v>
      </c>
    </row>
    <row r="225" spans="1:16" x14ac:dyDescent="0.35">
      <c r="A225" s="15" t="str">
        <v>successful</v>
      </c>
      <c r="B225" s="15" t="str">
        <v>US</v>
      </c>
      <c r="C225" s="15" t="str">
        <v>USD</v>
      </c>
      <c r="D225" s="15">
        <v>1415934000</v>
      </c>
      <c r="E225" s="15">
        <v>1413308545</v>
      </c>
      <c r="F225" s="15" t="b">
        <v>1</v>
      </c>
      <c r="G225" s="15">
        <v>524</v>
      </c>
      <c r="J225" s="15" t="str">
        <v>failed</v>
      </c>
      <c r="K225" s="15" t="str">
        <v>US</v>
      </c>
      <c r="L225" s="15" t="str">
        <v>USD</v>
      </c>
      <c r="M225" s="15">
        <v>1426800687</v>
      </c>
      <c r="N225" s="15">
        <v>1424212287</v>
      </c>
      <c r="O225" s="15" t="b">
        <v>0</v>
      </c>
      <c r="P225" s="15">
        <v>1</v>
      </c>
    </row>
    <row r="226" spans="1:16" x14ac:dyDescent="0.35">
      <c r="A226" s="15" t="str">
        <v>successful</v>
      </c>
      <c r="B226" s="15" t="str">
        <v>US</v>
      </c>
      <c r="C226" s="15" t="str">
        <v>USD</v>
      </c>
      <c r="D226" s="15">
        <v>1433125200</v>
      </c>
      <c r="E226" s="15">
        <v>1429312694</v>
      </c>
      <c r="F226" s="15" t="b">
        <v>1</v>
      </c>
      <c r="G226" s="15">
        <v>285</v>
      </c>
      <c r="J226" s="15" t="str">
        <v>failed</v>
      </c>
      <c r="K226" s="15" t="str">
        <v>US</v>
      </c>
      <c r="L226" s="15" t="str">
        <v>USD</v>
      </c>
      <c r="M226" s="15">
        <v>1426522316</v>
      </c>
      <c r="N226" s="15">
        <v>1423933916</v>
      </c>
      <c r="O226" s="15" t="b">
        <v>0</v>
      </c>
      <c r="P226" s="15">
        <v>2</v>
      </c>
    </row>
    <row r="227" spans="1:16" x14ac:dyDescent="0.35">
      <c r="A227" s="15" t="str">
        <v>successful</v>
      </c>
      <c r="B227" s="15" t="str">
        <v>US</v>
      </c>
      <c r="C227" s="15" t="str">
        <v>USD</v>
      </c>
      <c r="D227" s="15">
        <v>1432161590</v>
      </c>
      <c r="E227" s="15">
        <v>1429569590</v>
      </c>
      <c r="F227" s="15" t="b">
        <v>1</v>
      </c>
      <c r="G227" s="15">
        <v>179</v>
      </c>
      <c r="J227" s="15" t="str">
        <v>failed</v>
      </c>
      <c r="K227" s="15" t="str">
        <v>GB</v>
      </c>
      <c r="L227" s="15" t="str">
        <v>GBP</v>
      </c>
      <c r="M227" s="15">
        <v>1448928000</v>
      </c>
      <c r="N227" s="15">
        <v>1444123377</v>
      </c>
      <c r="O227" s="15" t="b">
        <v>0</v>
      </c>
      <c r="P227" s="15">
        <v>0</v>
      </c>
    </row>
    <row r="228" spans="1:16" x14ac:dyDescent="0.35">
      <c r="A228" s="15" t="str">
        <v>successful</v>
      </c>
      <c r="B228" s="15" t="str">
        <v>US</v>
      </c>
      <c r="C228" s="15" t="str">
        <v>USD</v>
      </c>
      <c r="D228" s="15">
        <v>1444824021</v>
      </c>
      <c r="E228" s="15">
        <v>1442232021</v>
      </c>
      <c r="F228" s="15" t="b">
        <v>1</v>
      </c>
      <c r="G228" s="15">
        <v>188</v>
      </c>
      <c r="J228" s="15" t="str">
        <v>failed</v>
      </c>
      <c r="K228" s="15" t="str">
        <v>US</v>
      </c>
      <c r="L228" s="15" t="str">
        <v>USD</v>
      </c>
      <c r="M228" s="15">
        <v>1424032207</v>
      </c>
      <c r="N228" s="15">
        <v>1421440207</v>
      </c>
      <c r="O228" s="15" t="b">
        <v>0</v>
      </c>
      <c r="P228" s="15">
        <v>4</v>
      </c>
    </row>
    <row r="229" spans="1:16" x14ac:dyDescent="0.35">
      <c r="A229" s="15" t="str">
        <v>successful</v>
      </c>
      <c r="B229" s="15" t="str">
        <v>US</v>
      </c>
      <c r="C229" s="15" t="str">
        <v>USD</v>
      </c>
      <c r="D229" s="15">
        <v>1447505609</v>
      </c>
      <c r="E229" s="15">
        <v>1444910009</v>
      </c>
      <c r="F229" s="15" t="b">
        <v>1</v>
      </c>
      <c r="G229" s="15">
        <v>379</v>
      </c>
      <c r="J229" s="15" t="str">
        <v>failed</v>
      </c>
      <c r="K229" s="15" t="str">
        <v>CA</v>
      </c>
      <c r="L229" s="15" t="str">
        <v>CAD</v>
      </c>
      <c r="M229" s="15">
        <v>1429207833</v>
      </c>
      <c r="N229" s="15">
        <v>1426615833</v>
      </c>
      <c r="O229" s="15" t="b">
        <v>0</v>
      </c>
      <c r="P229" s="15">
        <v>7</v>
      </c>
    </row>
    <row r="230" spans="1:16" x14ac:dyDescent="0.35">
      <c r="A230" s="15" t="str">
        <v>successful</v>
      </c>
      <c r="B230" s="15" t="str">
        <v>US</v>
      </c>
      <c r="C230" s="15" t="str">
        <v>USD</v>
      </c>
      <c r="D230" s="15">
        <v>1440165916</v>
      </c>
      <c r="E230" s="15">
        <v>1437573916</v>
      </c>
      <c r="F230" s="15" t="b">
        <v>1</v>
      </c>
      <c r="G230" s="15">
        <v>119</v>
      </c>
      <c r="J230" s="15" t="str">
        <v>failed</v>
      </c>
      <c r="K230" s="15" t="str">
        <v>IT</v>
      </c>
      <c r="L230" s="15" t="str">
        <v>EUR</v>
      </c>
      <c r="M230" s="15">
        <v>1479410886</v>
      </c>
      <c r="N230" s="15">
        <v>1474223286</v>
      </c>
      <c r="O230" s="15" t="b">
        <v>0</v>
      </c>
      <c r="P230" s="15">
        <v>2</v>
      </c>
    </row>
    <row r="231" spans="1:16" x14ac:dyDescent="0.35">
      <c r="A231" s="15" t="str">
        <v>successful</v>
      </c>
      <c r="B231" s="15" t="str">
        <v>US</v>
      </c>
      <c r="C231" s="15" t="str">
        <v>USD</v>
      </c>
      <c r="D231" s="15">
        <v>1487937508</v>
      </c>
      <c r="E231" s="15">
        <v>1485345508</v>
      </c>
      <c r="F231" s="15" t="b">
        <v>1</v>
      </c>
      <c r="G231" s="15">
        <v>167</v>
      </c>
      <c r="J231" s="15" t="str">
        <v>failed</v>
      </c>
      <c r="K231" s="15" t="str">
        <v>US</v>
      </c>
      <c r="L231" s="15" t="str">
        <v>USD</v>
      </c>
      <c r="M231" s="15">
        <v>1436366699</v>
      </c>
      <c r="N231" s="15">
        <v>1435070699</v>
      </c>
      <c r="O231" s="15" t="b">
        <v>0</v>
      </c>
      <c r="P231" s="15">
        <v>1</v>
      </c>
    </row>
    <row r="232" spans="1:16" x14ac:dyDescent="0.35">
      <c r="A232" s="15" t="str">
        <v>successful</v>
      </c>
      <c r="B232" s="15" t="str">
        <v>US</v>
      </c>
      <c r="C232" s="15" t="str">
        <v>USD</v>
      </c>
      <c r="D232" s="15">
        <v>1473566340</v>
      </c>
      <c r="E232" s="15">
        <v>1470274509</v>
      </c>
      <c r="F232" s="15" t="b">
        <v>1</v>
      </c>
      <c r="G232" s="15">
        <v>221</v>
      </c>
      <c r="J232" s="15" t="str">
        <v>failed</v>
      </c>
      <c r="K232" s="15" t="str">
        <v>GB</v>
      </c>
      <c r="L232" s="15" t="str">
        <v>GBP</v>
      </c>
      <c r="M232" s="15">
        <v>1454936460</v>
      </c>
      <c r="N232" s="15">
        <v>1452259131</v>
      </c>
      <c r="O232" s="15" t="b">
        <v>0</v>
      </c>
      <c r="P232" s="15">
        <v>9</v>
      </c>
    </row>
    <row r="233" spans="1:16" x14ac:dyDescent="0.35">
      <c r="A233" s="15" t="str">
        <v>successful</v>
      </c>
      <c r="B233" s="15" t="str">
        <v>ES</v>
      </c>
      <c r="C233" s="15" t="str">
        <v>EUR</v>
      </c>
      <c r="D233" s="15">
        <v>1460066954</v>
      </c>
      <c r="E233" s="15">
        <v>1456614554</v>
      </c>
      <c r="F233" s="15" t="b">
        <v>1</v>
      </c>
      <c r="G233" s="15">
        <v>964</v>
      </c>
      <c r="J233" s="15" t="str">
        <v>failed</v>
      </c>
      <c r="K233" s="15" t="str">
        <v>US</v>
      </c>
      <c r="L233" s="15" t="str">
        <v>USD</v>
      </c>
      <c r="M233" s="15">
        <v>1437570130</v>
      </c>
      <c r="N233" s="15">
        <v>1434978130</v>
      </c>
      <c r="O233" s="15" t="b">
        <v>0</v>
      </c>
      <c r="P233" s="15">
        <v>2</v>
      </c>
    </row>
    <row r="234" spans="1:16" x14ac:dyDescent="0.35">
      <c r="A234" s="15" t="str">
        <v>successful</v>
      </c>
      <c r="B234" s="15" t="str">
        <v>US</v>
      </c>
      <c r="C234" s="15" t="str">
        <v>USD</v>
      </c>
      <c r="D234" s="15">
        <v>1412740868</v>
      </c>
      <c r="E234" s="15">
        <v>1410148868</v>
      </c>
      <c r="F234" s="15" t="b">
        <v>1</v>
      </c>
      <c r="G234" s="15">
        <v>286</v>
      </c>
      <c r="J234" s="15" t="str">
        <v>failed</v>
      </c>
      <c r="K234" s="15" t="str">
        <v>US</v>
      </c>
      <c r="L234" s="15" t="str">
        <v>USD</v>
      </c>
      <c r="M234" s="15">
        <v>1417584860</v>
      </c>
      <c r="N234" s="15">
        <v>1414992860</v>
      </c>
      <c r="O234" s="15" t="b">
        <v>0</v>
      </c>
      <c r="P234" s="15">
        <v>1</v>
      </c>
    </row>
    <row r="235" spans="1:16" x14ac:dyDescent="0.35">
      <c r="A235" s="15" t="str">
        <v>successful</v>
      </c>
      <c r="B235" s="15" t="str">
        <v>US</v>
      </c>
      <c r="C235" s="15" t="str">
        <v>USD</v>
      </c>
      <c r="D235" s="15">
        <v>1447963219</v>
      </c>
      <c r="E235" s="15">
        <v>1445367619</v>
      </c>
      <c r="F235" s="15" t="b">
        <v>1</v>
      </c>
      <c r="G235" s="15">
        <v>613</v>
      </c>
      <c r="J235" s="15" t="str">
        <v>failed</v>
      </c>
      <c r="K235" s="15" t="str">
        <v>GB</v>
      </c>
      <c r="L235" s="15" t="str">
        <v>GBP</v>
      </c>
      <c r="M235" s="15">
        <v>1428333345</v>
      </c>
      <c r="N235" s="15">
        <v>1425744945</v>
      </c>
      <c r="O235" s="15" t="b">
        <v>0</v>
      </c>
      <c r="P235" s="15">
        <v>7</v>
      </c>
    </row>
    <row r="236" spans="1:16" x14ac:dyDescent="0.35">
      <c r="A236" s="15" t="str">
        <v>successful</v>
      </c>
      <c r="B236" s="15" t="str">
        <v>US</v>
      </c>
      <c r="C236" s="15" t="str">
        <v>USD</v>
      </c>
      <c r="D236" s="15">
        <v>1460141521</v>
      </c>
      <c r="E236" s="15">
        <v>1457553121</v>
      </c>
      <c r="F236" s="15" t="b">
        <v>1</v>
      </c>
      <c r="G236" s="15">
        <v>29</v>
      </c>
      <c r="J236" s="15" t="str">
        <v>failed</v>
      </c>
      <c r="K236" s="15" t="str">
        <v>US</v>
      </c>
      <c r="L236" s="15" t="str">
        <v>USD</v>
      </c>
      <c r="M236" s="15">
        <v>1460832206</v>
      </c>
      <c r="N236" s="15">
        <v>1458240206</v>
      </c>
      <c r="O236" s="15" t="b">
        <v>0</v>
      </c>
      <c r="P236" s="15">
        <v>2</v>
      </c>
    </row>
    <row r="237" spans="1:16" x14ac:dyDescent="0.35">
      <c r="A237" s="15" t="str">
        <v>successful</v>
      </c>
      <c r="B237" s="15" t="str">
        <v>US</v>
      </c>
      <c r="C237" s="15" t="str">
        <v>USD</v>
      </c>
      <c r="D237" s="15">
        <v>1417420994</v>
      </c>
      <c r="E237" s="15">
        <v>1414738994</v>
      </c>
      <c r="F237" s="15" t="b">
        <v>1</v>
      </c>
      <c r="G237" s="15">
        <v>165</v>
      </c>
      <c r="J237" s="15" t="str">
        <v>failed</v>
      </c>
      <c r="K237" s="15" t="str">
        <v>US</v>
      </c>
      <c r="L237" s="15" t="str">
        <v>USD</v>
      </c>
      <c r="M237" s="15">
        <v>1430703638</v>
      </c>
      <c r="N237" s="15">
        <v>1426815638</v>
      </c>
      <c r="O237" s="15" t="b">
        <v>0</v>
      </c>
      <c r="P237" s="15">
        <v>8</v>
      </c>
    </row>
    <row r="238" spans="1:16" x14ac:dyDescent="0.35">
      <c r="A238" s="15" t="str">
        <v>successful</v>
      </c>
      <c r="B238" s="15" t="str">
        <v>US</v>
      </c>
      <c r="C238" s="15" t="str">
        <v>USD</v>
      </c>
      <c r="D238" s="15">
        <v>1458152193</v>
      </c>
      <c r="E238" s="15">
        <v>1455563793</v>
      </c>
      <c r="F238" s="15" t="b">
        <v>1</v>
      </c>
      <c r="G238" s="15">
        <v>97</v>
      </c>
      <c r="J238" s="15" t="str">
        <v>failed</v>
      </c>
      <c r="K238" s="15" t="str">
        <v>US</v>
      </c>
      <c r="L238" s="15" t="str">
        <v>USD</v>
      </c>
      <c r="M238" s="15">
        <v>1478122292</v>
      </c>
      <c r="N238" s="15">
        <v>1475530292</v>
      </c>
      <c r="O238" s="15" t="b">
        <v>0</v>
      </c>
      <c r="P238" s="15">
        <v>2</v>
      </c>
    </row>
    <row r="239" spans="1:16" x14ac:dyDescent="0.35">
      <c r="A239" s="15" t="str">
        <v>successful</v>
      </c>
      <c r="B239" s="15" t="str">
        <v>US</v>
      </c>
      <c r="C239" s="15" t="str">
        <v>USD</v>
      </c>
      <c r="D239" s="15">
        <v>1429852797</v>
      </c>
      <c r="E239" s="15">
        <v>1426396797</v>
      </c>
      <c r="F239" s="15" t="b">
        <v>1</v>
      </c>
      <c r="G239" s="15">
        <v>303</v>
      </c>
      <c r="J239" s="15" t="str">
        <v>failed</v>
      </c>
      <c r="K239" s="15" t="str">
        <v>US</v>
      </c>
      <c r="L239" s="15" t="str">
        <v>USD</v>
      </c>
      <c r="M239" s="15">
        <v>1469980800</v>
      </c>
      <c r="N239" s="15">
        <v>1466787335</v>
      </c>
      <c r="O239" s="15" t="b">
        <v>0</v>
      </c>
      <c r="P239" s="15">
        <v>2</v>
      </c>
    </row>
    <row r="240" spans="1:16" x14ac:dyDescent="0.35">
      <c r="A240" s="15" t="str">
        <v>successful</v>
      </c>
      <c r="B240" s="15" t="str">
        <v>US</v>
      </c>
      <c r="C240" s="15" t="str">
        <v>USD</v>
      </c>
      <c r="D240" s="15">
        <v>1466002800</v>
      </c>
      <c r="E240" s="15">
        <v>1463517521</v>
      </c>
      <c r="F240" s="15" t="b">
        <v>1</v>
      </c>
      <c r="G240" s="15">
        <v>267</v>
      </c>
      <c r="J240" s="15" t="str">
        <v>failed</v>
      </c>
      <c r="K240" s="15" t="str">
        <v>US</v>
      </c>
      <c r="L240" s="15" t="str">
        <v>USD</v>
      </c>
      <c r="M240" s="15">
        <v>1417737781</v>
      </c>
      <c r="N240" s="15">
        <v>1415145781</v>
      </c>
      <c r="O240" s="15" t="b">
        <v>0</v>
      </c>
      <c r="P240" s="15">
        <v>7</v>
      </c>
    </row>
    <row r="241" spans="1:16" x14ac:dyDescent="0.35">
      <c r="A241" s="15" t="str">
        <v>successful</v>
      </c>
      <c r="B241" s="15" t="str">
        <v>US</v>
      </c>
      <c r="C241" s="15" t="str">
        <v>USD</v>
      </c>
      <c r="D241" s="15">
        <v>1415941920</v>
      </c>
      <c r="E241" s="15">
        <v>1414028490</v>
      </c>
      <c r="F241" s="15" t="b">
        <v>1</v>
      </c>
      <c r="G241" s="15">
        <v>302</v>
      </c>
      <c r="J241" s="15" t="str">
        <v>failed</v>
      </c>
      <c r="K241" s="15" t="str">
        <v>US</v>
      </c>
      <c r="L241" s="15" t="str">
        <v>USD</v>
      </c>
      <c r="M241" s="15">
        <v>1425827760</v>
      </c>
      <c r="N241" s="15">
        <v>1423769402</v>
      </c>
      <c r="O241" s="15" t="b">
        <v>0</v>
      </c>
      <c r="P241" s="15">
        <v>2</v>
      </c>
    </row>
    <row r="242" spans="1:16" x14ac:dyDescent="0.35">
      <c r="A242" s="15" t="str">
        <v>successful</v>
      </c>
      <c r="B242" s="15" t="str">
        <v>US</v>
      </c>
      <c r="C242" s="15" t="str">
        <v>USD</v>
      </c>
      <c r="D242" s="15">
        <v>1437621060</v>
      </c>
      <c r="E242" s="15">
        <v>1433799180</v>
      </c>
      <c r="F242" s="15" t="b">
        <v>0</v>
      </c>
      <c r="G242" s="15">
        <v>87</v>
      </c>
      <c r="J242" s="15" t="str">
        <v>failed</v>
      </c>
      <c r="K242" s="15" t="str">
        <v>US</v>
      </c>
      <c r="L242" s="15" t="str">
        <v>USD</v>
      </c>
      <c r="M242" s="15">
        <v>1415558879</v>
      </c>
      <c r="N242" s="15">
        <v>1412963279</v>
      </c>
      <c r="O242" s="15" t="b">
        <v>0</v>
      </c>
      <c r="P242" s="15">
        <v>18</v>
      </c>
    </row>
    <row r="243" spans="1:16" x14ac:dyDescent="0.35">
      <c r="A243" s="15" t="str">
        <v>successful</v>
      </c>
      <c r="B243" s="15" t="str">
        <v>US</v>
      </c>
      <c r="C243" s="15" t="str">
        <v>USD</v>
      </c>
      <c r="D243" s="15">
        <v>1416704506</v>
      </c>
      <c r="E243" s="15">
        <v>1414108906</v>
      </c>
      <c r="F243" s="15" t="b">
        <v>0</v>
      </c>
      <c r="G243" s="15">
        <v>354</v>
      </c>
      <c r="J243" s="15" t="str">
        <v>failed</v>
      </c>
      <c r="K243" s="15" t="str">
        <v>US</v>
      </c>
      <c r="L243" s="15" t="str">
        <v>USD</v>
      </c>
      <c r="M243" s="15">
        <v>1477236559</v>
      </c>
      <c r="N243" s="15">
        <v>1474644559</v>
      </c>
      <c r="O243" s="15" t="b">
        <v>0</v>
      </c>
      <c r="P243" s="15">
        <v>9</v>
      </c>
    </row>
    <row r="244" spans="1:16" x14ac:dyDescent="0.35">
      <c r="A244" s="15" t="str">
        <v>successful</v>
      </c>
      <c r="B244" s="15" t="str">
        <v>US</v>
      </c>
      <c r="C244" s="15" t="str">
        <v>USD</v>
      </c>
      <c r="D244" s="15">
        <v>1407456000</v>
      </c>
      <c r="E244" s="15">
        <v>1405573391</v>
      </c>
      <c r="F244" s="15" t="b">
        <v>0</v>
      </c>
      <c r="G244" s="15">
        <v>86</v>
      </c>
      <c r="J244" s="15" t="str">
        <v>failed</v>
      </c>
      <c r="K244" s="15" t="str">
        <v>US</v>
      </c>
      <c r="L244" s="15" t="str">
        <v>USD</v>
      </c>
      <c r="M244" s="15">
        <v>1421404247</v>
      </c>
      <c r="N244" s="15">
        <v>1418812247</v>
      </c>
      <c r="O244" s="15" t="b">
        <v>0</v>
      </c>
      <c r="P244" s="15">
        <v>4</v>
      </c>
    </row>
    <row r="245" spans="1:16" x14ac:dyDescent="0.35">
      <c r="A245" s="15" t="str">
        <v>successful</v>
      </c>
      <c r="B245" s="15" t="str">
        <v>US</v>
      </c>
      <c r="C245" s="15" t="str">
        <v>USD</v>
      </c>
      <c r="D245" s="15">
        <v>1272828120</v>
      </c>
      <c r="E245" s="15">
        <v>1268934736</v>
      </c>
      <c r="F245" s="15" t="b">
        <v>0</v>
      </c>
      <c r="G245" s="15">
        <v>26</v>
      </c>
      <c r="J245" s="15" t="str">
        <v>failed</v>
      </c>
      <c r="K245" s="15" t="str">
        <v>DK</v>
      </c>
      <c r="L245" s="15" t="str">
        <v>DKK</v>
      </c>
      <c r="M245" s="15">
        <v>1437250456</v>
      </c>
      <c r="N245" s="15">
        <v>1434658456</v>
      </c>
      <c r="O245" s="15" t="b">
        <v>0</v>
      </c>
      <c r="P245" s="15">
        <v>7</v>
      </c>
    </row>
    <row r="246" spans="1:16" x14ac:dyDescent="0.35">
      <c r="A246" s="15" t="str">
        <v>successful</v>
      </c>
      <c r="B246" s="15" t="str">
        <v>US</v>
      </c>
      <c r="C246" s="15" t="str">
        <v>USD</v>
      </c>
      <c r="D246" s="15">
        <v>1403323140</v>
      </c>
      <c r="E246" s="15">
        <v>1400704672</v>
      </c>
      <c r="F246" s="15" t="b">
        <v>0</v>
      </c>
      <c r="G246" s="15">
        <v>113</v>
      </c>
      <c r="J246" s="15" t="str">
        <v>failed</v>
      </c>
      <c r="K246" s="15" t="str">
        <v>US</v>
      </c>
      <c r="L246" s="15" t="str">
        <v>USD</v>
      </c>
      <c r="M246" s="15">
        <v>1428940775</v>
      </c>
      <c r="N246" s="15">
        <v>1426348775</v>
      </c>
      <c r="O246" s="15" t="b">
        <v>0</v>
      </c>
      <c r="P246" s="15">
        <v>29</v>
      </c>
    </row>
    <row r="247" spans="1:16" x14ac:dyDescent="0.35">
      <c r="A247" s="15" t="str">
        <v>successful</v>
      </c>
      <c r="B247" s="15" t="str">
        <v>GB</v>
      </c>
      <c r="C247" s="15" t="str">
        <v>GBP</v>
      </c>
      <c r="D247" s="15">
        <v>1393597999</v>
      </c>
      <c r="E247" s="15">
        <v>1391005999</v>
      </c>
      <c r="F247" s="15" t="b">
        <v>0</v>
      </c>
      <c r="G247" s="15">
        <v>65</v>
      </c>
      <c r="J247" s="15" t="str">
        <v>failed</v>
      </c>
      <c r="K247" s="15" t="str">
        <v>US</v>
      </c>
      <c r="L247" s="15" t="str">
        <v>USD</v>
      </c>
      <c r="M247" s="15">
        <v>1484327061</v>
      </c>
      <c r="N247" s="15">
        <v>1479143061</v>
      </c>
      <c r="O247" s="15" t="b">
        <v>0</v>
      </c>
      <c r="P247" s="15">
        <v>12</v>
      </c>
    </row>
    <row r="248" spans="1:16" x14ac:dyDescent="0.35">
      <c r="A248" s="15" t="str">
        <v>successful</v>
      </c>
      <c r="B248" s="15" t="str">
        <v>US</v>
      </c>
      <c r="C248" s="15" t="str">
        <v>USD</v>
      </c>
      <c r="D248" s="15">
        <v>1337540518</v>
      </c>
      <c r="E248" s="15">
        <v>1334948518</v>
      </c>
      <c r="F248" s="15" t="b">
        <v>0</v>
      </c>
      <c r="G248" s="15">
        <v>134</v>
      </c>
      <c r="J248" s="15" t="str">
        <v>failed</v>
      </c>
      <c r="K248" s="15" t="str">
        <v>US</v>
      </c>
      <c r="L248" s="15" t="str">
        <v>USD</v>
      </c>
      <c r="M248" s="15">
        <v>1408305498</v>
      </c>
      <c r="N248" s="15">
        <v>1405713498</v>
      </c>
      <c r="O248" s="15" t="b">
        <v>0</v>
      </c>
      <c r="P248" s="15">
        <v>4</v>
      </c>
    </row>
    <row r="249" spans="1:16" x14ac:dyDescent="0.35">
      <c r="A249" s="15" t="str">
        <v>successful</v>
      </c>
      <c r="B249" s="15" t="str">
        <v>US</v>
      </c>
      <c r="C249" s="15" t="str">
        <v>USD</v>
      </c>
      <c r="D249" s="15">
        <v>1367384340</v>
      </c>
      <c r="E249" s="15">
        <v>1363960278</v>
      </c>
      <c r="F249" s="15" t="b">
        <v>0</v>
      </c>
      <c r="G249" s="15">
        <v>119</v>
      </c>
      <c r="J249" s="15" t="str">
        <v>failed</v>
      </c>
      <c r="K249" s="15" t="str">
        <v>IT</v>
      </c>
      <c r="L249" s="15" t="str">
        <v>EUR</v>
      </c>
      <c r="M249" s="15">
        <v>1477731463</v>
      </c>
      <c r="N249" s="15">
        <v>1474275463</v>
      </c>
      <c r="O249" s="15" t="b">
        <v>0</v>
      </c>
      <c r="P249" s="15">
        <v>28</v>
      </c>
    </row>
    <row r="250" spans="1:16" x14ac:dyDescent="0.35">
      <c r="A250" s="15" t="str">
        <v>successful</v>
      </c>
      <c r="B250" s="15" t="str">
        <v>US</v>
      </c>
      <c r="C250" s="15" t="str">
        <v>USD</v>
      </c>
      <c r="D250" s="15">
        <v>1426426322</v>
      </c>
      <c r="E250" s="15">
        <v>1423405922</v>
      </c>
      <c r="F250" s="15" t="b">
        <v>0</v>
      </c>
      <c r="G250" s="15">
        <v>159</v>
      </c>
      <c r="J250" s="15" t="str">
        <v>failed</v>
      </c>
      <c r="K250" s="15" t="str">
        <v>US</v>
      </c>
      <c r="L250" s="15" t="str">
        <v>USD</v>
      </c>
      <c r="M250" s="15">
        <v>1431374222</v>
      </c>
      <c r="N250" s="15">
        <v>1427486222</v>
      </c>
      <c r="O250" s="15" t="b">
        <v>0</v>
      </c>
      <c r="P250" s="15">
        <v>25</v>
      </c>
    </row>
    <row r="251" spans="1:16" x14ac:dyDescent="0.35">
      <c r="A251" s="15" t="str">
        <v>successful</v>
      </c>
      <c r="B251" s="15" t="str">
        <v>US</v>
      </c>
      <c r="C251" s="15" t="str">
        <v>USD</v>
      </c>
      <c r="D251" s="15">
        <v>1326633269</v>
      </c>
      <c r="E251" s="15">
        <v>1324041269</v>
      </c>
      <c r="F251" s="15" t="b">
        <v>0</v>
      </c>
      <c r="G251" s="15">
        <v>167</v>
      </c>
      <c r="J251" s="15" t="str">
        <v>failed</v>
      </c>
      <c r="K251" s="15" t="str">
        <v>SE</v>
      </c>
      <c r="L251" s="15" t="str">
        <v>SEK</v>
      </c>
      <c r="M251" s="15">
        <v>1467817258</v>
      </c>
      <c r="N251" s="15">
        <v>1465225258</v>
      </c>
      <c r="O251" s="15" t="b">
        <v>0</v>
      </c>
      <c r="P251" s="15">
        <v>28</v>
      </c>
    </row>
    <row r="252" spans="1:16" x14ac:dyDescent="0.35">
      <c r="A252" s="15" t="str">
        <v>successful</v>
      </c>
      <c r="B252" s="15" t="str">
        <v>US</v>
      </c>
      <c r="C252" s="15" t="str">
        <v>USD</v>
      </c>
      <c r="D252" s="15">
        <v>1483729500</v>
      </c>
      <c r="E252" s="15">
        <v>1481137500</v>
      </c>
      <c r="F252" s="15" t="b">
        <v>0</v>
      </c>
      <c r="G252" s="15">
        <v>43</v>
      </c>
      <c r="J252" s="15" t="str">
        <v>failed</v>
      </c>
      <c r="K252" s="15" t="str">
        <v>IT</v>
      </c>
      <c r="L252" s="15" t="str">
        <v>EUR</v>
      </c>
      <c r="M252" s="15">
        <v>1466323800</v>
      </c>
      <c r="N252" s="15">
        <v>1463418120</v>
      </c>
      <c r="O252" s="15" t="b">
        <v>0</v>
      </c>
      <c r="P252" s="15">
        <v>310</v>
      </c>
    </row>
    <row r="253" spans="1:16" x14ac:dyDescent="0.35">
      <c r="A253" s="15" t="str">
        <v>successful</v>
      </c>
      <c r="B253" s="15" t="str">
        <v>US</v>
      </c>
      <c r="C253" s="15" t="str">
        <v>USD</v>
      </c>
      <c r="D253" s="15">
        <v>1359743139</v>
      </c>
      <c r="E253" s="15">
        <v>1355855139</v>
      </c>
      <c r="F253" s="15" t="b">
        <v>0</v>
      </c>
      <c r="G253" s="15">
        <v>1062</v>
      </c>
      <c r="J253" s="15" t="str">
        <v>failed</v>
      </c>
      <c r="K253" s="15" t="str">
        <v>US</v>
      </c>
      <c r="L253" s="15" t="str">
        <v>USD</v>
      </c>
      <c r="M253" s="15">
        <v>1421208000</v>
      </c>
      <c r="N253" s="15">
        <v>1418315852</v>
      </c>
      <c r="O253" s="15" t="b">
        <v>0</v>
      </c>
      <c r="P253" s="15">
        <v>15</v>
      </c>
    </row>
    <row r="254" spans="1:16" x14ac:dyDescent="0.35">
      <c r="A254" s="15" t="str">
        <v>successful</v>
      </c>
      <c r="B254" s="15" t="str">
        <v>GB</v>
      </c>
      <c r="C254" s="15" t="str">
        <v>GBP</v>
      </c>
      <c r="D254" s="15">
        <v>1459872000</v>
      </c>
      <c r="E254" s="15">
        <v>1456408244</v>
      </c>
      <c r="F254" s="15" t="b">
        <v>0</v>
      </c>
      <c r="G254" s="15">
        <v>9</v>
      </c>
      <c r="J254" s="15" t="str">
        <v>failed</v>
      </c>
      <c r="K254" s="15" t="str">
        <v>US</v>
      </c>
      <c r="L254" s="15" t="str">
        <v>USD</v>
      </c>
      <c r="M254" s="15">
        <v>1420088340</v>
      </c>
      <c r="N254" s="15">
        <v>1417410964</v>
      </c>
      <c r="O254" s="15" t="b">
        <v>0</v>
      </c>
      <c r="P254" s="15">
        <v>215</v>
      </c>
    </row>
    <row r="255" spans="1:16" x14ac:dyDescent="0.35">
      <c r="A255" s="15" t="str">
        <v>successful</v>
      </c>
      <c r="B255" s="15" t="str">
        <v>US</v>
      </c>
      <c r="C255" s="15" t="str">
        <v>USD</v>
      </c>
      <c r="D255" s="15">
        <v>1342648398</v>
      </c>
      <c r="E255" s="15">
        <v>1340056398</v>
      </c>
      <c r="F255" s="15" t="b">
        <v>0</v>
      </c>
      <c r="G255" s="15">
        <v>89</v>
      </c>
      <c r="J255" s="15" t="str">
        <v>failed</v>
      </c>
      <c r="K255" s="15" t="str">
        <v>US</v>
      </c>
      <c r="L255" s="15" t="str">
        <v>USD</v>
      </c>
      <c r="M255" s="15">
        <v>1409602217</v>
      </c>
      <c r="N255" s="15">
        <v>1405714217</v>
      </c>
      <c r="O255" s="15" t="b">
        <v>0</v>
      </c>
      <c r="P255" s="15">
        <v>3</v>
      </c>
    </row>
    <row r="256" spans="1:16" x14ac:dyDescent="0.35">
      <c r="A256" s="15" t="str">
        <v>successful</v>
      </c>
      <c r="B256" s="15" t="str">
        <v>US</v>
      </c>
      <c r="C256" s="15" t="str">
        <v>USD</v>
      </c>
      <c r="D256" s="15">
        <v>1316208031</v>
      </c>
      <c r="E256" s="15">
        <v>1312320031</v>
      </c>
      <c r="F256" s="15" t="b">
        <v>0</v>
      </c>
      <c r="G256" s="15">
        <v>174</v>
      </c>
      <c r="J256" s="15" t="str">
        <v>failed</v>
      </c>
      <c r="K256" s="15" t="str">
        <v>US</v>
      </c>
      <c r="L256" s="15" t="str">
        <v>USD</v>
      </c>
      <c r="M256" s="15">
        <v>1407811627</v>
      </c>
      <c r="N256" s="15">
        <v>1402627627</v>
      </c>
      <c r="O256" s="15" t="b">
        <v>0</v>
      </c>
      <c r="P256" s="15">
        <v>2</v>
      </c>
    </row>
    <row r="257" spans="1:16" x14ac:dyDescent="0.35">
      <c r="A257" s="15" t="str">
        <v>successful</v>
      </c>
      <c r="B257" s="15" t="str">
        <v>US</v>
      </c>
      <c r="C257" s="15" t="str">
        <v>USD</v>
      </c>
      <c r="D257" s="15">
        <v>1393694280</v>
      </c>
      <c r="E257" s="15">
        <v>1390088311</v>
      </c>
      <c r="F257" s="15" t="b">
        <v>0</v>
      </c>
      <c r="G257" s="15">
        <v>14</v>
      </c>
      <c r="J257" s="15" t="str">
        <v>failed</v>
      </c>
      <c r="K257" s="15" t="str">
        <v>US</v>
      </c>
      <c r="L257" s="15" t="str">
        <v>USD</v>
      </c>
      <c r="M257" s="15">
        <v>1420095540</v>
      </c>
      <c r="N257" s="15">
        <v>1417558804</v>
      </c>
      <c r="O257" s="15" t="b">
        <v>0</v>
      </c>
      <c r="P257" s="15">
        <v>26</v>
      </c>
    </row>
    <row r="258" spans="1:16" x14ac:dyDescent="0.35">
      <c r="A258" s="15" t="str">
        <v>successful</v>
      </c>
      <c r="B258" s="15" t="str">
        <v>GB</v>
      </c>
      <c r="C258" s="15" t="str">
        <v>GBP</v>
      </c>
      <c r="D258" s="15">
        <v>1472122316</v>
      </c>
      <c r="E258" s="15">
        <v>1469443916</v>
      </c>
      <c r="F258" s="15" t="b">
        <v>0</v>
      </c>
      <c r="G258" s="15">
        <v>48</v>
      </c>
      <c r="J258" s="15" t="str">
        <v>failed</v>
      </c>
      <c r="K258" s="15" t="str">
        <v>CA</v>
      </c>
      <c r="L258" s="15" t="str">
        <v>CAD</v>
      </c>
      <c r="M258" s="15">
        <v>1423333581</v>
      </c>
      <c r="N258" s="15">
        <v>1420741581</v>
      </c>
      <c r="O258" s="15" t="b">
        <v>0</v>
      </c>
      <c r="P258" s="15">
        <v>24</v>
      </c>
    </row>
    <row r="259" spans="1:16" x14ac:dyDescent="0.35">
      <c r="A259" s="15" t="str">
        <v>successful</v>
      </c>
      <c r="B259" s="15" t="str">
        <v>US</v>
      </c>
      <c r="C259" s="15" t="str">
        <v>USD</v>
      </c>
      <c r="D259" s="15">
        <v>1447484460</v>
      </c>
      <c r="E259" s="15">
        <v>1444888868</v>
      </c>
      <c r="F259" s="15" t="b">
        <v>0</v>
      </c>
      <c r="G259" s="15">
        <v>133</v>
      </c>
      <c r="J259" s="15" t="str">
        <v>failed</v>
      </c>
      <c r="K259" s="15" t="str">
        <v>IT</v>
      </c>
      <c r="L259" s="15" t="str">
        <v>EUR</v>
      </c>
      <c r="M259" s="15">
        <v>1467106895</v>
      </c>
      <c r="N259" s="15">
        <v>1463218895</v>
      </c>
      <c r="O259" s="15" t="b">
        <v>0</v>
      </c>
      <c r="P259" s="15">
        <v>96</v>
      </c>
    </row>
    <row r="260" spans="1:16" x14ac:dyDescent="0.35">
      <c r="A260" s="15" t="str">
        <v>successful</v>
      </c>
      <c r="B260" s="15" t="str">
        <v>CA</v>
      </c>
      <c r="C260" s="15" t="str">
        <v>CAD</v>
      </c>
      <c r="D260" s="15">
        <v>1453765920</v>
      </c>
      <c r="E260" s="15">
        <v>1451655808</v>
      </c>
      <c r="F260" s="15" t="b">
        <v>0</v>
      </c>
      <c r="G260" s="15">
        <v>83</v>
      </c>
      <c r="J260" s="15" t="str">
        <v>failed</v>
      </c>
      <c r="K260" s="15" t="str">
        <v>US</v>
      </c>
      <c r="L260" s="15" t="str">
        <v>USD</v>
      </c>
      <c r="M260" s="15">
        <v>1463821338</v>
      </c>
      <c r="N260" s="15">
        <v>1461229338</v>
      </c>
      <c r="O260" s="15" t="b">
        <v>0</v>
      </c>
      <c r="P260" s="15">
        <v>17</v>
      </c>
    </row>
    <row r="261" spans="1:16" x14ac:dyDescent="0.35">
      <c r="A261" s="15" t="str">
        <v>successful</v>
      </c>
      <c r="B261" s="15" t="str">
        <v>US</v>
      </c>
      <c r="C261" s="15" t="str">
        <v>USD</v>
      </c>
      <c r="D261" s="15">
        <v>1336062672</v>
      </c>
      <c r="E261" s="15">
        <v>1332174672</v>
      </c>
      <c r="F261" s="15" t="b">
        <v>0</v>
      </c>
      <c r="G261" s="15">
        <v>149</v>
      </c>
      <c r="J261" s="15" t="str">
        <v>failed</v>
      </c>
      <c r="K261" s="15" t="str">
        <v>US</v>
      </c>
      <c r="L261" s="15" t="str">
        <v>USD</v>
      </c>
      <c r="M261" s="15">
        <v>1472920909</v>
      </c>
      <c r="N261" s="15">
        <v>1467736909</v>
      </c>
      <c r="O261" s="15" t="b">
        <v>0</v>
      </c>
      <c r="P261" s="15">
        <v>94</v>
      </c>
    </row>
    <row r="262" spans="1:16" x14ac:dyDescent="0.35">
      <c r="A262" s="15" t="str">
        <v>successful</v>
      </c>
      <c r="B262" s="15" t="str">
        <v>US</v>
      </c>
      <c r="C262" s="15" t="str">
        <v>USD</v>
      </c>
      <c r="D262" s="15">
        <v>1453569392</v>
      </c>
      <c r="E262" s="15">
        <v>1451409392</v>
      </c>
      <c r="F262" s="15" t="b">
        <v>0</v>
      </c>
      <c r="G262" s="15">
        <v>49</v>
      </c>
      <c r="J262" s="15" t="str">
        <v>failed</v>
      </c>
      <c r="K262" s="15" t="str">
        <v>US</v>
      </c>
      <c r="L262" s="15" t="str">
        <v>USD</v>
      </c>
      <c r="M262" s="15">
        <v>1410955331</v>
      </c>
      <c r="N262" s="15">
        <v>1407931331</v>
      </c>
      <c r="O262" s="15" t="b">
        <v>0</v>
      </c>
      <c r="P262" s="15">
        <v>129</v>
      </c>
    </row>
    <row r="263" spans="1:16" x14ac:dyDescent="0.35">
      <c r="A263" s="15" t="str">
        <v>successful</v>
      </c>
      <c r="B263" s="15" t="str">
        <v>US</v>
      </c>
      <c r="C263" s="15" t="str">
        <v>USD</v>
      </c>
      <c r="D263" s="15">
        <v>1343624400</v>
      </c>
      <c r="E263" s="15">
        <v>1340642717</v>
      </c>
      <c r="F263" s="15" t="b">
        <v>0</v>
      </c>
      <c r="G263" s="15">
        <v>251</v>
      </c>
      <c r="J263" s="15" t="str">
        <v>failed</v>
      </c>
      <c r="K263" s="15" t="str">
        <v>US</v>
      </c>
      <c r="L263" s="15" t="str">
        <v>USD</v>
      </c>
      <c r="M263" s="15">
        <v>1477509604</v>
      </c>
      <c r="N263" s="15">
        <v>1474917604</v>
      </c>
      <c r="O263" s="15" t="b">
        <v>0</v>
      </c>
      <c r="P263" s="15">
        <v>1</v>
      </c>
    </row>
    <row r="264" spans="1:16" x14ac:dyDescent="0.35">
      <c r="A264" s="15" t="str">
        <v>successful</v>
      </c>
      <c r="B264" s="15" t="str">
        <v>US</v>
      </c>
      <c r="C264" s="15" t="str">
        <v>USD</v>
      </c>
      <c r="D264" s="15">
        <v>1346950900</v>
      </c>
      <c r="E264" s="15">
        <v>1345741300</v>
      </c>
      <c r="F264" s="15" t="b">
        <v>0</v>
      </c>
      <c r="G264" s="15">
        <v>22</v>
      </c>
      <c r="J264" s="15" t="str">
        <v>failed</v>
      </c>
      <c r="K264" s="15" t="str">
        <v>US</v>
      </c>
      <c r="L264" s="15" t="str">
        <v>USD</v>
      </c>
      <c r="M264" s="15">
        <v>1489512122</v>
      </c>
      <c r="N264" s="15">
        <v>1486923722</v>
      </c>
      <c r="O264" s="15" t="b">
        <v>0</v>
      </c>
      <c r="P264" s="15">
        <v>4</v>
      </c>
    </row>
    <row r="265" spans="1:16" x14ac:dyDescent="0.35">
      <c r="A265" s="15" t="str">
        <v>successful</v>
      </c>
      <c r="B265" s="15" t="str">
        <v>US</v>
      </c>
      <c r="C265" s="15" t="str">
        <v>USD</v>
      </c>
      <c r="D265" s="15">
        <v>1400467759</v>
      </c>
      <c r="E265" s="15">
        <v>1398480559</v>
      </c>
      <c r="F265" s="15" t="b">
        <v>0</v>
      </c>
      <c r="G265" s="15">
        <v>48</v>
      </c>
      <c r="J265" s="15" t="str">
        <v>failed</v>
      </c>
      <c r="K265" s="15" t="str">
        <v>US</v>
      </c>
      <c r="L265" s="15" t="str">
        <v>USD</v>
      </c>
      <c r="M265" s="15">
        <v>1477949764</v>
      </c>
      <c r="N265" s="15">
        <v>1474493764</v>
      </c>
      <c r="O265" s="15" t="b">
        <v>0</v>
      </c>
      <c r="P265" s="15">
        <v>3</v>
      </c>
    </row>
    <row r="266" spans="1:16" x14ac:dyDescent="0.35">
      <c r="A266" s="15" t="str">
        <v>successful</v>
      </c>
      <c r="B266" s="15" t="str">
        <v>US</v>
      </c>
      <c r="C266" s="15" t="str">
        <v>USD</v>
      </c>
      <c r="D266" s="15">
        <v>1420569947</v>
      </c>
      <c r="E266" s="15">
        <v>1417977947</v>
      </c>
      <c r="F266" s="15" t="b">
        <v>0</v>
      </c>
      <c r="G266" s="15">
        <v>383</v>
      </c>
      <c r="J266" s="15" t="str">
        <v>failed</v>
      </c>
      <c r="K266" s="15" t="str">
        <v>US</v>
      </c>
      <c r="L266" s="15" t="str">
        <v>USD</v>
      </c>
      <c r="M266" s="15">
        <v>1406257200</v>
      </c>
      <c r="N266" s="15">
        <v>1403176891</v>
      </c>
      <c r="O266" s="15" t="b">
        <v>0</v>
      </c>
      <c r="P266" s="15">
        <v>135</v>
      </c>
    </row>
    <row r="267" spans="1:16" x14ac:dyDescent="0.35">
      <c r="A267" s="15" t="str">
        <v>successful</v>
      </c>
      <c r="B267" s="15" t="str">
        <v>US</v>
      </c>
      <c r="C267" s="15" t="str">
        <v>USD</v>
      </c>
      <c r="D267" s="15">
        <v>1416582101</v>
      </c>
      <c r="E267" s="15">
        <v>1413986501</v>
      </c>
      <c r="F267" s="15" t="b">
        <v>0</v>
      </c>
      <c r="G267" s="15">
        <v>237</v>
      </c>
      <c r="J267" s="15" t="str">
        <v>failed</v>
      </c>
      <c r="K267" s="15" t="str">
        <v>US</v>
      </c>
      <c r="L267" s="15" t="str">
        <v>USD</v>
      </c>
      <c r="M267" s="15">
        <v>1421095672</v>
      </c>
      <c r="N267" s="15">
        <v>1417207672</v>
      </c>
      <c r="O267" s="15" t="b">
        <v>0</v>
      </c>
      <c r="P267" s="15">
        <v>10</v>
      </c>
    </row>
    <row r="268" spans="1:16" x14ac:dyDescent="0.35">
      <c r="A268" s="15" t="str">
        <v>successful</v>
      </c>
      <c r="B268" s="15" t="str">
        <v>US</v>
      </c>
      <c r="C268" s="15" t="str">
        <v>USD</v>
      </c>
      <c r="D268" s="15">
        <v>1439246991</v>
      </c>
      <c r="E268" s="15">
        <v>1437950991</v>
      </c>
      <c r="F268" s="15" t="b">
        <v>0</v>
      </c>
      <c r="G268" s="15">
        <v>13</v>
      </c>
      <c r="J268" s="15" t="str">
        <v>failed</v>
      </c>
      <c r="K268" s="15" t="str">
        <v>IT</v>
      </c>
      <c r="L268" s="15" t="str">
        <v>EUR</v>
      </c>
      <c r="M268" s="15">
        <v>1438618170</v>
      </c>
      <c r="N268" s="15">
        <v>1436026170</v>
      </c>
      <c r="O268" s="15" t="b">
        <v>0</v>
      </c>
      <c r="P268" s="15">
        <v>0</v>
      </c>
    </row>
    <row r="269" spans="1:16" x14ac:dyDescent="0.35">
      <c r="A269" s="15" t="str">
        <v>successful</v>
      </c>
      <c r="B269" s="15" t="str">
        <v>US</v>
      </c>
      <c r="C269" s="15" t="str">
        <v>USD</v>
      </c>
      <c r="D269" s="15">
        <v>1439618400</v>
      </c>
      <c r="E269" s="15">
        <v>1436976858</v>
      </c>
      <c r="F269" s="15" t="b">
        <v>0</v>
      </c>
      <c r="G269" s="15">
        <v>562</v>
      </c>
      <c r="J269" s="15" t="str">
        <v>failed</v>
      </c>
      <c r="K269" s="15" t="str">
        <v>MX</v>
      </c>
      <c r="L269" s="15" t="str">
        <v>MXN</v>
      </c>
      <c r="M269" s="15">
        <v>1486317653</v>
      </c>
      <c r="N269" s="15">
        <v>1481133653</v>
      </c>
      <c r="O269" s="15" t="b">
        <v>0</v>
      </c>
      <c r="P269" s="15">
        <v>6</v>
      </c>
    </row>
    <row r="270" spans="1:16" x14ac:dyDescent="0.35">
      <c r="A270" s="15" t="str">
        <v>successful</v>
      </c>
      <c r="B270" s="15" t="str">
        <v>US</v>
      </c>
      <c r="C270" s="15" t="str">
        <v>USD</v>
      </c>
      <c r="D270" s="15">
        <v>1469670580</v>
      </c>
      <c r="E270" s="15">
        <v>1467078580</v>
      </c>
      <c r="F270" s="15" t="b">
        <v>0</v>
      </c>
      <c r="G270" s="15">
        <v>71</v>
      </c>
      <c r="J270" s="15" t="str">
        <v>failed</v>
      </c>
      <c r="K270" s="15" t="str">
        <v>US</v>
      </c>
      <c r="L270" s="15" t="str">
        <v>USD</v>
      </c>
      <c r="M270" s="15">
        <v>1444876253</v>
      </c>
      <c r="N270" s="15">
        <v>1442284253</v>
      </c>
      <c r="O270" s="15" t="b">
        <v>0</v>
      </c>
      <c r="P270" s="15">
        <v>36</v>
      </c>
    </row>
    <row r="271" spans="1:16" x14ac:dyDescent="0.35">
      <c r="A271" s="15" t="str">
        <v>successful</v>
      </c>
      <c r="B271" s="15" t="str">
        <v>US</v>
      </c>
      <c r="C271" s="15" t="str">
        <v>USD</v>
      </c>
      <c r="D271" s="15">
        <v>1394233140</v>
      </c>
      <c r="E271" s="15">
        <v>1391477450</v>
      </c>
      <c r="F271" s="15" t="b">
        <v>0</v>
      </c>
      <c r="G271" s="15">
        <v>1510</v>
      </c>
      <c r="J271" s="15" t="str">
        <v>failed</v>
      </c>
      <c r="K271" s="15" t="str">
        <v>US</v>
      </c>
      <c r="L271" s="15" t="str">
        <v>USD</v>
      </c>
      <c r="M271" s="15">
        <v>1481173140</v>
      </c>
      <c r="N271" s="15">
        <v>1478016097</v>
      </c>
      <c r="O271" s="15" t="b">
        <v>0</v>
      </c>
      <c r="P271" s="15">
        <v>336</v>
      </c>
    </row>
    <row r="272" spans="1:16" x14ac:dyDescent="0.35">
      <c r="A272" s="15" t="str">
        <v>successful</v>
      </c>
      <c r="B272" s="15" t="str">
        <v>US</v>
      </c>
      <c r="C272" s="15" t="str">
        <v>USD</v>
      </c>
      <c r="D272" s="15">
        <v>1431046372</v>
      </c>
      <c r="E272" s="15">
        <v>1429318372</v>
      </c>
      <c r="F272" s="15" t="b">
        <v>0</v>
      </c>
      <c r="G272" s="15">
        <v>14</v>
      </c>
      <c r="J272" s="15" t="str">
        <v>failed</v>
      </c>
      <c r="K272" s="15" t="str">
        <v>US</v>
      </c>
      <c r="L272" s="15" t="str">
        <v>USD</v>
      </c>
      <c r="M272" s="15">
        <v>1473400800</v>
      </c>
      <c r="N272" s="15">
        <v>1469718841</v>
      </c>
      <c r="O272" s="15" t="b">
        <v>0</v>
      </c>
      <c r="P272" s="15">
        <v>34</v>
      </c>
    </row>
    <row r="273" spans="1:16" x14ac:dyDescent="0.35">
      <c r="A273" s="15" t="str">
        <v>successful</v>
      </c>
      <c r="B273" s="15" t="str">
        <v>US</v>
      </c>
      <c r="C273" s="15" t="str">
        <v>USD</v>
      </c>
      <c r="D273" s="15">
        <v>1324169940</v>
      </c>
      <c r="E273" s="15">
        <v>1321578051</v>
      </c>
      <c r="F273" s="15" t="b">
        <v>0</v>
      </c>
      <c r="G273" s="15">
        <v>193</v>
      </c>
      <c r="J273" s="15" t="str">
        <v>failed</v>
      </c>
      <c r="K273" s="15" t="str">
        <v>US</v>
      </c>
      <c r="L273" s="15" t="str">
        <v>USD</v>
      </c>
      <c r="M273" s="15">
        <v>1435711246</v>
      </c>
      <c r="N273" s="15">
        <v>1433292046</v>
      </c>
      <c r="O273" s="15" t="b">
        <v>0</v>
      </c>
      <c r="P273" s="15">
        <v>10</v>
      </c>
    </row>
    <row r="274" spans="1:16" x14ac:dyDescent="0.35">
      <c r="A274" s="15" t="str">
        <v>successful</v>
      </c>
      <c r="B274" s="15" t="str">
        <v>US</v>
      </c>
      <c r="C274" s="15" t="str">
        <v>USD</v>
      </c>
      <c r="D274" s="15">
        <v>1315450800</v>
      </c>
      <c r="E274" s="15">
        <v>1312823571</v>
      </c>
      <c r="F274" s="15" t="b">
        <v>0</v>
      </c>
      <c r="G274" s="15">
        <v>206</v>
      </c>
      <c r="J274" s="15" t="str">
        <v>failed</v>
      </c>
      <c r="K274" s="15" t="str">
        <v>GB</v>
      </c>
      <c r="L274" s="15" t="str">
        <v>GBP</v>
      </c>
      <c r="M274" s="15">
        <v>1482397263</v>
      </c>
      <c r="N274" s="15">
        <v>1479805263</v>
      </c>
      <c r="O274" s="15" t="b">
        <v>0</v>
      </c>
      <c r="P274" s="15">
        <v>201</v>
      </c>
    </row>
    <row r="275" spans="1:16" x14ac:dyDescent="0.35">
      <c r="A275" s="15" t="str">
        <v>successful</v>
      </c>
      <c r="B275" s="15" t="str">
        <v>US</v>
      </c>
      <c r="C275" s="15" t="str">
        <v>USD</v>
      </c>
      <c r="D275" s="15">
        <v>1381424452</v>
      </c>
      <c r="E275" s="15">
        <v>1378746052</v>
      </c>
      <c r="F275" s="15" t="b">
        <v>0</v>
      </c>
      <c r="G275" s="15">
        <v>351</v>
      </c>
      <c r="J275" s="15" t="str">
        <v>failed</v>
      </c>
      <c r="K275" s="15" t="str">
        <v>US</v>
      </c>
      <c r="L275" s="15" t="str">
        <v>USD</v>
      </c>
      <c r="M275" s="15">
        <v>1430421827</v>
      </c>
      <c r="N275" s="15">
        <v>1427829827</v>
      </c>
      <c r="O275" s="15" t="b">
        <v>0</v>
      </c>
      <c r="P275" s="15">
        <v>296</v>
      </c>
    </row>
    <row r="276" spans="1:16" x14ac:dyDescent="0.35">
      <c r="A276" s="15" t="str">
        <v>successful</v>
      </c>
      <c r="B276" s="15" t="str">
        <v>ES</v>
      </c>
      <c r="C276" s="15" t="str">
        <v>EUR</v>
      </c>
      <c r="D276" s="15">
        <v>1460918282</v>
      </c>
      <c r="E276" s="15">
        <v>1455737882</v>
      </c>
      <c r="F276" s="15" t="b">
        <v>0</v>
      </c>
      <c r="G276" s="15">
        <v>50</v>
      </c>
      <c r="J276" s="15" t="str">
        <v>failed</v>
      </c>
      <c r="K276" s="15" t="str">
        <v>US</v>
      </c>
      <c r="L276" s="15" t="str">
        <v>USD</v>
      </c>
      <c r="M276" s="15">
        <v>1485964559</v>
      </c>
      <c r="N276" s="15">
        <v>1483372559</v>
      </c>
      <c r="O276" s="15" t="b">
        <v>0</v>
      </c>
      <c r="P276" s="15">
        <v>7</v>
      </c>
    </row>
    <row r="277" spans="1:16" x14ac:dyDescent="0.35">
      <c r="A277" s="15" t="str">
        <v>successful</v>
      </c>
      <c r="B277" s="15" t="str">
        <v>US</v>
      </c>
      <c r="C277" s="15" t="str">
        <v>USD</v>
      </c>
      <c r="D277" s="15">
        <v>1335562320</v>
      </c>
      <c r="E277" s="15">
        <v>1332452960</v>
      </c>
      <c r="F277" s="15" t="b">
        <v>0</v>
      </c>
      <c r="G277" s="15">
        <v>184</v>
      </c>
      <c r="J277" s="15" t="str">
        <v>failed</v>
      </c>
      <c r="K277" s="15" t="str">
        <v>US</v>
      </c>
      <c r="L277" s="15" t="str">
        <v>USD</v>
      </c>
      <c r="M277" s="15">
        <v>1414758620</v>
      </c>
      <c r="N277" s="15">
        <v>1412166620</v>
      </c>
      <c r="O277" s="15" t="b">
        <v>0</v>
      </c>
      <c r="P277" s="15">
        <v>7</v>
      </c>
    </row>
    <row r="278" spans="1:16" x14ac:dyDescent="0.35">
      <c r="A278" s="15" t="str">
        <v>successful</v>
      </c>
      <c r="B278" s="15" t="str">
        <v>US</v>
      </c>
      <c r="C278" s="15" t="str">
        <v>USD</v>
      </c>
      <c r="D278" s="15">
        <v>1341668006</v>
      </c>
      <c r="E278" s="15">
        <v>1340372006</v>
      </c>
      <c r="F278" s="15" t="b">
        <v>0</v>
      </c>
      <c r="G278" s="15">
        <v>196</v>
      </c>
      <c r="J278" s="15" t="str">
        <v>failed</v>
      </c>
      <c r="K278" s="15" t="str">
        <v>NL</v>
      </c>
      <c r="L278" s="15" t="str">
        <v>EUR</v>
      </c>
      <c r="M278" s="15">
        <v>1406326502</v>
      </c>
      <c r="N278" s="15">
        <v>1403734502</v>
      </c>
      <c r="O278" s="15" t="b">
        <v>0</v>
      </c>
      <c r="P278" s="15">
        <v>1</v>
      </c>
    </row>
    <row r="279" spans="1:16" x14ac:dyDescent="0.35">
      <c r="A279" s="15" t="str">
        <v>successful</v>
      </c>
      <c r="B279" s="15" t="str">
        <v>US</v>
      </c>
      <c r="C279" s="15" t="str">
        <v>USD</v>
      </c>
      <c r="D279" s="15">
        <v>1283312640</v>
      </c>
      <c r="E279" s="15">
        <v>1279651084</v>
      </c>
      <c r="F279" s="15" t="b">
        <v>0</v>
      </c>
      <c r="G279" s="15">
        <v>229</v>
      </c>
      <c r="J279" s="15" t="str">
        <v>failed</v>
      </c>
      <c r="K279" s="15" t="str">
        <v>DE</v>
      </c>
      <c r="L279" s="15" t="str">
        <v>EUR</v>
      </c>
      <c r="M279" s="15">
        <v>1454502789</v>
      </c>
      <c r="N279" s="15">
        <v>1453206789</v>
      </c>
      <c r="O279" s="15" t="b">
        <v>0</v>
      </c>
      <c r="P279" s="15">
        <v>114</v>
      </c>
    </row>
    <row r="280" spans="1:16" x14ac:dyDescent="0.35">
      <c r="A280" s="15" t="str">
        <v>successful</v>
      </c>
      <c r="B280" s="15" t="str">
        <v>US</v>
      </c>
      <c r="C280" s="15" t="str">
        <v>USD</v>
      </c>
      <c r="D280" s="15">
        <v>1430334126</v>
      </c>
      <c r="E280" s="15">
        <v>1426446126</v>
      </c>
      <c r="F280" s="15" t="b">
        <v>0</v>
      </c>
      <c r="G280" s="15">
        <v>67</v>
      </c>
      <c r="J280" s="15" t="str">
        <v>failed</v>
      </c>
      <c r="K280" s="15" t="str">
        <v>US</v>
      </c>
      <c r="L280" s="15" t="str">
        <v>USD</v>
      </c>
      <c r="M280" s="15">
        <v>1411005600</v>
      </c>
      <c r="N280" s="15">
        <v>1408141245</v>
      </c>
      <c r="O280" s="15" t="b">
        <v>0</v>
      </c>
      <c r="P280" s="15">
        <v>29</v>
      </c>
    </row>
    <row r="281" spans="1:16" x14ac:dyDescent="0.35">
      <c r="A281" s="15" t="str">
        <v>successful</v>
      </c>
      <c r="B281" s="15" t="str">
        <v>GB</v>
      </c>
      <c r="C281" s="15" t="str">
        <v>GBP</v>
      </c>
      <c r="D281" s="15">
        <v>1481716800</v>
      </c>
      <c r="E281" s="15">
        <v>1479070867</v>
      </c>
      <c r="F281" s="15" t="b">
        <v>0</v>
      </c>
      <c r="G281" s="15">
        <v>95</v>
      </c>
      <c r="J281" s="15" t="str">
        <v>failed</v>
      </c>
      <c r="K281" s="15" t="str">
        <v>US</v>
      </c>
      <c r="L281" s="15" t="str">
        <v>USD</v>
      </c>
      <c r="M281" s="15">
        <v>1385136000</v>
      </c>
      <c r="N281" s="15">
        <v>1381923548</v>
      </c>
      <c r="O281" s="15" t="b">
        <v>0</v>
      </c>
      <c r="P281" s="15">
        <v>890</v>
      </c>
    </row>
    <row r="282" spans="1:16" x14ac:dyDescent="0.35">
      <c r="A282" s="15" t="str">
        <v>successful</v>
      </c>
      <c r="B282" s="15" t="str">
        <v>US</v>
      </c>
      <c r="C282" s="15" t="str">
        <v>USD</v>
      </c>
      <c r="D282" s="15">
        <v>1400297400</v>
      </c>
      <c r="E282" s="15">
        <v>1397661347</v>
      </c>
      <c r="F282" s="15" t="b">
        <v>0</v>
      </c>
      <c r="G282" s="15">
        <v>62</v>
      </c>
      <c r="J282" s="15" t="str">
        <v>failed</v>
      </c>
      <c r="K282" s="15" t="str">
        <v>ES</v>
      </c>
      <c r="L282" s="15" t="str">
        <v>EUR</v>
      </c>
      <c r="M282" s="15">
        <v>1484065881</v>
      </c>
      <c r="N282" s="15">
        <v>1481473881</v>
      </c>
      <c r="O282" s="15" t="b">
        <v>0</v>
      </c>
      <c r="P282" s="15">
        <v>31</v>
      </c>
    </row>
    <row r="283" spans="1:16" x14ac:dyDescent="0.35">
      <c r="A283" s="15" t="str">
        <v>successful</v>
      </c>
      <c r="B283" s="15" t="str">
        <v>US</v>
      </c>
      <c r="C283" s="15" t="str">
        <v>USD</v>
      </c>
      <c r="D283" s="15">
        <v>1312747970</v>
      </c>
      <c r="E283" s="15">
        <v>1310155970</v>
      </c>
      <c r="F283" s="15" t="b">
        <v>0</v>
      </c>
      <c r="G283" s="15">
        <v>73</v>
      </c>
      <c r="J283" s="15" t="str">
        <v>failed</v>
      </c>
      <c r="K283" s="15" t="str">
        <v>GB</v>
      </c>
      <c r="L283" s="15" t="str">
        <v>GBP</v>
      </c>
      <c r="M283" s="15">
        <v>1406130880</v>
      </c>
      <c r="N283" s="15">
        <v>1403538880</v>
      </c>
      <c r="O283" s="15" t="b">
        <v>0</v>
      </c>
      <c r="P283" s="15">
        <v>21</v>
      </c>
    </row>
    <row r="284" spans="1:16" x14ac:dyDescent="0.35">
      <c r="A284" s="15" t="str">
        <v>successful</v>
      </c>
      <c r="B284" s="15" t="str">
        <v>US</v>
      </c>
      <c r="C284" s="15" t="str">
        <v>USD</v>
      </c>
      <c r="D284" s="15">
        <v>1446731817</v>
      </c>
      <c r="E284" s="15">
        <v>1444913817</v>
      </c>
      <c r="F284" s="15" t="b">
        <v>0</v>
      </c>
      <c r="G284" s="15">
        <v>43</v>
      </c>
      <c r="J284" s="15" t="str">
        <v>failed</v>
      </c>
      <c r="K284" s="15" t="str">
        <v>US</v>
      </c>
      <c r="L284" s="15" t="str">
        <v>USD</v>
      </c>
      <c r="M284" s="15">
        <v>1480011987</v>
      </c>
      <c r="N284" s="15">
        <v>1477416387</v>
      </c>
      <c r="O284" s="15" t="b">
        <v>0</v>
      </c>
      <c r="P284" s="15">
        <v>37</v>
      </c>
    </row>
    <row r="285" spans="1:16" x14ac:dyDescent="0.35">
      <c r="A285" s="15" t="str">
        <v>successful</v>
      </c>
      <c r="B285" s="15" t="str">
        <v>US</v>
      </c>
      <c r="C285" s="15" t="str">
        <v>USD</v>
      </c>
      <c r="D285" s="15">
        <v>1312960080</v>
      </c>
      <c r="E285" s="15">
        <v>1308900441</v>
      </c>
      <c r="F285" s="15" t="b">
        <v>0</v>
      </c>
      <c r="G285" s="15">
        <v>70</v>
      </c>
      <c r="J285" s="15" t="str">
        <v>failed</v>
      </c>
      <c r="K285" s="15" t="str">
        <v>US</v>
      </c>
      <c r="L285" s="15" t="str">
        <v>USD</v>
      </c>
      <c r="M285" s="15">
        <v>1485905520</v>
      </c>
      <c r="N285" s="15">
        <v>1481150949</v>
      </c>
      <c r="O285" s="15" t="b">
        <v>0</v>
      </c>
      <c r="P285" s="15">
        <v>7</v>
      </c>
    </row>
    <row r="286" spans="1:16" x14ac:dyDescent="0.35">
      <c r="A286" s="15" t="str">
        <v>successful</v>
      </c>
      <c r="B286" s="15" t="str">
        <v>US</v>
      </c>
      <c r="C286" s="15" t="str">
        <v>USD</v>
      </c>
      <c r="D286" s="15">
        <v>1391641440</v>
      </c>
      <c r="E286" s="15">
        <v>1389107062</v>
      </c>
      <c r="F286" s="15" t="b">
        <v>0</v>
      </c>
      <c r="G286" s="15">
        <v>271</v>
      </c>
      <c r="J286" s="15" t="str">
        <v>failed</v>
      </c>
      <c r="K286" s="15" t="str">
        <v>CA</v>
      </c>
      <c r="L286" s="15" t="str">
        <v>CAD</v>
      </c>
      <c r="M286" s="15">
        <v>1487565468</v>
      </c>
      <c r="N286" s="15">
        <v>1482381468</v>
      </c>
      <c r="O286" s="15" t="b">
        <v>0</v>
      </c>
      <c r="P286" s="15">
        <v>4</v>
      </c>
    </row>
    <row r="287" spans="1:16" x14ac:dyDescent="0.35">
      <c r="A287" s="15" t="str">
        <v>successful</v>
      </c>
      <c r="B287" s="15" t="str">
        <v>US</v>
      </c>
      <c r="C287" s="15" t="str">
        <v>USD</v>
      </c>
      <c r="D287" s="15">
        <v>1394071339</v>
      </c>
      <c r="E287" s="15">
        <v>1391479339</v>
      </c>
      <c r="F287" s="15" t="b">
        <v>0</v>
      </c>
      <c r="G287" s="15">
        <v>55</v>
      </c>
      <c r="J287" s="15" t="str">
        <v>failed</v>
      </c>
      <c r="K287" s="15" t="str">
        <v>NL</v>
      </c>
      <c r="L287" s="15" t="str">
        <v>EUR</v>
      </c>
      <c r="M287" s="15">
        <v>1484999278</v>
      </c>
      <c r="N287" s="15">
        <v>1482407278</v>
      </c>
      <c r="O287" s="15" t="b">
        <v>0</v>
      </c>
      <c r="P287" s="15">
        <v>5</v>
      </c>
    </row>
    <row r="288" spans="1:16" x14ac:dyDescent="0.35">
      <c r="A288" s="15" t="str">
        <v>successful</v>
      </c>
      <c r="B288" s="15" t="str">
        <v>US</v>
      </c>
      <c r="C288" s="15" t="str">
        <v>USD</v>
      </c>
      <c r="D288" s="15">
        <v>1304920740</v>
      </c>
      <c r="E288" s="15">
        <v>1301975637</v>
      </c>
      <c r="F288" s="15" t="b">
        <v>0</v>
      </c>
      <c r="G288" s="15">
        <v>35</v>
      </c>
      <c r="J288" s="15" t="str">
        <v>failed</v>
      </c>
      <c r="K288" s="15" t="str">
        <v>ES</v>
      </c>
      <c r="L288" s="15" t="str">
        <v>EUR</v>
      </c>
      <c r="M288" s="15">
        <v>1481740740</v>
      </c>
      <c r="N288" s="15">
        <v>1478130783</v>
      </c>
      <c r="O288" s="15" t="b">
        <v>0</v>
      </c>
      <c r="P288" s="15">
        <v>0</v>
      </c>
    </row>
    <row r="289" spans="1:16" x14ac:dyDescent="0.35">
      <c r="A289" s="15" t="str">
        <v>successful</v>
      </c>
      <c r="B289" s="15" t="str">
        <v>US</v>
      </c>
      <c r="C289" s="15" t="str">
        <v>USD</v>
      </c>
      <c r="D289" s="15">
        <v>1321739650</v>
      </c>
      <c r="E289" s="15">
        <v>1316552050</v>
      </c>
      <c r="F289" s="15" t="b">
        <v>0</v>
      </c>
      <c r="G289" s="15">
        <v>22</v>
      </c>
      <c r="J289" s="15" t="str">
        <v>failed</v>
      </c>
      <c r="K289" s="15" t="str">
        <v>GB</v>
      </c>
      <c r="L289" s="15" t="str">
        <v>GBP</v>
      </c>
      <c r="M289" s="15">
        <v>1483286127</v>
      </c>
      <c r="N289" s="15">
        <v>1479830127</v>
      </c>
      <c r="O289" s="15" t="b">
        <v>0</v>
      </c>
      <c r="P289" s="15">
        <v>456</v>
      </c>
    </row>
    <row r="290" spans="1:16" x14ac:dyDescent="0.35">
      <c r="A290" s="15" t="str">
        <v>successful</v>
      </c>
      <c r="B290" s="15" t="str">
        <v>US</v>
      </c>
      <c r="C290" s="15" t="str">
        <v>USD</v>
      </c>
      <c r="D290" s="15">
        <v>1383676790</v>
      </c>
      <c r="E290" s="15">
        <v>1380217190</v>
      </c>
      <c r="F290" s="15" t="b">
        <v>0</v>
      </c>
      <c r="G290" s="15">
        <v>38</v>
      </c>
      <c r="J290" s="15" t="str">
        <v>failed</v>
      </c>
      <c r="K290" s="15" t="str">
        <v>GB</v>
      </c>
      <c r="L290" s="15" t="str">
        <v>GBP</v>
      </c>
      <c r="M290" s="15">
        <v>1410616600</v>
      </c>
      <c r="N290" s="15">
        <v>1405432600</v>
      </c>
      <c r="O290" s="15" t="b">
        <v>0</v>
      </c>
      <c r="P290" s="15">
        <v>369</v>
      </c>
    </row>
    <row r="291" spans="1:16" x14ac:dyDescent="0.35">
      <c r="A291" s="15" t="str">
        <v>successful</v>
      </c>
      <c r="B291" s="15" t="str">
        <v>GB</v>
      </c>
      <c r="C291" s="15" t="str">
        <v>GBP</v>
      </c>
      <c r="D291" s="15">
        <v>1469220144</v>
      </c>
      <c r="E291" s="15">
        <v>1466628144</v>
      </c>
      <c r="F291" s="15" t="b">
        <v>0</v>
      </c>
      <c r="G291" s="15">
        <v>15</v>
      </c>
      <c r="J291" s="15" t="str">
        <v>failed</v>
      </c>
      <c r="K291" s="15" t="str">
        <v>US</v>
      </c>
      <c r="L291" s="15" t="str">
        <v>USD</v>
      </c>
      <c r="M291" s="15">
        <v>1417741159</v>
      </c>
      <c r="N291" s="15">
        <v>1415149159</v>
      </c>
      <c r="O291" s="15" t="b">
        <v>0</v>
      </c>
      <c r="P291" s="15">
        <v>2</v>
      </c>
    </row>
    <row r="292" spans="1:16" x14ac:dyDescent="0.35">
      <c r="A292" s="15" t="str">
        <v>successful</v>
      </c>
      <c r="B292" s="15" t="str">
        <v>CA</v>
      </c>
      <c r="C292" s="15" t="str">
        <v>CAD</v>
      </c>
      <c r="D292" s="15">
        <v>1434670397</v>
      </c>
      <c r="E292" s="15">
        <v>1429486397</v>
      </c>
      <c r="F292" s="15" t="b">
        <v>0</v>
      </c>
      <c r="G292" s="15">
        <v>7</v>
      </c>
      <c r="J292" s="15" t="str">
        <v>failed</v>
      </c>
      <c r="K292" s="15" t="str">
        <v>CA</v>
      </c>
      <c r="L292" s="15" t="str">
        <v>CAD</v>
      </c>
      <c r="M292" s="15">
        <v>1408495440</v>
      </c>
      <c r="N292" s="15">
        <v>1405640302</v>
      </c>
      <c r="O292" s="15" t="b">
        <v>0</v>
      </c>
      <c r="P292" s="15">
        <v>0</v>
      </c>
    </row>
    <row r="293" spans="1:16" x14ac:dyDescent="0.35">
      <c r="A293" s="15" t="str">
        <v>successful</v>
      </c>
      <c r="B293" s="15" t="str">
        <v>US</v>
      </c>
      <c r="C293" s="15" t="str">
        <v>USD</v>
      </c>
      <c r="D293" s="15">
        <v>1387688400</v>
      </c>
      <c r="E293" s="15">
        <v>1384920804</v>
      </c>
      <c r="F293" s="15" t="b">
        <v>0</v>
      </c>
      <c r="G293" s="15">
        <v>241</v>
      </c>
      <c r="J293" s="15" t="str">
        <v>failed</v>
      </c>
      <c r="K293" s="15" t="str">
        <v>NL</v>
      </c>
      <c r="L293" s="15" t="str">
        <v>EUR</v>
      </c>
      <c r="M293" s="15">
        <v>1481716868</v>
      </c>
      <c r="N293" s="15">
        <v>1478257268</v>
      </c>
      <c r="O293" s="15" t="b">
        <v>0</v>
      </c>
      <c r="P293" s="15">
        <v>338</v>
      </c>
    </row>
    <row r="294" spans="1:16" x14ac:dyDescent="0.35">
      <c r="A294" s="15" t="str">
        <v>successful</v>
      </c>
      <c r="B294" s="15" t="str">
        <v>US</v>
      </c>
      <c r="C294" s="15" t="str">
        <v>USD</v>
      </c>
      <c r="D294" s="15">
        <v>1343238578</v>
      </c>
      <c r="E294" s="15">
        <v>1341856178</v>
      </c>
      <c r="F294" s="15" t="b">
        <v>0</v>
      </c>
      <c r="G294" s="15">
        <v>55</v>
      </c>
      <c r="J294" s="15" t="str">
        <v>failed</v>
      </c>
      <c r="K294" s="15" t="str">
        <v>US</v>
      </c>
      <c r="L294" s="15" t="str">
        <v>USD</v>
      </c>
      <c r="M294" s="15">
        <v>1455466832</v>
      </c>
      <c r="N294" s="15">
        <v>1452874832</v>
      </c>
      <c r="O294" s="15" t="b">
        <v>0</v>
      </c>
      <c r="P294" s="15">
        <v>4</v>
      </c>
    </row>
    <row r="295" spans="1:16" x14ac:dyDescent="0.35">
      <c r="A295" s="15" t="str">
        <v>successful</v>
      </c>
      <c r="B295" s="15" t="str">
        <v>US</v>
      </c>
      <c r="C295" s="15" t="str">
        <v>USD</v>
      </c>
      <c r="D295" s="15">
        <v>1342731811</v>
      </c>
      <c r="E295" s="15">
        <v>1340139811</v>
      </c>
      <c r="F295" s="15" t="b">
        <v>0</v>
      </c>
      <c r="G295" s="15">
        <v>171</v>
      </c>
      <c r="J295" s="15" t="str">
        <v>failed</v>
      </c>
      <c r="K295" s="15" t="str">
        <v>IT</v>
      </c>
      <c r="L295" s="15" t="str">
        <v>EUR</v>
      </c>
      <c r="M295" s="15">
        <v>1465130532</v>
      </c>
      <c r="N295" s="15">
        <v>1462538532</v>
      </c>
      <c r="O295" s="15" t="b">
        <v>0</v>
      </c>
      <c r="P295" s="15">
        <v>1</v>
      </c>
    </row>
    <row r="296" spans="1:16" x14ac:dyDescent="0.35">
      <c r="A296" s="15" t="str">
        <v>successful</v>
      </c>
      <c r="B296" s="15" t="str">
        <v>US</v>
      </c>
      <c r="C296" s="15" t="str">
        <v>USD</v>
      </c>
      <c r="D296" s="15">
        <v>1381541465</v>
      </c>
      <c r="E296" s="15">
        <v>1378949465</v>
      </c>
      <c r="F296" s="15" t="b">
        <v>0</v>
      </c>
      <c r="G296" s="15">
        <v>208</v>
      </c>
      <c r="J296" s="15" t="str">
        <v>failed</v>
      </c>
      <c r="K296" s="15" t="str">
        <v>US</v>
      </c>
      <c r="L296" s="15" t="str">
        <v>USD</v>
      </c>
      <c r="M296" s="15">
        <v>1488308082</v>
      </c>
      <c r="N296" s="15">
        <v>1483124082</v>
      </c>
      <c r="O296" s="15" t="b">
        <v>0</v>
      </c>
      <c r="P296" s="15">
        <v>28</v>
      </c>
    </row>
    <row r="297" spans="1:16" x14ac:dyDescent="0.35">
      <c r="A297" s="15" t="str">
        <v>successful</v>
      </c>
      <c r="B297" s="15" t="str">
        <v>CA</v>
      </c>
      <c r="C297" s="15" t="str">
        <v>CAD</v>
      </c>
      <c r="D297" s="15">
        <v>1413547200</v>
      </c>
      <c r="E297" s="15">
        <v>1411417602</v>
      </c>
      <c r="F297" s="15" t="b">
        <v>0</v>
      </c>
      <c r="G297" s="15">
        <v>21</v>
      </c>
      <c r="J297" s="15" t="str">
        <v>failed</v>
      </c>
      <c r="K297" s="15" t="str">
        <v>US</v>
      </c>
      <c r="L297" s="15" t="str">
        <v>USD</v>
      </c>
      <c r="M297" s="15">
        <v>1446693040</v>
      </c>
      <c r="N297" s="15">
        <v>1443233440</v>
      </c>
      <c r="O297" s="15" t="b">
        <v>0</v>
      </c>
      <c r="P297" s="15">
        <v>12</v>
      </c>
    </row>
    <row r="298" spans="1:16" x14ac:dyDescent="0.35">
      <c r="A298" s="15" t="str">
        <v>successful</v>
      </c>
      <c r="B298" s="15" t="str">
        <v>US</v>
      </c>
      <c r="C298" s="15" t="str">
        <v>USD</v>
      </c>
      <c r="D298" s="15">
        <v>1391851831</v>
      </c>
      <c r="E298" s="15">
        <v>1389259831</v>
      </c>
      <c r="F298" s="15" t="b">
        <v>0</v>
      </c>
      <c r="G298" s="15">
        <v>25</v>
      </c>
      <c r="J298" s="15" t="str">
        <v>failed</v>
      </c>
      <c r="K298" s="15" t="str">
        <v>US</v>
      </c>
      <c r="L298" s="15" t="str">
        <v>USD</v>
      </c>
      <c r="M298" s="15">
        <v>1417392000</v>
      </c>
      <c r="N298" s="15">
        <v>1414511307</v>
      </c>
      <c r="O298" s="15" t="b">
        <v>0</v>
      </c>
      <c r="P298" s="15">
        <v>16</v>
      </c>
    </row>
    <row r="299" spans="1:16" x14ac:dyDescent="0.35">
      <c r="A299" s="15" t="str">
        <v>successful</v>
      </c>
      <c r="B299" s="15" t="str">
        <v>US</v>
      </c>
      <c r="C299" s="15" t="str">
        <v>USD</v>
      </c>
      <c r="D299" s="15">
        <v>1365395580</v>
      </c>
      <c r="E299" s="15">
        <v>1364426260</v>
      </c>
      <c r="F299" s="15" t="b">
        <v>0</v>
      </c>
      <c r="G299" s="15">
        <v>52</v>
      </c>
      <c r="J299" s="15" t="str">
        <v>failed</v>
      </c>
      <c r="K299" s="15" t="str">
        <v>US</v>
      </c>
      <c r="L299" s="15" t="str">
        <v>USD</v>
      </c>
      <c r="M299" s="15">
        <v>1409949002</v>
      </c>
      <c r="N299" s="15">
        <v>1407357002</v>
      </c>
      <c r="O299" s="15" t="b">
        <v>0</v>
      </c>
      <c r="P299" s="15">
        <v>4</v>
      </c>
    </row>
    <row r="300" spans="1:16" x14ac:dyDescent="0.35">
      <c r="A300" s="15" t="str">
        <v>successful</v>
      </c>
      <c r="B300" s="15" t="str">
        <v>US</v>
      </c>
      <c r="C300" s="15" t="str">
        <v>USD</v>
      </c>
      <c r="D300" s="15">
        <v>1437633997</v>
      </c>
      <c r="E300" s="15">
        <v>1435041997</v>
      </c>
      <c r="F300" s="15" t="b">
        <v>0</v>
      </c>
      <c r="G300" s="15">
        <v>104</v>
      </c>
      <c r="J300" s="15" t="str">
        <v>failed</v>
      </c>
      <c r="K300" s="15" t="str">
        <v>US</v>
      </c>
      <c r="L300" s="15" t="str">
        <v>USD</v>
      </c>
      <c r="M300" s="15">
        <v>1487397540</v>
      </c>
      <c r="N300" s="15">
        <v>1484684247</v>
      </c>
      <c r="O300" s="15" t="b">
        <v>0</v>
      </c>
      <c r="P300" s="15">
        <v>4</v>
      </c>
    </row>
    <row r="301" spans="1:16" x14ac:dyDescent="0.35">
      <c r="A301" s="15" t="str">
        <v>successful</v>
      </c>
      <c r="B301" s="15" t="str">
        <v>US</v>
      </c>
      <c r="C301" s="15" t="str">
        <v>USD</v>
      </c>
      <c r="D301" s="15">
        <v>1372536787</v>
      </c>
      <c r="E301" s="15">
        <v>1367352787</v>
      </c>
      <c r="F301" s="15" t="b">
        <v>0</v>
      </c>
      <c r="G301" s="15">
        <v>73</v>
      </c>
      <c r="J301" s="15" t="str">
        <v>failed</v>
      </c>
      <c r="K301" s="15" t="str">
        <v>US</v>
      </c>
      <c r="L301" s="15" t="str">
        <v>USD</v>
      </c>
      <c r="M301" s="15">
        <v>1456189076</v>
      </c>
      <c r="N301" s="15">
        <v>1454979476</v>
      </c>
      <c r="O301" s="15" t="b">
        <v>0</v>
      </c>
      <c r="P301" s="15">
        <v>10</v>
      </c>
    </row>
    <row r="302" spans="1:16" x14ac:dyDescent="0.35">
      <c r="A302" s="15" t="str">
        <v>successful</v>
      </c>
      <c r="B302" s="15" t="str">
        <v>GB</v>
      </c>
      <c r="C302" s="15" t="str">
        <v>GBP</v>
      </c>
      <c r="D302" s="15">
        <v>1449766261</v>
      </c>
      <c r="E302" s="15">
        <v>1447174261</v>
      </c>
      <c r="F302" s="15" t="b">
        <v>0</v>
      </c>
      <c r="G302" s="15">
        <v>34</v>
      </c>
      <c r="J302" s="15" t="str">
        <v>failed</v>
      </c>
      <c r="K302" s="15" t="str">
        <v>US</v>
      </c>
      <c r="L302" s="15" t="str">
        <v>USD</v>
      </c>
      <c r="M302" s="15">
        <v>1480188013</v>
      </c>
      <c r="N302" s="15">
        <v>1477592413</v>
      </c>
      <c r="O302" s="15" t="b">
        <v>0</v>
      </c>
      <c r="P302" s="15">
        <v>0</v>
      </c>
    </row>
    <row r="303" spans="1:16" x14ac:dyDescent="0.35">
      <c r="A303" s="15" t="str">
        <v>successful</v>
      </c>
      <c r="B303" s="15" t="str">
        <v>US</v>
      </c>
      <c r="C303" s="15" t="str">
        <v>USD</v>
      </c>
      <c r="D303" s="15">
        <v>1477976340</v>
      </c>
      <c r="E303" s="15">
        <v>1475460819</v>
      </c>
      <c r="F303" s="15" t="b">
        <v>0</v>
      </c>
      <c r="G303" s="15">
        <v>56</v>
      </c>
      <c r="J303" s="15" t="str">
        <v>failed</v>
      </c>
      <c r="K303" s="15" t="str">
        <v>US</v>
      </c>
      <c r="L303" s="15" t="str">
        <v>USD</v>
      </c>
      <c r="M303" s="15">
        <v>1391364126</v>
      </c>
      <c r="N303" s="15">
        <v>1388772126</v>
      </c>
      <c r="O303" s="15" t="b">
        <v>0</v>
      </c>
      <c r="P303" s="15">
        <v>6</v>
      </c>
    </row>
    <row r="304" spans="1:16" x14ac:dyDescent="0.35">
      <c r="A304" s="15" t="str">
        <v>successful</v>
      </c>
      <c r="B304" s="15" t="str">
        <v>US</v>
      </c>
      <c r="C304" s="15" t="str">
        <v>USD</v>
      </c>
      <c r="D304" s="15">
        <v>1458518325</v>
      </c>
      <c r="E304" s="15">
        <v>1456793925</v>
      </c>
      <c r="F304" s="15" t="b">
        <v>0</v>
      </c>
      <c r="G304" s="15">
        <v>31</v>
      </c>
      <c r="J304" s="15" t="str">
        <v>failed</v>
      </c>
      <c r="K304" s="15" t="str">
        <v>MX</v>
      </c>
      <c r="L304" s="15" t="str">
        <v>MXN</v>
      </c>
      <c r="M304" s="15">
        <v>1480831200</v>
      </c>
      <c r="N304" s="15">
        <v>1479328570</v>
      </c>
      <c r="O304" s="15" t="b">
        <v>0</v>
      </c>
      <c r="P304" s="15">
        <v>0</v>
      </c>
    </row>
    <row r="305" spans="1:16" x14ac:dyDescent="0.35">
      <c r="A305" s="15" t="str">
        <v>successful</v>
      </c>
      <c r="B305" s="15" t="str">
        <v>US</v>
      </c>
      <c r="C305" s="15" t="str">
        <v>USD</v>
      </c>
      <c r="D305" s="15">
        <v>1442805076</v>
      </c>
      <c r="E305" s="15">
        <v>1440213076</v>
      </c>
      <c r="F305" s="15" t="b">
        <v>0</v>
      </c>
      <c r="G305" s="15">
        <v>84</v>
      </c>
      <c r="J305" s="15" t="str">
        <v>failed</v>
      </c>
      <c r="K305" s="15" t="str">
        <v>GB</v>
      </c>
      <c r="L305" s="15" t="str">
        <v>GBP</v>
      </c>
      <c r="M305" s="15">
        <v>1376563408</v>
      </c>
      <c r="N305" s="15">
        <v>1373971408</v>
      </c>
      <c r="O305" s="15" t="b">
        <v>0</v>
      </c>
      <c r="P305" s="15">
        <v>1</v>
      </c>
    </row>
    <row r="306" spans="1:16" x14ac:dyDescent="0.35">
      <c r="A306" s="15" t="str">
        <v>successful</v>
      </c>
      <c r="B306" s="15" t="str">
        <v>GB</v>
      </c>
      <c r="C306" s="15" t="str">
        <v>GBP</v>
      </c>
      <c r="D306" s="15">
        <v>1464801169</v>
      </c>
      <c r="E306" s="15">
        <v>1462209169</v>
      </c>
      <c r="F306" s="15" t="b">
        <v>0</v>
      </c>
      <c r="G306" s="15">
        <v>130</v>
      </c>
      <c r="J306" s="15" t="str">
        <v>failed</v>
      </c>
      <c r="K306" s="15" t="str">
        <v>US</v>
      </c>
      <c r="L306" s="15" t="str">
        <v>USD</v>
      </c>
      <c r="M306" s="15">
        <v>1441858161</v>
      </c>
      <c r="N306" s="15">
        <v>1439266161</v>
      </c>
      <c r="O306" s="15" t="b">
        <v>0</v>
      </c>
      <c r="P306" s="15">
        <v>0</v>
      </c>
    </row>
    <row r="307" spans="1:16" x14ac:dyDescent="0.35">
      <c r="A307" s="15" t="str">
        <v>successful</v>
      </c>
      <c r="B307" s="15" t="str">
        <v>US</v>
      </c>
      <c r="C307" s="15" t="str">
        <v>USD</v>
      </c>
      <c r="D307" s="15">
        <v>1410601041</v>
      </c>
      <c r="E307" s="15">
        <v>1406713041</v>
      </c>
      <c r="F307" s="15" t="b">
        <v>0</v>
      </c>
      <c r="G307" s="15">
        <v>12</v>
      </c>
      <c r="J307" s="15" t="str">
        <v>failed</v>
      </c>
      <c r="K307" s="15" t="str">
        <v>US</v>
      </c>
      <c r="L307" s="15" t="str">
        <v>USD</v>
      </c>
      <c r="M307" s="15">
        <v>1413723684</v>
      </c>
      <c r="N307" s="15">
        <v>1411131684</v>
      </c>
      <c r="O307" s="15" t="b">
        <v>0</v>
      </c>
      <c r="P307" s="15">
        <v>44</v>
      </c>
    </row>
    <row r="308" spans="1:16" x14ac:dyDescent="0.35">
      <c r="A308" s="15" t="str">
        <v>successful</v>
      </c>
      <c r="B308" s="15" t="str">
        <v>GB</v>
      </c>
      <c r="C308" s="15" t="str">
        <v>GBP</v>
      </c>
      <c r="D308" s="15">
        <v>1438966800</v>
      </c>
      <c r="E308" s="15">
        <v>1436278344</v>
      </c>
      <c r="F308" s="15" t="b">
        <v>0</v>
      </c>
      <c r="G308" s="15">
        <v>23</v>
      </c>
      <c r="J308" s="15" t="str">
        <v>failed</v>
      </c>
      <c r="K308" s="15" t="str">
        <v>CA</v>
      </c>
      <c r="L308" s="15" t="str">
        <v>CAD</v>
      </c>
      <c r="M308" s="15">
        <v>1424112483</v>
      </c>
      <c r="N308" s="15">
        <v>1421520483</v>
      </c>
      <c r="O308" s="15" t="b">
        <v>0</v>
      </c>
      <c r="P308" s="15">
        <v>0</v>
      </c>
    </row>
    <row r="309" spans="1:16" x14ac:dyDescent="0.35">
      <c r="A309" s="15" t="str">
        <v>successful</v>
      </c>
      <c r="B309" s="15" t="str">
        <v>US</v>
      </c>
      <c r="C309" s="15" t="str">
        <v>USD</v>
      </c>
      <c r="D309" s="15">
        <v>1487347500</v>
      </c>
      <c r="E309" s="15">
        <v>1484715366</v>
      </c>
      <c r="F309" s="15" t="b">
        <v>0</v>
      </c>
      <c r="G309" s="15">
        <v>158</v>
      </c>
      <c r="J309" s="15" t="str">
        <v>failed</v>
      </c>
      <c r="K309" s="15" t="str">
        <v>US</v>
      </c>
      <c r="L309" s="15" t="str">
        <v>USD</v>
      </c>
      <c r="M309" s="15">
        <v>1432178810</v>
      </c>
      <c r="N309" s="15">
        <v>1429586810</v>
      </c>
      <c r="O309" s="15" t="b">
        <v>0</v>
      </c>
      <c r="P309" s="15">
        <v>3</v>
      </c>
    </row>
    <row r="310" spans="1:16" x14ac:dyDescent="0.35">
      <c r="A310" s="15" t="str">
        <v>successful</v>
      </c>
      <c r="B310" s="15" t="str">
        <v>US</v>
      </c>
      <c r="C310" s="15" t="str">
        <v>USD</v>
      </c>
      <c r="D310" s="15">
        <v>1434921600</v>
      </c>
      <c r="E310" s="15">
        <v>1433109907</v>
      </c>
      <c r="F310" s="15" t="b">
        <v>0</v>
      </c>
      <c r="G310" s="15">
        <v>30</v>
      </c>
      <c r="J310" s="15" t="str">
        <v>failed</v>
      </c>
      <c r="K310" s="15" t="str">
        <v>US</v>
      </c>
      <c r="L310" s="15" t="str">
        <v>USD</v>
      </c>
      <c r="M310" s="15">
        <v>1387169890</v>
      </c>
      <c r="N310" s="15">
        <v>1384577890</v>
      </c>
      <c r="O310" s="15" t="b">
        <v>0</v>
      </c>
      <c r="P310" s="15">
        <v>0</v>
      </c>
    </row>
    <row r="311" spans="1:16" x14ac:dyDescent="0.35">
      <c r="A311" s="15" t="str">
        <v>successful</v>
      </c>
      <c r="B311" s="15" t="str">
        <v>CA</v>
      </c>
      <c r="C311" s="15" t="str">
        <v>CAD</v>
      </c>
      <c r="D311" s="15">
        <v>1484110800</v>
      </c>
      <c r="E311" s="15">
        <v>1482281094</v>
      </c>
      <c r="F311" s="15" t="b">
        <v>0</v>
      </c>
      <c r="G311" s="15">
        <v>18</v>
      </c>
      <c r="J311" s="15" t="str">
        <v>failed</v>
      </c>
      <c r="K311" s="15" t="str">
        <v>US</v>
      </c>
      <c r="L311" s="15" t="str">
        <v>USD</v>
      </c>
      <c r="M311" s="15">
        <v>1388102094</v>
      </c>
      <c r="N311" s="15">
        <v>1385510094</v>
      </c>
      <c r="O311" s="15" t="b">
        <v>0</v>
      </c>
      <c r="P311" s="15">
        <v>52</v>
      </c>
    </row>
    <row r="312" spans="1:16" x14ac:dyDescent="0.35">
      <c r="A312" s="15" t="str">
        <v>successful</v>
      </c>
      <c r="B312" s="15" t="str">
        <v>US</v>
      </c>
      <c r="C312" s="15" t="str">
        <v>USD</v>
      </c>
      <c r="D312" s="15">
        <v>1435111200</v>
      </c>
      <c r="E312" s="15">
        <v>1433254268</v>
      </c>
      <c r="F312" s="15" t="b">
        <v>0</v>
      </c>
      <c r="G312" s="15">
        <v>29</v>
      </c>
      <c r="J312" s="15" t="str">
        <v>failed</v>
      </c>
      <c r="K312" s="15" t="str">
        <v>US</v>
      </c>
      <c r="L312" s="15" t="str">
        <v>USD</v>
      </c>
      <c r="M312" s="15">
        <v>1361750369</v>
      </c>
      <c r="N312" s="15">
        <v>1358294369</v>
      </c>
      <c r="O312" s="15" t="b">
        <v>0</v>
      </c>
      <c r="P312" s="15">
        <v>0</v>
      </c>
    </row>
    <row r="313" spans="1:16" x14ac:dyDescent="0.35">
      <c r="A313" s="15" t="str">
        <v>successful</v>
      </c>
      <c r="B313" s="15" t="str">
        <v>US</v>
      </c>
      <c r="C313" s="15" t="str">
        <v>USD</v>
      </c>
      <c r="D313" s="15">
        <v>1481957940</v>
      </c>
      <c r="E313" s="15">
        <v>1478050429</v>
      </c>
      <c r="F313" s="15" t="b">
        <v>0</v>
      </c>
      <c r="G313" s="15">
        <v>31</v>
      </c>
      <c r="J313" s="15" t="str">
        <v>failed</v>
      </c>
      <c r="K313" s="15" t="str">
        <v>US</v>
      </c>
      <c r="L313" s="15" t="str">
        <v>USD</v>
      </c>
      <c r="M313" s="15">
        <v>1454183202</v>
      </c>
      <c r="N313" s="15">
        <v>1449863202</v>
      </c>
      <c r="O313" s="15" t="b">
        <v>0</v>
      </c>
      <c r="P313" s="15">
        <v>1</v>
      </c>
    </row>
    <row r="314" spans="1:16" x14ac:dyDescent="0.35">
      <c r="A314" s="15" t="str">
        <v>successful</v>
      </c>
      <c r="B314" s="15" t="str">
        <v>US</v>
      </c>
      <c r="C314" s="15" t="str">
        <v>USD</v>
      </c>
      <c r="D314" s="15">
        <v>1463098208</v>
      </c>
      <c r="E314" s="15">
        <v>1460506208</v>
      </c>
      <c r="F314" s="15" t="b">
        <v>0</v>
      </c>
      <c r="G314" s="15">
        <v>173</v>
      </c>
      <c r="J314" s="15" t="str">
        <v>failed</v>
      </c>
      <c r="K314" s="15" t="str">
        <v>US</v>
      </c>
      <c r="L314" s="15" t="str">
        <v>USD</v>
      </c>
      <c r="M314" s="15">
        <v>1257047940</v>
      </c>
      <c r="N314" s="15">
        <v>1252718519</v>
      </c>
      <c r="O314" s="15" t="b">
        <v>0</v>
      </c>
      <c r="P314" s="15">
        <v>1</v>
      </c>
    </row>
    <row r="315" spans="1:16" x14ac:dyDescent="0.35">
      <c r="A315" s="15" t="str">
        <v>successful</v>
      </c>
      <c r="B315" s="15" t="str">
        <v>GB</v>
      </c>
      <c r="C315" s="15" t="str">
        <v>GBP</v>
      </c>
      <c r="D315" s="15">
        <v>1463394365</v>
      </c>
      <c r="E315" s="15">
        <v>1461320765</v>
      </c>
      <c r="F315" s="15" t="b">
        <v>0</v>
      </c>
      <c r="G315" s="15">
        <v>17</v>
      </c>
      <c r="J315" s="15" t="str">
        <v>failed</v>
      </c>
      <c r="K315" s="15" t="str">
        <v>GB</v>
      </c>
      <c r="L315" s="15" t="str">
        <v>GBP</v>
      </c>
      <c r="M315" s="15">
        <v>1431298860</v>
      </c>
      <c r="N315" s="15">
        <v>1428341985</v>
      </c>
      <c r="O315" s="15" t="b">
        <v>0</v>
      </c>
      <c r="P315" s="15">
        <v>2</v>
      </c>
    </row>
    <row r="316" spans="1:16" x14ac:dyDescent="0.35">
      <c r="A316" s="15" t="str">
        <v>successful</v>
      </c>
      <c r="B316" s="15" t="str">
        <v>NO</v>
      </c>
      <c r="C316" s="15" t="str">
        <v>NOK</v>
      </c>
      <c r="D316" s="15">
        <v>1446418800</v>
      </c>
      <c r="E316" s="15">
        <v>1443036470</v>
      </c>
      <c r="F316" s="15" t="b">
        <v>0</v>
      </c>
      <c r="G316" s="15">
        <v>48</v>
      </c>
      <c r="J316" s="15" t="str">
        <v>failed</v>
      </c>
      <c r="K316" s="15" t="str">
        <v>US</v>
      </c>
      <c r="L316" s="15" t="str">
        <v>USD</v>
      </c>
      <c r="M316" s="15">
        <v>1393181018</v>
      </c>
      <c r="N316" s="15">
        <v>1390589018</v>
      </c>
      <c r="O316" s="15" t="b">
        <v>0</v>
      </c>
      <c r="P316" s="15">
        <v>9</v>
      </c>
    </row>
    <row r="317" spans="1:16" x14ac:dyDescent="0.35">
      <c r="A317" s="15" t="str">
        <v>successful</v>
      </c>
      <c r="B317" s="15" t="str">
        <v>GB</v>
      </c>
      <c r="C317" s="15" t="str">
        <v>GBP</v>
      </c>
      <c r="D317" s="15">
        <v>1483707905</v>
      </c>
      <c r="E317" s="15">
        <v>1481115905</v>
      </c>
      <c r="F317" s="15" t="b">
        <v>0</v>
      </c>
      <c r="G317" s="15">
        <v>59</v>
      </c>
      <c r="J317" s="15" t="str">
        <v>failed</v>
      </c>
      <c r="K317" s="15" t="str">
        <v>US</v>
      </c>
      <c r="L317" s="15" t="str">
        <v>USD</v>
      </c>
      <c r="M317" s="15">
        <v>1323998795</v>
      </c>
      <c r="N317" s="15">
        <v>1321406795</v>
      </c>
      <c r="O317" s="15" t="b">
        <v>0</v>
      </c>
      <c r="P317" s="15">
        <v>5</v>
      </c>
    </row>
    <row r="318" spans="1:16" x14ac:dyDescent="0.35">
      <c r="A318" s="15" t="str">
        <v>successful</v>
      </c>
      <c r="B318" s="15" t="str">
        <v>GB</v>
      </c>
      <c r="C318" s="15" t="str">
        <v>GBP</v>
      </c>
      <c r="D318" s="15">
        <v>1438624800</v>
      </c>
      <c r="E318" s="15">
        <v>1435133807</v>
      </c>
      <c r="F318" s="15" t="b">
        <v>0</v>
      </c>
      <c r="G318" s="15">
        <v>39</v>
      </c>
      <c r="J318" s="15" t="str">
        <v>failed</v>
      </c>
      <c r="K318" s="15" t="str">
        <v>US</v>
      </c>
      <c r="L318" s="15" t="str">
        <v>USD</v>
      </c>
      <c r="M318" s="15">
        <v>1444539600</v>
      </c>
      <c r="N318" s="15">
        <v>1441297645</v>
      </c>
      <c r="O318" s="15" t="b">
        <v>0</v>
      </c>
      <c r="P318" s="15">
        <v>57</v>
      </c>
    </row>
    <row r="319" spans="1:16" x14ac:dyDescent="0.35">
      <c r="A319" s="15" t="str">
        <v>successful</v>
      </c>
      <c r="B319" s="15" t="str">
        <v>US</v>
      </c>
      <c r="C319" s="15" t="str">
        <v>USD</v>
      </c>
      <c r="D319" s="15">
        <v>1446665191</v>
      </c>
      <c r="E319" s="15">
        <v>1444069591</v>
      </c>
      <c r="F319" s="15" t="b">
        <v>0</v>
      </c>
      <c r="G319" s="15">
        <v>59</v>
      </c>
      <c r="J319" s="15" t="str">
        <v>failed</v>
      </c>
      <c r="K319" s="15" t="str">
        <v>US</v>
      </c>
      <c r="L319" s="15" t="str">
        <v>USD</v>
      </c>
      <c r="M319" s="15">
        <v>1375313577</v>
      </c>
      <c r="N319" s="15">
        <v>1372721577</v>
      </c>
      <c r="O319" s="15" t="b">
        <v>0</v>
      </c>
      <c r="P319" s="15">
        <v>3</v>
      </c>
    </row>
    <row r="320" spans="1:16" x14ac:dyDescent="0.35">
      <c r="A320" s="15" t="str">
        <v>successful</v>
      </c>
      <c r="B320" s="15" t="str">
        <v>US</v>
      </c>
      <c r="C320" s="15" t="str">
        <v>USD</v>
      </c>
      <c r="D320" s="15">
        <v>1463166263</v>
      </c>
      <c r="E320" s="15">
        <v>1460574263</v>
      </c>
      <c r="F320" s="15" t="b">
        <v>0</v>
      </c>
      <c r="G320" s="15">
        <v>60</v>
      </c>
      <c r="J320" s="15" t="str">
        <v>failed</v>
      </c>
      <c r="K320" s="15" t="str">
        <v>US</v>
      </c>
      <c r="L320" s="15" t="str">
        <v>USD</v>
      </c>
      <c r="M320" s="15">
        <v>1398876680</v>
      </c>
      <c r="N320" s="15">
        <v>1396284680</v>
      </c>
      <c r="O320" s="15" t="b">
        <v>0</v>
      </c>
      <c r="P320" s="15">
        <v>1</v>
      </c>
    </row>
    <row r="321" spans="1:16" x14ac:dyDescent="0.35">
      <c r="A321" s="15" t="str">
        <v>successful</v>
      </c>
      <c r="B321" s="15" t="str">
        <v>GB</v>
      </c>
      <c r="C321" s="15" t="str">
        <v>GBP</v>
      </c>
      <c r="D321" s="15">
        <v>1467681107</v>
      </c>
      <c r="E321" s="15">
        <v>1465866707</v>
      </c>
      <c r="F321" s="15" t="b">
        <v>0</v>
      </c>
      <c r="G321" s="15">
        <v>20</v>
      </c>
      <c r="J321" s="15" t="str">
        <v>failed</v>
      </c>
      <c r="K321" s="15" t="str">
        <v>US</v>
      </c>
      <c r="L321" s="15" t="str">
        <v>USD</v>
      </c>
      <c r="M321" s="15">
        <v>1287115200</v>
      </c>
      <c r="N321" s="15">
        <v>1284567905</v>
      </c>
      <c r="O321" s="15" t="b">
        <v>0</v>
      </c>
      <c r="P321" s="15">
        <v>6</v>
      </c>
    </row>
    <row r="322" spans="1:16" x14ac:dyDescent="0.35">
      <c r="A322" s="15" t="str">
        <v>successful</v>
      </c>
      <c r="B322" s="15" t="str">
        <v>FR</v>
      </c>
      <c r="C322" s="15" t="str">
        <v>EUR</v>
      </c>
      <c r="D322" s="15">
        <v>1480028400</v>
      </c>
      <c r="E322" s="15">
        <v>1478685915</v>
      </c>
      <c r="F322" s="15" t="b">
        <v>0</v>
      </c>
      <c r="G322" s="15">
        <v>2</v>
      </c>
      <c r="J322" s="15" t="str">
        <v>failed</v>
      </c>
      <c r="K322" s="15" t="str">
        <v>US</v>
      </c>
      <c r="L322" s="15" t="str">
        <v>USD</v>
      </c>
      <c r="M322" s="15">
        <v>1385123713</v>
      </c>
      <c r="N322" s="15">
        <v>1382528113</v>
      </c>
      <c r="O322" s="15" t="b">
        <v>0</v>
      </c>
      <c r="P322" s="15">
        <v>48</v>
      </c>
    </row>
    <row r="323" spans="1:16" x14ac:dyDescent="0.35">
      <c r="A323" s="15" t="str">
        <v>successful</v>
      </c>
      <c r="B323" s="15" t="str">
        <v>US</v>
      </c>
      <c r="C323" s="15" t="str">
        <v>USD</v>
      </c>
      <c r="D323" s="15">
        <v>1439473248</v>
      </c>
      <c r="E323" s="15">
        <v>1436881248</v>
      </c>
      <c r="F323" s="15" t="b">
        <v>0</v>
      </c>
      <c r="G323" s="15">
        <v>315</v>
      </c>
      <c r="J323" s="15" t="str">
        <v>failed</v>
      </c>
      <c r="K323" s="15" t="str">
        <v>US</v>
      </c>
      <c r="L323" s="15" t="str">
        <v>USD</v>
      </c>
      <c r="M323" s="15">
        <v>1474067404</v>
      </c>
      <c r="N323" s="15">
        <v>1471475404</v>
      </c>
      <c r="O323" s="15" t="b">
        <v>0</v>
      </c>
      <c r="P323" s="15">
        <v>2</v>
      </c>
    </row>
    <row r="324" spans="1:16" x14ac:dyDescent="0.35">
      <c r="A324" s="15" t="str">
        <v>successful</v>
      </c>
      <c r="B324" s="15" t="str">
        <v>DE</v>
      </c>
      <c r="C324" s="15" t="str">
        <v>EUR</v>
      </c>
      <c r="D324" s="15">
        <v>1439998674</v>
      </c>
      <c r="E324" s="15">
        <v>1436888274</v>
      </c>
      <c r="F324" s="15" t="b">
        <v>0</v>
      </c>
      <c r="G324" s="15">
        <v>2174</v>
      </c>
      <c r="J324" s="15" t="str">
        <v>failed</v>
      </c>
      <c r="K324" s="15" t="str">
        <v>GB</v>
      </c>
      <c r="L324" s="15" t="str">
        <v>GBP</v>
      </c>
      <c r="M324" s="15">
        <v>1384179548</v>
      </c>
      <c r="N324" s="15">
        <v>1381583948</v>
      </c>
      <c r="O324" s="15" t="b">
        <v>0</v>
      </c>
      <c r="P324" s="15">
        <v>4</v>
      </c>
    </row>
    <row r="325" spans="1:16" x14ac:dyDescent="0.35">
      <c r="A325" s="15" t="str">
        <v>successful</v>
      </c>
      <c r="B325" s="15" t="str">
        <v>US</v>
      </c>
      <c r="C325" s="15" t="str">
        <v>USD</v>
      </c>
      <c r="D325" s="15">
        <v>1433085875</v>
      </c>
      <c r="E325" s="15">
        <v>1428333875</v>
      </c>
      <c r="F325" s="15" t="b">
        <v>0</v>
      </c>
      <c r="G325" s="15">
        <v>152</v>
      </c>
      <c r="J325" s="15" t="str">
        <v>failed</v>
      </c>
      <c r="K325" s="15" t="str">
        <v>US</v>
      </c>
      <c r="L325" s="15" t="str">
        <v>USD</v>
      </c>
      <c r="M325" s="15">
        <v>1329014966</v>
      </c>
      <c r="N325" s="15">
        <v>1326422966</v>
      </c>
      <c r="O325" s="15" t="b">
        <v>0</v>
      </c>
      <c r="P325" s="15">
        <v>5</v>
      </c>
    </row>
    <row r="326" spans="1:16" x14ac:dyDescent="0.35">
      <c r="A326" s="15" t="str">
        <v>successful</v>
      </c>
      <c r="B326" s="15" t="str">
        <v>US</v>
      </c>
      <c r="C326" s="15" t="str">
        <v>USD</v>
      </c>
      <c r="D326" s="15">
        <v>1414544400</v>
      </c>
      <c r="E326" s="15">
        <v>1410883139</v>
      </c>
      <c r="F326" s="15" t="b">
        <v>0</v>
      </c>
      <c r="G326" s="15">
        <v>1021</v>
      </c>
      <c r="J326" s="15" t="str">
        <v>failed</v>
      </c>
      <c r="K326" s="15" t="str">
        <v>US</v>
      </c>
      <c r="L326" s="15" t="str">
        <v>USD</v>
      </c>
      <c r="M326" s="15">
        <v>1381917540</v>
      </c>
      <c r="N326" s="15">
        <v>1379990038</v>
      </c>
      <c r="O326" s="15" t="b">
        <v>0</v>
      </c>
      <c r="P326" s="15">
        <v>79</v>
      </c>
    </row>
    <row r="327" spans="1:16" x14ac:dyDescent="0.35">
      <c r="A327" s="15" t="str">
        <v>successful</v>
      </c>
      <c r="B327" s="15" t="str">
        <v>US</v>
      </c>
      <c r="C327" s="15" t="str">
        <v>USD</v>
      </c>
      <c r="D327" s="15">
        <v>1470962274</v>
      </c>
      <c r="E327" s="15">
        <v>1468370274</v>
      </c>
      <c r="F327" s="15" t="b">
        <v>0</v>
      </c>
      <c r="G327" s="15">
        <v>237</v>
      </c>
      <c r="J327" s="15" t="str">
        <v>failed</v>
      </c>
      <c r="K327" s="15" t="str">
        <v>US</v>
      </c>
      <c r="L327" s="15" t="str">
        <v>USD</v>
      </c>
      <c r="M327" s="15">
        <v>1358361197</v>
      </c>
      <c r="N327" s="15">
        <v>1353177197</v>
      </c>
      <c r="O327" s="15" t="b">
        <v>0</v>
      </c>
      <c r="P327" s="15">
        <v>2</v>
      </c>
    </row>
    <row r="328" spans="1:16" x14ac:dyDescent="0.35">
      <c r="A328" s="15" t="str">
        <v>successful</v>
      </c>
      <c r="B328" s="15" t="str">
        <v>US</v>
      </c>
      <c r="C328" s="15" t="str">
        <v>USD</v>
      </c>
      <c r="D328" s="15">
        <v>1407788867</v>
      </c>
      <c r="E328" s="15">
        <v>1405196867</v>
      </c>
      <c r="F328" s="15" t="b">
        <v>0</v>
      </c>
      <c r="G328" s="15">
        <v>27</v>
      </c>
      <c r="J328" s="15" t="str">
        <v>failed</v>
      </c>
      <c r="K328" s="15" t="str">
        <v>US</v>
      </c>
      <c r="L328" s="15" t="str">
        <v>USD</v>
      </c>
      <c r="M328" s="15">
        <v>1425136200</v>
      </c>
      <c r="N328" s="15">
        <v>1421853518</v>
      </c>
      <c r="O328" s="15" t="b">
        <v>0</v>
      </c>
      <c r="P328" s="15">
        <v>11</v>
      </c>
    </row>
    <row r="329" spans="1:16" x14ac:dyDescent="0.35">
      <c r="A329" s="15" t="str">
        <v>successful</v>
      </c>
      <c r="B329" s="15" t="str">
        <v>CA</v>
      </c>
      <c r="C329" s="15" t="str">
        <v>CAD</v>
      </c>
      <c r="D329" s="15">
        <v>1458235549</v>
      </c>
      <c r="E329" s="15">
        <v>1455647149</v>
      </c>
      <c r="F329" s="15" t="b">
        <v>0</v>
      </c>
      <c r="G329" s="15">
        <v>17</v>
      </c>
      <c r="J329" s="15" t="str">
        <v>failed</v>
      </c>
      <c r="K329" s="15" t="str">
        <v>US</v>
      </c>
      <c r="L329" s="15" t="str">
        <v>USD</v>
      </c>
      <c r="M329" s="15">
        <v>1259643540</v>
      </c>
      <c r="N329" s="15">
        <v>1254450706</v>
      </c>
      <c r="O329" s="15" t="b">
        <v>0</v>
      </c>
      <c r="P329" s="15">
        <v>11</v>
      </c>
    </row>
    <row r="330" spans="1:16" x14ac:dyDescent="0.35">
      <c r="A330" s="15" t="str">
        <v>successful</v>
      </c>
      <c r="B330" s="15" t="str">
        <v>US</v>
      </c>
      <c r="C330" s="15" t="str">
        <v>USD</v>
      </c>
      <c r="D330" s="15">
        <v>1413304708</v>
      </c>
      <c r="E330" s="15">
        <v>1410280708</v>
      </c>
      <c r="F330" s="15" t="b">
        <v>0</v>
      </c>
      <c r="G330" s="15">
        <v>27</v>
      </c>
      <c r="J330" s="15" t="str">
        <v>failed</v>
      </c>
      <c r="K330" s="15" t="str">
        <v>US</v>
      </c>
      <c r="L330" s="15" t="str">
        <v>USD</v>
      </c>
      <c r="M330" s="15">
        <v>1389055198</v>
      </c>
      <c r="N330" s="15">
        <v>1386463198</v>
      </c>
      <c r="O330" s="15" t="b">
        <v>0</v>
      </c>
      <c r="P330" s="15">
        <v>1</v>
      </c>
    </row>
    <row r="331" spans="1:16" x14ac:dyDescent="0.35">
      <c r="A331" s="15" t="str">
        <v>successful</v>
      </c>
      <c r="B331" s="15" t="str">
        <v>US</v>
      </c>
      <c r="C331" s="15" t="str">
        <v>USD</v>
      </c>
      <c r="D331" s="15">
        <v>1410904413</v>
      </c>
      <c r="E331" s="15">
        <v>1409090013</v>
      </c>
      <c r="F331" s="15" t="b">
        <v>0</v>
      </c>
      <c r="G331" s="15">
        <v>82</v>
      </c>
      <c r="J331" s="15" t="str">
        <v>failed</v>
      </c>
      <c r="K331" s="15" t="str">
        <v>US</v>
      </c>
      <c r="L331" s="15" t="str">
        <v>USD</v>
      </c>
      <c r="M331" s="15">
        <v>1365448657</v>
      </c>
      <c r="N331" s="15">
        <v>1362860257</v>
      </c>
      <c r="O331" s="15" t="b">
        <v>0</v>
      </c>
      <c r="P331" s="15">
        <v>3</v>
      </c>
    </row>
    <row r="332" spans="1:16" x14ac:dyDescent="0.35">
      <c r="A332" s="15" t="str">
        <v>successful</v>
      </c>
      <c r="B332" s="15" t="str">
        <v>US</v>
      </c>
      <c r="C332" s="15" t="str">
        <v>USD</v>
      </c>
      <c r="D332" s="15">
        <v>1418953984</v>
      </c>
      <c r="E332" s="15">
        <v>1413766384</v>
      </c>
      <c r="F332" s="15" t="b">
        <v>0</v>
      </c>
      <c r="G332" s="15">
        <v>48</v>
      </c>
      <c r="J332" s="15" t="str">
        <v>failed</v>
      </c>
      <c r="K332" s="15" t="str">
        <v>GB</v>
      </c>
      <c r="L332" s="15" t="str">
        <v>GBP</v>
      </c>
      <c r="M332" s="15">
        <v>1377995523</v>
      </c>
      <c r="N332" s="15">
        <v>1375403523</v>
      </c>
      <c r="O332" s="15" t="b">
        <v>0</v>
      </c>
      <c r="P332" s="15">
        <v>5</v>
      </c>
    </row>
    <row r="333" spans="1:16" x14ac:dyDescent="0.35">
      <c r="A333" s="15" t="str">
        <v>successful</v>
      </c>
      <c r="B333" s="15" t="str">
        <v>US</v>
      </c>
      <c r="C333" s="15" t="str">
        <v>USD</v>
      </c>
      <c r="D333" s="15">
        <v>1418430311</v>
      </c>
      <c r="E333" s="15">
        <v>1415838311</v>
      </c>
      <c r="F333" s="15" t="b">
        <v>0</v>
      </c>
      <c r="G333" s="15">
        <v>105</v>
      </c>
      <c r="J333" s="15" t="str">
        <v>failed</v>
      </c>
      <c r="K333" s="15" t="str">
        <v>US</v>
      </c>
      <c r="L333" s="15" t="str">
        <v>USD</v>
      </c>
      <c r="M333" s="15">
        <v>1385735295</v>
      </c>
      <c r="N333" s="15">
        <v>1383139695</v>
      </c>
      <c r="O333" s="15" t="b">
        <v>0</v>
      </c>
      <c r="P333" s="15">
        <v>12</v>
      </c>
    </row>
    <row r="334" spans="1:16" x14ac:dyDescent="0.35">
      <c r="A334" s="15" t="str">
        <v>successful</v>
      </c>
      <c r="B334" s="15" t="str">
        <v>US</v>
      </c>
      <c r="C334" s="15" t="str">
        <v>USD</v>
      </c>
      <c r="D334" s="15">
        <v>1480613650</v>
      </c>
      <c r="E334" s="15">
        <v>1478018050</v>
      </c>
      <c r="F334" s="15" t="b">
        <v>0</v>
      </c>
      <c r="G334" s="15">
        <v>28</v>
      </c>
      <c r="J334" s="15" t="str">
        <v>failed</v>
      </c>
      <c r="K334" s="15" t="str">
        <v>US</v>
      </c>
      <c r="L334" s="15" t="str">
        <v>USD</v>
      </c>
      <c r="M334" s="15">
        <v>1299786527</v>
      </c>
      <c r="N334" s="15">
        <v>1295898527</v>
      </c>
      <c r="O334" s="15" t="b">
        <v>0</v>
      </c>
      <c r="P334" s="15">
        <v>2</v>
      </c>
    </row>
    <row r="335" spans="1:16" x14ac:dyDescent="0.35">
      <c r="A335" s="15" t="str">
        <v>successful</v>
      </c>
      <c r="B335" s="15" t="str">
        <v>US</v>
      </c>
      <c r="C335" s="15" t="str">
        <v>USD</v>
      </c>
      <c r="D335" s="15">
        <v>1440082240</v>
      </c>
      <c r="E335" s="15">
        <v>1436885440</v>
      </c>
      <c r="F335" s="15" t="b">
        <v>0</v>
      </c>
      <c r="G335" s="15">
        <v>1107</v>
      </c>
      <c r="J335" s="15" t="str">
        <v>failed</v>
      </c>
      <c r="K335" s="15" t="str">
        <v>US</v>
      </c>
      <c r="L335" s="15" t="str">
        <v>USD</v>
      </c>
      <c r="M335" s="15">
        <v>1352610040</v>
      </c>
      <c r="N335" s="15">
        <v>1349150440</v>
      </c>
      <c r="O335" s="15" t="b">
        <v>0</v>
      </c>
      <c r="P335" s="15">
        <v>5</v>
      </c>
    </row>
    <row r="336" spans="1:16" x14ac:dyDescent="0.35">
      <c r="A336" s="15" t="str">
        <v>successful</v>
      </c>
      <c r="B336" s="15" t="str">
        <v>US</v>
      </c>
      <c r="C336" s="15" t="str">
        <v>USD</v>
      </c>
      <c r="D336" s="15">
        <v>1436396313</v>
      </c>
      <c r="E336" s="15">
        <v>1433804313</v>
      </c>
      <c r="F336" s="15" t="b">
        <v>0</v>
      </c>
      <c r="G336" s="15">
        <v>1013</v>
      </c>
      <c r="J336" s="15" t="str">
        <v>failed</v>
      </c>
      <c r="K336" s="15" t="str">
        <v>US</v>
      </c>
      <c r="L336" s="15" t="str">
        <v>USD</v>
      </c>
      <c r="M336" s="15">
        <v>1367676034</v>
      </c>
      <c r="N336" s="15">
        <v>1365084034</v>
      </c>
      <c r="O336" s="15" t="b">
        <v>0</v>
      </c>
      <c r="P336" s="15">
        <v>21</v>
      </c>
    </row>
    <row r="337" spans="1:16" x14ac:dyDescent="0.35">
      <c r="A337" s="15" t="str">
        <v>successful</v>
      </c>
      <c r="B337" s="15" t="str">
        <v>US</v>
      </c>
      <c r="C337" s="15" t="str">
        <v>USD</v>
      </c>
      <c r="D337" s="15">
        <v>1426197512</v>
      </c>
      <c r="E337" s="15">
        <v>1423609112</v>
      </c>
      <c r="F337" s="15" t="b">
        <v>0</v>
      </c>
      <c r="G337" s="15">
        <v>274</v>
      </c>
      <c r="J337" s="15" t="str">
        <v>failed</v>
      </c>
      <c r="K337" s="15" t="str">
        <v>US</v>
      </c>
      <c r="L337" s="15" t="str">
        <v>USD</v>
      </c>
      <c r="M337" s="15">
        <v>1442856131</v>
      </c>
      <c r="N337" s="15">
        <v>1441128131</v>
      </c>
      <c r="O337" s="15" t="b">
        <v>0</v>
      </c>
      <c r="P337" s="15">
        <v>0</v>
      </c>
    </row>
    <row r="338" spans="1:16" x14ac:dyDescent="0.35">
      <c r="A338" s="15" t="str">
        <v>successful</v>
      </c>
      <c r="B338" s="15" t="str">
        <v>US</v>
      </c>
      <c r="C338" s="15" t="str">
        <v>USD</v>
      </c>
      <c r="D338" s="15">
        <v>1460917119</v>
      </c>
      <c r="E338" s="15">
        <v>1455736719</v>
      </c>
      <c r="F338" s="15" t="b">
        <v>0</v>
      </c>
      <c r="G338" s="15">
        <v>87</v>
      </c>
      <c r="J338" s="15" t="str">
        <v>failed</v>
      </c>
      <c r="K338" s="15" t="str">
        <v>GB</v>
      </c>
      <c r="L338" s="15" t="str">
        <v>GBP</v>
      </c>
      <c r="M338" s="15">
        <v>1359978927</v>
      </c>
      <c r="N338" s="15">
        <v>1357127727</v>
      </c>
      <c r="O338" s="15" t="b">
        <v>0</v>
      </c>
      <c r="P338" s="15">
        <v>45</v>
      </c>
    </row>
    <row r="339" spans="1:16" x14ac:dyDescent="0.35">
      <c r="A339" s="15" t="str">
        <v>successful</v>
      </c>
      <c r="B339" s="15" t="str">
        <v>US</v>
      </c>
      <c r="C339" s="15" t="str">
        <v>USD</v>
      </c>
      <c r="D339" s="15">
        <v>1450901872</v>
      </c>
      <c r="E339" s="15">
        <v>1448309872</v>
      </c>
      <c r="F339" s="15" t="b">
        <v>0</v>
      </c>
      <c r="G339" s="15">
        <v>99</v>
      </c>
      <c r="J339" s="15" t="str">
        <v>failed</v>
      </c>
      <c r="K339" s="15" t="str">
        <v>US</v>
      </c>
      <c r="L339" s="15" t="str">
        <v>USD</v>
      </c>
      <c r="M339" s="15">
        <v>1387479360</v>
      </c>
      <c r="N339" s="15">
        <v>1384887360</v>
      </c>
      <c r="O339" s="15" t="b">
        <v>0</v>
      </c>
      <c r="P339" s="15">
        <v>29</v>
      </c>
    </row>
    <row r="340" spans="1:16" x14ac:dyDescent="0.35">
      <c r="A340" s="15" t="str">
        <v>successful</v>
      </c>
      <c r="B340" s="15" t="str">
        <v>US</v>
      </c>
      <c r="C340" s="15" t="str">
        <v>USD</v>
      </c>
      <c r="D340" s="15">
        <v>1437933600</v>
      </c>
      <c r="E340" s="15">
        <v>1435117889</v>
      </c>
      <c r="F340" s="15" t="b">
        <v>0</v>
      </c>
      <c r="G340" s="15">
        <v>276</v>
      </c>
      <c r="J340" s="15" t="str">
        <v>failed</v>
      </c>
      <c r="K340" s="15" t="str">
        <v>US</v>
      </c>
      <c r="L340" s="15" t="str">
        <v>USD</v>
      </c>
      <c r="M340" s="15">
        <v>1293082524</v>
      </c>
      <c r="N340" s="15">
        <v>1290490524</v>
      </c>
      <c r="O340" s="15" t="b">
        <v>0</v>
      </c>
      <c r="P340" s="15">
        <v>2</v>
      </c>
    </row>
    <row r="341" spans="1:16" x14ac:dyDescent="0.35">
      <c r="A341" s="15" t="str">
        <v>successful</v>
      </c>
      <c r="B341" s="15" t="str">
        <v>US</v>
      </c>
      <c r="C341" s="15" t="str">
        <v>USD</v>
      </c>
      <c r="D341" s="15">
        <v>1440339295</v>
      </c>
      <c r="E341" s="15">
        <v>1437747295</v>
      </c>
      <c r="F341" s="15" t="b">
        <v>0</v>
      </c>
      <c r="G341" s="15">
        <v>21</v>
      </c>
      <c r="J341" s="15" t="str">
        <v>failed</v>
      </c>
      <c r="K341" s="15" t="str">
        <v>US</v>
      </c>
      <c r="L341" s="15" t="str">
        <v>USD</v>
      </c>
      <c r="M341" s="15">
        <v>1338321305</v>
      </c>
      <c r="N341" s="15">
        <v>1336506905</v>
      </c>
      <c r="O341" s="15" t="b">
        <v>0</v>
      </c>
      <c r="P341" s="15">
        <v>30</v>
      </c>
    </row>
    <row r="342" spans="1:16" x14ac:dyDescent="0.35">
      <c r="A342" s="15" t="str">
        <v>successful</v>
      </c>
      <c r="B342" s="15" t="str">
        <v>US</v>
      </c>
      <c r="C342" s="15" t="str">
        <v>USD</v>
      </c>
      <c r="D342" s="15">
        <v>1327851291</v>
      </c>
      <c r="E342" s="15">
        <v>1325432091</v>
      </c>
      <c r="F342" s="15" t="b">
        <v>0</v>
      </c>
      <c r="G342" s="15">
        <v>41</v>
      </c>
      <c r="J342" s="15" t="str">
        <v>failed</v>
      </c>
      <c r="K342" s="15" t="str">
        <v>US</v>
      </c>
      <c r="L342" s="15" t="str">
        <v>USD</v>
      </c>
      <c r="M342" s="15">
        <v>1351582938</v>
      </c>
      <c r="N342" s="15">
        <v>1348731738</v>
      </c>
      <c r="O342" s="15" t="b">
        <v>0</v>
      </c>
      <c r="P342" s="15">
        <v>8</v>
      </c>
    </row>
    <row r="343" spans="1:16" x14ac:dyDescent="0.35">
      <c r="A343" s="15" t="str">
        <v>successful</v>
      </c>
      <c r="B343" s="15" t="str">
        <v>US</v>
      </c>
      <c r="C343" s="15" t="str">
        <v>USD</v>
      </c>
      <c r="D343" s="15">
        <v>1406900607</v>
      </c>
      <c r="E343" s="15">
        <v>1403012607</v>
      </c>
      <c r="F343" s="15" t="b">
        <v>0</v>
      </c>
      <c r="G343" s="15">
        <v>119</v>
      </c>
      <c r="J343" s="15" t="str">
        <v>failed</v>
      </c>
      <c r="K343" s="15" t="str">
        <v>US</v>
      </c>
      <c r="L343" s="15" t="str">
        <v>USD</v>
      </c>
      <c r="M343" s="15">
        <v>1326520886</v>
      </c>
      <c r="N343" s="15">
        <v>1322632886</v>
      </c>
      <c r="O343" s="15" t="b">
        <v>0</v>
      </c>
      <c r="P343" s="15">
        <v>1</v>
      </c>
    </row>
    <row r="344" spans="1:16" x14ac:dyDescent="0.35">
      <c r="A344" s="15" t="str">
        <v>successful</v>
      </c>
      <c r="B344" s="15" t="str">
        <v>US</v>
      </c>
      <c r="C344" s="15" t="str">
        <v>USD</v>
      </c>
      <c r="D344" s="15">
        <v>1333909178</v>
      </c>
      <c r="E344" s="15">
        <v>1331320778</v>
      </c>
      <c r="F344" s="15" t="b">
        <v>0</v>
      </c>
      <c r="G344" s="15">
        <v>153</v>
      </c>
      <c r="J344" s="15" t="str">
        <v>failed</v>
      </c>
      <c r="K344" s="15" t="str">
        <v>US</v>
      </c>
      <c r="L344" s="15" t="str">
        <v>USD</v>
      </c>
      <c r="M344" s="15">
        <v>1315341550</v>
      </c>
      <c r="N344" s="15">
        <v>1312490350</v>
      </c>
      <c r="O344" s="15" t="b">
        <v>0</v>
      </c>
      <c r="P344" s="15">
        <v>14</v>
      </c>
    </row>
    <row r="345" spans="1:16" x14ac:dyDescent="0.35">
      <c r="A345" s="15" t="str">
        <v>successful</v>
      </c>
      <c r="B345" s="15" t="str">
        <v>US</v>
      </c>
      <c r="C345" s="15" t="str">
        <v>USD</v>
      </c>
      <c r="D345" s="15">
        <v>1438228740</v>
      </c>
      <c r="E345" s="15">
        <v>1435606549</v>
      </c>
      <c r="F345" s="15" t="b">
        <v>0</v>
      </c>
      <c r="G345" s="15">
        <v>100</v>
      </c>
      <c r="J345" s="15" t="str">
        <v>failed</v>
      </c>
      <c r="K345" s="15" t="str">
        <v>US</v>
      </c>
      <c r="L345" s="15" t="str">
        <v>USD</v>
      </c>
      <c r="M345" s="15">
        <v>1456957635</v>
      </c>
      <c r="N345" s="15">
        <v>1451773635</v>
      </c>
      <c r="O345" s="15" t="b">
        <v>0</v>
      </c>
      <c r="P345" s="15">
        <v>24</v>
      </c>
    </row>
    <row r="346" spans="1:16" x14ac:dyDescent="0.35">
      <c r="A346" s="15" t="str">
        <v>successful</v>
      </c>
      <c r="B346" s="15" t="str">
        <v>US</v>
      </c>
      <c r="C346" s="15" t="str">
        <v>USD</v>
      </c>
      <c r="D346" s="15">
        <v>1309447163</v>
      </c>
      <c r="E346" s="15">
        <v>1306855163</v>
      </c>
      <c r="F346" s="15" t="b">
        <v>0</v>
      </c>
      <c r="G346" s="15">
        <v>143</v>
      </c>
      <c r="J346" s="15" t="str">
        <v>failed</v>
      </c>
      <c r="K346" s="15" t="str">
        <v>US</v>
      </c>
      <c r="L346" s="15" t="str">
        <v>USD</v>
      </c>
      <c r="M346" s="15">
        <v>1336789860</v>
      </c>
      <c r="N346" s="15">
        <v>1331666146</v>
      </c>
      <c r="O346" s="15" t="b">
        <v>0</v>
      </c>
      <c r="P346" s="15">
        <v>2</v>
      </c>
    </row>
    <row r="347" spans="1:16" x14ac:dyDescent="0.35">
      <c r="A347" s="15" t="str">
        <v>successful</v>
      </c>
      <c r="B347" s="15" t="str">
        <v>US</v>
      </c>
      <c r="C347" s="15" t="str">
        <v>USD</v>
      </c>
      <c r="D347" s="15">
        <v>1450018912</v>
      </c>
      <c r="E347" s="15">
        <v>1447426912</v>
      </c>
      <c r="F347" s="15" t="b">
        <v>0</v>
      </c>
      <c r="G347" s="15">
        <v>140</v>
      </c>
      <c r="J347" s="15" t="str">
        <v>failed</v>
      </c>
      <c r="K347" s="15" t="str">
        <v>US</v>
      </c>
      <c r="L347" s="15" t="str">
        <v>USD</v>
      </c>
      <c r="M347" s="15">
        <v>1483137311</v>
      </c>
      <c r="N347" s="15">
        <v>1481322911</v>
      </c>
      <c r="O347" s="15" t="b">
        <v>0</v>
      </c>
      <c r="P347" s="15">
        <v>21</v>
      </c>
    </row>
    <row r="348" spans="1:16" x14ac:dyDescent="0.35">
      <c r="A348" s="15" t="str">
        <v>successful</v>
      </c>
      <c r="B348" s="15" t="str">
        <v>US</v>
      </c>
      <c r="C348" s="15" t="str">
        <v>USD</v>
      </c>
      <c r="D348" s="15">
        <v>1365728487</v>
      </c>
      <c r="E348" s="15">
        <v>1363136487</v>
      </c>
      <c r="F348" s="15" t="b">
        <v>0</v>
      </c>
      <c r="G348" s="15">
        <v>35</v>
      </c>
      <c r="J348" s="15" t="str">
        <v>failed</v>
      </c>
      <c r="K348" s="15" t="str">
        <v>US</v>
      </c>
      <c r="L348" s="15" t="str">
        <v>USD</v>
      </c>
      <c r="M348" s="15">
        <v>1473972813</v>
      </c>
      <c r="N348" s="15">
        <v>1471812813</v>
      </c>
      <c r="O348" s="15" t="b">
        <v>0</v>
      </c>
      <c r="P348" s="15">
        <v>7</v>
      </c>
    </row>
    <row r="349" spans="1:16" x14ac:dyDescent="0.35">
      <c r="A349" s="15" t="str">
        <v>successful</v>
      </c>
      <c r="B349" s="15" t="str">
        <v>US</v>
      </c>
      <c r="C349" s="15" t="str">
        <v>USD</v>
      </c>
      <c r="D349" s="15">
        <v>1358198400</v>
      </c>
      <c r="E349" s="15">
        <v>1354580949</v>
      </c>
      <c r="F349" s="15" t="b">
        <v>0</v>
      </c>
      <c r="G349" s="15">
        <v>149</v>
      </c>
      <c r="J349" s="15" t="str">
        <v>failed</v>
      </c>
      <c r="K349" s="15" t="str">
        <v>US</v>
      </c>
      <c r="L349" s="15" t="str">
        <v>USD</v>
      </c>
      <c r="M349" s="15">
        <v>1338159655</v>
      </c>
      <c r="N349" s="15">
        <v>1335567655</v>
      </c>
      <c r="O349" s="15" t="b">
        <v>0</v>
      </c>
      <c r="P349" s="15">
        <v>0</v>
      </c>
    </row>
    <row r="350" spans="1:16" x14ac:dyDescent="0.35">
      <c r="A350" s="15" t="str">
        <v>successful</v>
      </c>
      <c r="B350" s="15" t="str">
        <v>US</v>
      </c>
      <c r="C350" s="15" t="str">
        <v>USD</v>
      </c>
      <c r="D350" s="15">
        <v>1313957157</v>
      </c>
      <c r="E350" s="15">
        <v>1310069157</v>
      </c>
      <c r="F350" s="15" t="b">
        <v>0</v>
      </c>
      <c r="G350" s="15">
        <v>130</v>
      </c>
      <c r="J350" s="15" t="str">
        <v>failed</v>
      </c>
      <c r="K350" s="15" t="str">
        <v>US</v>
      </c>
      <c r="L350" s="15" t="str">
        <v>USD</v>
      </c>
      <c r="M350" s="15">
        <v>1314856800</v>
      </c>
      <c r="N350" s="15">
        <v>1311789885</v>
      </c>
      <c r="O350" s="15" t="b">
        <v>0</v>
      </c>
      <c r="P350" s="15">
        <v>4</v>
      </c>
    </row>
    <row r="351" spans="1:16" x14ac:dyDescent="0.35">
      <c r="A351" s="15" t="str">
        <v>successful</v>
      </c>
      <c r="B351" s="15" t="str">
        <v>US</v>
      </c>
      <c r="C351" s="15" t="str">
        <v>USD</v>
      </c>
      <c r="D351" s="15">
        <v>1348028861</v>
      </c>
      <c r="E351" s="15">
        <v>1342844861</v>
      </c>
      <c r="F351" s="15" t="b">
        <v>0</v>
      </c>
      <c r="G351" s="15">
        <v>120</v>
      </c>
      <c r="J351" s="15" t="str">
        <v>failed</v>
      </c>
      <c r="K351" s="15" t="str">
        <v>US</v>
      </c>
      <c r="L351" s="15" t="str">
        <v>USD</v>
      </c>
      <c r="M351" s="15">
        <v>1412534943</v>
      </c>
      <c r="N351" s="15">
        <v>1409942943</v>
      </c>
      <c r="O351" s="15" t="b">
        <v>0</v>
      </c>
      <c r="P351" s="15">
        <v>32</v>
      </c>
    </row>
    <row r="352" spans="1:16" x14ac:dyDescent="0.35">
      <c r="A352" s="15" t="str">
        <v>successful</v>
      </c>
      <c r="B352" s="15" t="str">
        <v>US</v>
      </c>
      <c r="C352" s="15" t="str">
        <v>USD</v>
      </c>
      <c r="D352" s="15">
        <v>1323280391</v>
      </c>
      <c r="E352" s="15">
        <v>1320688391</v>
      </c>
      <c r="F352" s="15" t="b">
        <v>0</v>
      </c>
      <c r="G352" s="15">
        <v>265</v>
      </c>
      <c r="J352" s="15" t="str">
        <v>failed</v>
      </c>
      <c r="K352" s="15" t="str">
        <v>US</v>
      </c>
      <c r="L352" s="15" t="str">
        <v>USD</v>
      </c>
      <c r="M352" s="15">
        <v>1385055979</v>
      </c>
      <c r="N352" s="15">
        <v>1382460379</v>
      </c>
      <c r="O352" s="15" t="b">
        <v>0</v>
      </c>
      <c r="P352" s="15">
        <v>4</v>
      </c>
    </row>
    <row r="353" spans="1:16" x14ac:dyDescent="0.35">
      <c r="A353" s="15" t="str">
        <v>successful</v>
      </c>
      <c r="B353" s="15" t="str">
        <v>US</v>
      </c>
      <c r="C353" s="15" t="str">
        <v>USD</v>
      </c>
      <c r="D353" s="15">
        <v>1327212000</v>
      </c>
      <c r="E353" s="15">
        <v>1322852747</v>
      </c>
      <c r="F353" s="15" t="b">
        <v>0</v>
      </c>
      <c r="G353" s="15">
        <v>71</v>
      </c>
      <c r="J353" s="15" t="str">
        <v>failed</v>
      </c>
      <c r="K353" s="15" t="str">
        <v>US</v>
      </c>
      <c r="L353" s="15" t="str">
        <v>USD</v>
      </c>
      <c r="M353" s="15">
        <v>1408581930</v>
      </c>
      <c r="N353" s="15">
        <v>1405989930</v>
      </c>
      <c r="O353" s="15" t="b">
        <v>0</v>
      </c>
      <c r="P353" s="15">
        <v>9</v>
      </c>
    </row>
    <row r="354" spans="1:16" x14ac:dyDescent="0.35">
      <c r="A354" s="15" t="str">
        <v>successful</v>
      </c>
      <c r="B354" s="15" t="str">
        <v>GB</v>
      </c>
      <c r="C354" s="15" t="str">
        <v>GBP</v>
      </c>
      <c r="D354" s="15">
        <v>1380449461</v>
      </c>
      <c r="E354" s="15">
        <v>1375265461</v>
      </c>
      <c r="F354" s="15" t="b">
        <v>0</v>
      </c>
      <c r="G354" s="15">
        <v>13</v>
      </c>
      <c r="J354" s="15" t="str">
        <v>failed</v>
      </c>
      <c r="K354" s="15" t="str">
        <v>US</v>
      </c>
      <c r="L354" s="15" t="str">
        <v>USD</v>
      </c>
      <c r="M354" s="15">
        <v>1280635200</v>
      </c>
      <c r="N354" s="15">
        <v>1273121283</v>
      </c>
      <c r="O354" s="15" t="b">
        <v>0</v>
      </c>
      <c r="P354" s="15">
        <v>17</v>
      </c>
    </row>
    <row r="355" spans="1:16" x14ac:dyDescent="0.35">
      <c r="A355" s="15" t="str">
        <v>successful</v>
      </c>
      <c r="B355" s="15" t="str">
        <v>GB</v>
      </c>
      <c r="C355" s="15" t="str">
        <v>GBP</v>
      </c>
      <c r="D355" s="15">
        <v>1387533892</v>
      </c>
      <c r="E355" s="15">
        <v>1384941892</v>
      </c>
      <c r="F355" s="15" t="b">
        <v>0</v>
      </c>
      <c r="G355" s="15">
        <v>169</v>
      </c>
      <c r="J355" s="15" t="str">
        <v>failed</v>
      </c>
      <c r="K355" s="15" t="str">
        <v>US</v>
      </c>
      <c r="L355" s="15" t="str">
        <v>USD</v>
      </c>
      <c r="M355" s="15">
        <v>1427920363</v>
      </c>
      <c r="N355" s="15">
        <v>1425331963</v>
      </c>
      <c r="O355" s="15" t="b">
        <v>0</v>
      </c>
      <c r="P355" s="15">
        <v>5</v>
      </c>
    </row>
    <row r="356" spans="1:16" x14ac:dyDescent="0.35">
      <c r="A356" s="15" t="str">
        <v>successful</v>
      </c>
      <c r="B356" s="15" t="str">
        <v>CA</v>
      </c>
      <c r="C356" s="15" t="str">
        <v>CAD</v>
      </c>
      <c r="D356" s="15">
        <v>1431147600</v>
      </c>
      <c r="E356" s="15">
        <v>1428465420</v>
      </c>
      <c r="F356" s="15" t="b">
        <v>0</v>
      </c>
      <c r="G356" s="15">
        <v>57</v>
      </c>
      <c r="J356" s="15" t="str">
        <v>failed</v>
      </c>
      <c r="K356" s="15" t="str">
        <v>US</v>
      </c>
      <c r="L356" s="15" t="str">
        <v>USD</v>
      </c>
      <c r="M356" s="15">
        <v>1465169610</v>
      </c>
      <c r="N356" s="15">
        <v>1462577610</v>
      </c>
      <c r="O356" s="15" t="b">
        <v>0</v>
      </c>
      <c r="P356" s="15">
        <v>53</v>
      </c>
    </row>
    <row r="357" spans="1:16" x14ac:dyDescent="0.35">
      <c r="A357" s="15" t="str">
        <v>successful</v>
      </c>
      <c r="B357" s="15" t="str">
        <v>US</v>
      </c>
      <c r="C357" s="15" t="str">
        <v>USD</v>
      </c>
      <c r="D357" s="15">
        <v>1417653540</v>
      </c>
      <c r="E357" s="15">
        <v>1414975346</v>
      </c>
      <c r="F357" s="15" t="b">
        <v>0</v>
      </c>
      <c r="G357" s="15">
        <v>229</v>
      </c>
      <c r="J357" s="15" t="str">
        <v>failed</v>
      </c>
      <c r="K357" s="15" t="str">
        <v>US</v>
      </c>
      <c r="L357" s="15" t="str">
        <v>USD</v>
      </c>
      <c r="M357" s="15">
        <v>1287975829</v>
      </c>
      <c r="N357" s="15">
        <v>1284087829</v>
      </c>
      <c r="O357" s="15" t="b">
        <v>0</v>
      </c>
      <c r="P357" s="15">
        <v>7</v>
      </c>
    </row>
    <row r="358" spans="1:16" x14ac:dyDescent="0.35">
      <c r="A358" s="15" t="str">
        <v>successful</v>
      </c>
      <c r="B358" s="15" t="str">
        <v>US</v>
      </c>
      <c r="C358" s="15" t="str">
        <v>USD</v>
      </c>
      <c r="D358" s="15">
        <v>1385009940</v>
      </c>
      <c r="E358" s="15">
        <v>1383327440</v>
      </c>
      <c r="F358" s="15" t="b">
        <v>0</v>
      </c>
      <c r="G358" s="15">
        <v>108</v>
      </c>
      <c r="J358" s="15" t="str">
        <v>failed</v>
      </c>
      <c r="K358" s="15" t="str">
        <v>US</v>
      </c>
      <c r="L358" s="15" t="str">
        <v>USD</v>
      </c>
      <c r="M358" s="15">
        <v>1440734400</v>
      </c>
      <c r="N358" s="15">
        <v>1438549026</v>
      </c>
      <c r="O358" s="15" t="b">
        <v>0</v>
      </c>
      <c r="P358" s="15">
        <v>72</v>
      </c>
    </row>
    <row r="359" spans="1:16" x14ac:dyDescent="0.35">
      <c r="A359" s="15" t="str">
        <v>successful</v>
      </c>
      <c r="B359" s="15" t="str">
        <v>US</v>
      </c>
      <c r="C359" s="15" t="str">
        <v>USD</v>
      </c>
      <c r="D359" s="15">
        <v>1392408000</v>
      </c>
      <c r="E359" s="15">
        <v>1390890987</v>
      </c>
      <c r="F359" s="15" t="b">
        <v>0</v>
      </c>
      <c r="G359" s="15">
        <v>108</v>
      </c>
      <c r="J359" s="15" t="str">
        <v>failed</v>
      </c>
      <c r="K359" s="15" t="str">
        <v>US</v>
      </c>
      <c r="L359" s="15" t="str">
        <v>USD</v>
      </c>
      <c r="M359" s="15">
        <v>1354123908</v>
      </c>
      <c r="N359" s="15">
        <v>1351528308</v>
      </c>
      <c r="O359" s="15" t="b">
        <v>0</v>
      </c>
      <c r="P359" s="15">
        <v>0</v>
      </c>
    </row>
    <row r="360" spans="1:16" x14ac:dyDescent="0.35">
      <c r="A360" s="15" t="str">
        <v>successful</v>
      </c>
      <c r="B360" s="15" t="str">
        <v>US</v>
      </c>
      <c r="C360" s="15" t="str">
        <v>USD</v>
      </c>
      <c r="D360" s="15">
        <v>1417409940</v>
      </c>
      <c r="E360" s="15">
        <v>1414765794</v>
      </c>
      <c r="F360" s="15" t="b">
        <v>0</v>
      </c>
      <c r="G360" s="15">
        <v>41</v>
      </c>
      <c r="J360" s="15" t="str">
        <v>failed</v>
      </c>
      <c r="K360" s="15" t="str">
        <v>US</v>
      </c>
      <c r="L360" s="15" t="str">
        <v>USD</v>
      </c>
      <c r="M360" s="15">
        <v>1326651110</v>
      </c>
      <c r="N360" s="15">
        <v>1322763110</v>
      </c>
      <c r="O360" s="15" t="b">
        <v>0</v>
      </c>
      <c r="P360" s="15">
        <v>2</v>
      </c>
    </row>
    <row r="361" spans="1:16" x14ac:dyDescent="0.35">
      <c r="A361" s="15" t="str">
        <v>successful</v>
      </c>
      <c r="B361" s="15" t="str">
        <v>US</v>
      </c>
      <c r="C361" s="15" t="str">
        <v>USD</v>
      </c>
      <c r="D361" s="15">
        <v>1407758629</v>
      </c>
      <c r="E361" s="15">
        <v>1404907429</v>
      </c>
      <c r="F361" s="15" t="b">
        <v>0</v>
      </c>
      <c r="G361" s="15">
        <v>139</v>
      </c>
      <c r="J361" s="15" t="str">
        <v>failed</v>
      </c>
      <c r="K361" s="15" t="str">
        <v>US</v>
      </c>
      <c r="L361" s="15" t="str">
        <v>USD</v>
      </c>
      <c r="M361" s="15">
        <v>1306549362</v>
      </c>
      <c r="N361" s="15">
        <v>1302661362</v>
      </c>
      <c r="O361" s="15" t="b">
        <v>0</v>
      </c>
      <c r="P361" s="15">
        <v>8</v>
      </c>
    </row>
    <row r="362" spans="1:16" x14ac:dyDescent="0.35">
      <c r="A362" s="15" t="str">
        <v>successful</v>
      </c>
      <c r="B362" s="15" t="str">
        <v>US</v>
      </c>
      <c r="C362" s="15" t="str">
        <v>USD</v>
      </c>
      <c r="D362" s="15">
        <v>1434857482</v>
      </c>
      <c r="E362" s="15">
        <v>1433647882</v>
      </c>
      <c r="F362" s="15" t="b">
        <v>0</v>
      </c>
      <c r="G362" s="15">
        <v>19</v>
      </c>
      <c r="J362" s="15" t="str">
        <v>failed</v>
      </c>
      <c r="K362" s="15" t="str">
        <v>US</v>
      </c>
      <c r="L362" s="15" t="str">
        <v>USD</v>
      </c>
      <c r="M362" s="15">
        <v>1459365802</v>
      </c>
      <c r="N362" s="15">
        <v>1456777402</v>
      </c>
      <c r="O362" s="15" t="b">
        <v>0</v>
      </c>
      <c r="P362" s="15">
        <v>2</v>
      </c>
    </row>
    <row r="363" spans="1:16" x14ac:dyDescent="0.35">
      <c r="A363" s="15" t="str">
        <v>successful</v>
      </c>
      <c r="B363" s="15" t="str">
        <v>US</v>
      </c>
      <c r="C363" s="15" t="str">
        <v>USD</v>
      </c>
      <c r="D363" s="15">
        <v>1370964806</v>
      </c>
      <c r="E363" s="15">
        <v>1367940806</v>
      </c>
      <c r="F363" s="15" t="b">
        <v>0</v>
      </c>
      <c r="G363" s="15">
        <v>94</v>
      </c>
      <c r="J363" s="15" t="str">
        <v>failed</v>
      </c>
      <c r="K363" s="15" t="str">
        <v>US</v>
      </c>
      <c r="L363" s="15" t="str">
        <v>USD</v>
      </c>
      <c r="M363" s="15">
        <v>1276024260</v>
      </c>
      <c r="N363" s="15">
        <v>1272050914</v>
      </c>
      <c r="O363" s="15" t="b">
        <v>0</v>
      </c>
      <c r="P363" s="15">
        <v>0</v>
      </c>
    </row>
    <row r="364" spans="1:16" x14ac:dyDescent="0.35">
      <c r="A364" s="15" t="str">
        <v>successful</v>
      </c>
      <c r="B364" s="15" t="str">
        <v>US</v>
      </c>
      <c r="C364" s="15" t="str">
        <v>USD</v>
      </c>
      <c r="D364" s="15">
        <v>1395435712</v>
      </c>
      <c r="E364" s="15">
        <v>1392847312</v>
      </c>
      <c r="F364" s="15" t="b">
        <v>0</v>
      </c>
      <c r="G364" s="15">
        <v>23</v>
      </c>
      <c r="J364" s="15" t="str">
        <v>failed</v>
      </c>
      <c r="K364" s="15" t="str">
        <v>US</v>
      </c>
      <c r="L364" s="15" t="str">
        <v>USD</v>
      </c>
      <c r="M364" s="15">
        <v>1409412600</v>
      </c>
      <c r="N364" s="15">
        <v>1404947422</v>
      </c>
      <c r="O364" s="15" t="b">
        <v>0</v>
      </c>
      <c r="P364" s="15">
        <v>3</v>
      </c>
    </row>
    <row r="365" spans="1:16" x14ac:dyDescent="0.35">
      <c r="A365" s="15" t="str">
        <v>successful</v>
      </c>
      <c r="B365" s="15" t="str">
        <v>US</v>
      </c>
      <c r="C365" s="15" t="str">
        <v>USD</v>
      </c>
      <c r="D365" s="15">
        <v>1334610000</v>
      </c>
      <c r="E365" s="15">
        <v>1332435685</v>
      </c>
      <c r="F365" s="15" t="b">
        <v>0</v>
      </c>
      <c r="G365" s="15">
        <v>15</v>
      </c>
      <c r="J365" s="15" t="str">
        <v>failed</v>
      </c>
      <c r="K365" s="15" t="str">
        <v>US</v>
      </c>
      <c r="L365" s="15" t="str">
        <v>USD</v>
      </c>
      <c r="M365" s="15">
        <v>1348367100</v>
      </c>
      <c r="N365" s="15">
        <v>1346180780</v>
      </c>
      <c r="O365" s="15" t="b">
        <v>0</v>
      </c>
      <c r="P365" s="15">
        <v>4</v>
      </c>
    </row>
    <row r="366" spans="1:16" x14ac:dyDescent="0.35">
      <c r="A366" s="15" t="str">
        <v>successful</v>
      </c>
      <c r="B366" s="15" t="str">
        <v>US</v>
      </c>
      <c r="C366" s="15" t="str">
        <v>USD</v>
      </c>
      <c r="D366" s="15">
        <v>1355439503</v>
      </c>
      <c r="E366" s="15">
        <v>1352847503</v>
      </c>
      <c r="F366" s="15" t="b">
        <v>0</v>
      </c>
      <c r="G366" s="15">
        <v>62</v>
      </c>
      <c r="J366" s="15" t="str">
        <v>failed</v>
      </c>
      <c r="K366" s="15" t="str">
        <v>US</v>
      </c>
      <c r="L366" s="15" t="str">
        <v>USD</v>
      </c>
      <c r="M366" s="15">
        <v>1451786137</v>
      </c>
      <c r="N366" s="15">
        <v>1449194137</v>
      </c>
      <c r="O366" s="15" t="b">
        <v>0</v>
      </c>
      <c r="P366" s="15">
        <v>3</v>
      </c>
    </row>
    <row r="367" spans="1:16" x14ac:dyDescent="0.35">
      <c r="A367" s="15" t="str">
        <v>successful</v>
      </c>
      <c r="B367" s="15" t="str">
        <v>US</v>
      </c>
      <c r="C367" s="15" t="str">
        <v>USD</v>
      </c>
      <c r="D367" s="15">
        <v>1367588645</v>
      </c>
      <c r="E367" s="15">
        <v>1364996645</v>
      </c>
      <c r="F367" s="15" t="b">
        <v>0</v>
      </c>
      <c r="G367" s="15">
        <v>74</v>
      </c>
      <c r="J367" s="15" t="str">
        <v>failed</v>
      </c>
      <c r="K367" s="15" t="str">
        <v>US</v>
      </c>
      <c r="L367" s="15" t="str">
        <v>USD</v>
      </c>
      <c r="M367" s="15">
        <v>1295847926</v>
      </c>
      <c r="N367" s="15">
        <v>1290663926</v>
      </c>
      <c r="O367" s="15" t="b">
        <v>0</v>
      </c>
      <c r="P367" s="15">
        <v>6</v>
      </c>
    </row>
    <row r="368" spans="1:16" x14ac:dyDescent="0.35">
      <c r="A368" s="15" t="str">
        <v>successful</v>
      </c>
      <c r="B368" s="15" t="str">
        <v>US</v>
      </c>
      <c r="C368" s="15" t="str">
        <v>USD</v>
      </c>
      <c r="D368" s="15">
        <v>1348372740</v>
      </c>
      <c r="E368" s="15">
        <v>1346806909</v>
      </c>
      <c r="F368" s="15" t="b">
        <v>0</v>
      </c>
      <c r="G368" s="15">
        <v>97</v>
      </c>
      <c r="J368" s="15" t="str">
        <v>failed</v>
      </c>
      <c r="K368" s="15" t="str">
        <v>US</v>
      </c>
      <c r="L368" s="15" t="str">
        <v>USD</v>
      </c>
      <c r="M368" s="15">
        <v>1394681590</v>
      </c>
      <c r="N368" s="15">
        <v>1392093190</v>
      </c>
      <c r="O368" s="15" t="b">
        <v>0</v>
      </c>
      <c r="P368" s="15">
        <v>0</v>
      </c>
    </row>
    <row r="369" spans="1:16" x14ac:dyDescent="0.35">
      <c r="A369" s="15" t="str">
        <v>successful</v>
      </c>
      <c r="B369" s="15" t="str">
        <v>NL</v>
      </c>
      <c r="C369" s="15" t="str">
        <v>EUR</v>
      </c>
      <c r="D369" s="15">
        <v>1421319240</v>
      </c>
      <c r="E369" s="15">
        <v>1418649019</v>
      </c>
      <c r="F369" s="15" t="b">
        <v>0</v>
      </c>
      <c r="G369" s="15">
        <v>55</v>
      </c>
      <c r="J369" s="15" t="str">
        <v>failed</v>
      </c>
      <c r="K369" s="15" t="str">
        <v>US</v>
      </c>
      <c r="L369" s="15" t="str">
        <v>USD</v>
      </c>
      <c r="M369" s="15">
        <v>1315715823</v>
      </c>
      <c r="N369" s="15">
        <v>1313123823</v>
      </c>
      <c r="O369" s="15" t="b">
        <v>0</v>
      </c>
      <c r="P369" s="15">
        <v>0</v>
      </c>
    </row>
    <row r="370" spans="1:16" x14ac:dyDescent="0.35">
      <c r="A370" s="15" t="str">
        <v>successful</v>
      </c>
      <c r="B370" s="15" t="str">
        <v>US</v>
      </c>
      <c r="C370" s="15" t="str">
        <v>USD</v>
      </c>
      <c r="D370" s="15">
        <v>1407701966</v>
      </c>
      <c r="E370" s="15">
        <v>1405109966</v>
      </c>
      <c r="F370" s="15" t="b">
        <v>0</v>
      </c>
      <c r="G370" s="15">
        <v>44</v>
      </c>
      <c r="J370" s="15" t="str">
        <v>failed</v>
      </c>
      <c r="K370" s="15" t="str">
        <v>US</v>
      </c>
      <c r="L370" s="15" t="str">
        <v>USD</v>
      </c>
      <c r="M370" s="15">
        <v>1280206740</v>
      </c>
      <c r="N370" s="15">
        <v>1276283655</v>
      </c>
      <c r="O370" s="15" t="b">
        <v>0</v>
      </c>
      <c r="P370" s="15">
        <v>0</v>
      </c>
    </row>
    <row r="371" spans="1:16" x14ac:dyDescent="0.35">
      <c r="A371" s="15" t="str">
        <v>successful</v>
      </c>
      <c r="B371" s="15" t="str">
        <v>US</v>
      </c>
      <c r="C371" s="15" t="str">
        <v>USD</v>
      </c>
      <c r="D371" s="15">
        <v>1485642930</v>
      </c>
      <c r="E371" s="15">
        <v>1483050930</v>
      </c>
      <c r="F371" s="15" t="b">
        <v>0</v>
      </c>
      <c r="G371" s="15">
        <v>110</v>
      </c>
      <c r="J371" s="15" t="str">
        <v>failed</v>
      </c>
      <c r="K371" s="15" t="str">
        <v>US</v>
      </c>
      <c r="L371" s="15" t="str">
        <v>USD</v>
      </c>
      <c r="M371" s="15">
        <v>1343016000</v>
      </c>
      <c r="N371" s="15">
        <v>1340296440</v>
      </c>
      <c r="O371" s="15" t="b">
        <v>0</v>
      </c>
      <c r="P371" s="15">
        <v>8</v>
      </c>
    </row>
    <row r="372" spans="1:16" x14ac:dyDescent="0.35">
      <c r="A372" s="15" t="str">
        <v>successful</v>
      </c>
      <c r="B372" s="15" t="str">
        <v>US</v>
      </c>
      <c r="C372" s="15" t="str">
        <v>USD</v>
      </c>
      <c r="D372" s="15">
        <v>1361739872</v>
      </c>
      <c r="E372" s="15">
        <v>1359147872</v>
      </c>
      <c r="F372" s="15" t="b">
        <v>0</v>
      </c>
      <c r="G372" s="15">
        <v>59</v>
      </c>
      <c r="J372" s="15" t="str">
        <v>failed</v>
      </c>
      <c r="K372" s="15" t="str">
        <v>GB</v>
      </c>
      <c r="L372" s="15" t="str">
        <v>GBP</v>
      </c>
      <c r="M372" s="15">
        <v>1488546319</v>
      </c>
      <c r="N372" s="15">
        <v>1483362319</v>
      </c>
      <c r="O372" s="15" t="b">
        <v>0</v>
      </c>
      <c r="P372" s="15">
        <v>5</v>
      </c>
    </row>
    <row r="373" spans="1:16" x14ac:dyDescent="0.35">
      <c r="A373" s="15" t="str">
        <v>successful</v>
      </c>
      <c r="B373" s="15" t="str">
        <v>US</v>
      </c>
      <c r="C373" s="15" t="str">
        <v>USD</v>
      </c>
      <c r="D373" s="15">
        <v>1312470475</v>
      </c>
      <c r="E373" s="15">
        <v>1308496075</v>
      </c>
      <c r="F373" s="15" t="b">
        <v>0</v>
      </c>
      <c r="G373" s="15">
        <v>62</v>
      </c>
      <c r="J373" s="15" t="str">
        <v>failed</v>
      </c>
      <c r="K373" s="15" t="str">
        <v>US</v>
      </c>
      <c r="L373" s="15" t="str">
        <v>USD</v>
      </c>
      <c r="M373" s="15">
        <v>1390522045</v>
      </c>
      <c r="N373" s="15">
        <v>1388707645</v>
      </c>
      <c r="O373" s="15" t="b">
        <v>0</v>
      </c>
      <c r="P373" s="15">
        <v>0</v>
      </c>
    </row>
    <row r="374" spans="1:16" x14ac:dyDescent="0.35">
      <c r="A374" s="15" t="str">
        <v>successful</v>
      </c>
      <c r="B374" s="15" t="str">
        <v>AU</v>
      </c>
      <c r="C374" s="15" t="str">
        <v>AUD</v>
      </c>
      <c r="D374" s="15">
        <v>1476615600</v>
      </c>
      <c r="E374" s="15">
        <v>1474884417</v>
      </c>
      <c r="F374" s="15" t="b">
        <v>0</v>
      </c>
      <c r="G374" s="15">
        <v>105</v>
      </c>
      <c r="J374" s="15" t="str">
        <v>failed</v>
      </c>
      <c r="K374" s="15" t="str">
        <v>US</v>
      </c>
      <c r="L374" s="15" t="str">
        <v>USD</v>
      </c>
      <c r="M374" s="15">
        <v>1355197047</v>
      </c>
      <c r="N374" s="15">
        <v>1350009447</v>
      </c>
      <c r="O374" s="15" t="b">
        <v>0</v>
      </c>
      <c r="P374" s="15">
        <v>2</v>
      </c>
    </row>
    <row r="375" spans="1:16" x14ac:dyDescent="0.35">
      <c r="A375" s="15" t="str">
        <v>successful</v>
      </c>
      <c r="B375" s="15" t="str">
        <v>US</v>
      </c>
      <c r="C375" s="15" t="str">
        <v>USD</v>
      </c>
      <c r="D375" s="15">
        <v>1423922991</v>
      </c>
      <c r="E375" s="15">
        <v>1421330991</v>
      </c>
      <c r="F375" s="15" t="b">
        <v>0</v>
      </c>
      <c r="G375" s="15">
        <v>26</v>
      </c>
      <c r="J375" s="15" t="str">
        <v>failed</v>
      </c>
      <c r="K375" s="15" t="str">
        <v>US</v>
      </c>
      <c r="L375" s="15" t="str">
        <v>USD</v>
      </c>
      <c r="M375" s="15">
        <v>1336188019</v>
      </c>
      <c r="N375" s="15">
        <v>1333596019</v>
      </c>
      <c r="O375" s="15" t="b">
        <v>0</v>
      </c>
      <c r="P375" s="15">
        <v>24</v>
      </c>
    </row>
    <row r="376" spans="1:16" x14ac:dyDescent="0.35">
      <c r="A376" s="15" t="str">
        <v>successful</v>
      </c>
      <c r="B376" s="15" t="str">
        <v>US</v>
      </c>
      <c r="C376" s="15" t="str">
        <v>USD</v>
      </c>
      <c r="D376" s="15">
        <v>1357408721</v>
      </c>
      <c r="E376" s="15">
        <v>1354816721</v>
      </c>
      <c r="F376" s="15" t="b">
        <v>0</v>
      </c>
      <c r="G376" s="15">
        <v>49</v>
      </c>
      <c r="J376" s="15" t="str">
        <v>failed</v>
      </c>
      <c r="K376" s="15" t="str">
        <v>US</v>
      </c>
      <c r="L376" s="15" t="str">
        <v>USD</v>
      </c>
      <c r="M376" s="15">
        <v>1345918747</v>
      </c>
      <c r="N376" s="15">
        <v>1343326747</v>
      </c>
      <c r="O376" s="15" t="b">
        <v>0</v>
      </c>
      <c r="P376" s="15">
        <v>0</v>
      </c>
    </row>
    <row r="377" spans="1:16" x14ac:dyDescent="0.35">
      <c r="A377" s="15" t="str">
        <v>successful</v>
      </c>
      <c r="B377" s="15" t="str">
        <v>US</v>
      </c>
      <c r="C377" s="15" t="str">
        <v>USD</v>
      </c>
      <c r="D377" s="15">
        <v>1369010460</v>
      </c>
      <c r="E377" s="15">
        <v>1366381877</v>
      </c>
      <c r="F377" s="15" t="b">
        <v>0</v>
      </c>
      <c r="G377" s="15">
        <v>68</v>
      </c>
      <c r="J377" s="15" t="str">
        <v>failed</v>
      </c>
      <c r="K377" s="15" t="str">
        <v>US</v>
      </c>
      <c r="L377" s="15" t="str">
        <v>USD</v>
      </c>
      <c r="M377" s="15">
        <v>1330577940</v>
      </c>
      <c r="N377" s="15">
        <v>1327853914</v>
      </c>
      <c r="O377" s="15" t="b">
        <v>0</v>
      </c>
      <c r="P377" s="15">
        <v>9</v>
      </c>
    </row>
    <row r="378" spans="1:16" x14ac:dyDescent="0.35">
      <c r="A378" s="15" t="str">
        <v>successful</v>
      </c>
      <c r="B378" s="15" t="str">
        <v>US</v>
      </c>
      <c r="C378" s="15" t="str">
        <v>USD</v>
      </c>
      <c r="D378" s="15">
        <v>1303147459</v>
      </c>
      <c r="E378" s="15">
        <v>1297880659</v>
      </c>
      <c r="F378" s="15" t="b">
        <v>0</v>
      </c>
      <c r="G378" s="15">
        <v>22</v>
      </c>
      <c r="J378" s="15" t="str">
        <v>failed</v>
      </c>
      <c r="K378" s="15" t="str">
        <v>US</v>
      </c>
      <c r="L378" s="15" t="str">
        <v>USD</v>
      </c>
      <c r="M378" s="15">
        <v>1287723600</v>
      </c>
      <c r="N378" s="15">
        <v>1284409734</v>
      </c>
      <c r="O378" s="15" t="b">
        <v>0</v>
      </c>
      <c r="P378" s="15">
        <v>0</v>
      </c>
    </row>
    <row r="379" spans="1:16" x14ac:dyDescent="0.35">
      <c r="A379" s="15" t="str">
        <v>successful</v>
      </c>
      <c r="B379" s="15" t="str">
        <v>US</v>
      </c>
      <c r="C379" s="15" t="str">
        <v>USD</v>
      </c>
      <c r="D379" s="15">
        <v>1354756714</v>
      </c>
      <c r="E379" s="15">
        <v>1353547114</v>
      </c>
      <c r="F379" s="15" t="b">
        <v>0</v>
      </c>
      <c r="G379" s="15">
        <v>18</v>
      </c>
      <c r="J379" s="15" t="str">
        <v>failed</v>
      </c>
      <c r="K379" s="15" t="str">
        <v>US</v>
      </c>
      <c r="L379" s="15" t="str">
        <v>USD</v>
      </c>
      <c r="M379" s="15">
        <v>1405305000</v>
      </c>
      <c r="N379" s="15">
        <v>1402612730</v>
      </c>
      <c r="O379" s="15" t="b">
        <v>0</v>
      </c>
      <c r="P379" s="15">
        <v>1</v>
      </c>
    </row>
    <row r="380" spans="1:16" x14ac:dyDescent="0.35">
      <c r="A380" s="15" t="str">
        <v>successful</v>
      </c>
      <c r="B380" s="15" t="str">
        <v>US</v>
      </c>
      <c r="C380" s="15" t="str">
        <v>USD</v>
      </c>
      <c r="D380" s="15">
        <v>1286568268</v>
      </c>
      <c r="E380" s="15">
        <v>1283976268</v>
      </c>
      <c r="F380" s="15" t="b">
        <v>0</v>
      </c>
      <c r="G380" s="15">
        <v>19</v>
      </c>
      <c r="J380" s="15" t="str">
        <v>failed</v>
      </c>
      <c r="K380" s="15" t="str">
        <v>GB</v>
      </c>
      <c r="L380" s="15" t="str">
        <v>GBP</v>
      </c>
      <c r="M380" s="15">
        <v>1417474761</v>
      </c>
      <c r="N380" s="15">
        <v>1414879161</v>
      </c>
      <c r="O380" s="15" t="b">
        <v>0</v>
      </c>
      <c r="P380" s="15">
        <v>10</v>
      </c>
    </row>
    <row r="381" spans="1:16" x14ac:dyDescent="0.35">
      <c r="A381" s="15" t="str">
        <v>successful</v>
      </c>
      <c r="B381" s="15" t="str">
        <v>GB</v>
      </c>
      <c r="C381" s="15" t="str">
        <v>GBP</v>
      </c>
      <c r="D381" s="15">
        <v>1404892539</v>
      </c>
      <c r="E381" s="15">
        <v>1401436539</v>
      </c>
      <c r="F381" s="15" t="b">
        <v>0</v>
      </c>
      <c r="G381" s="15">
        <v>99</v>
      </c>
      <c r="J381" s="15" t="str">
        <v>failed</v>
      </c>
      <c r="K381" s="15" t="str">
        <v>US</v>
      </c>
      <c r="L381" s="15" t="str">
        <v>USD</v>
      </c>
      <c r="M381" s="15">
        <v>1355930645</v>
      </c>
      <c r="N381" s="15">
        <v>1352906645</v>
      </c>
      <c r="O381" s="15" t="b">
        <v>0</v>
      </c>
      <c r="P381" s="15">
        <v>1</v>
      </c>
    </row>
    <row r="382" spans="1:16" x14ac:dyDescent="0.35">
      <c r="A382" s="15" t="str">
        <v>successful</v>
      </c>
      <c r="B382" s="15" t="str">
        <v>US</v>
      </c>
      <c r="C382" s="15" t="str">
        <v>USD</v>
      </c>
      <c r="D382" s="15">
        <v>1304439025</v>
      </c>
      <c r="E382" s="15">
        <v>1301847025</v>
      </c>
      <c r="F382" s="15" t="b">
        <v>0</v>
      </c>
      <c r="G382" s="15">
        <v>27</v>
      </c>
      <c r="J382" s="15" t="str">
        <v>failed</v>
      </c>
      <c r="K382" s="15" t="str">
        <v>US</v>
      </c>
      <c r="L382" s="15" t="str">
        <v>USD</v>
      </c>
      <c r="M382" s="15">
        <v>1384448822</v>
      </c>
      <c r="N382" s="15">
        <v>1381853222</v>
      </c>
      <c r="O382" s="15" t="b">
        <v>0</v>
      </c>
      <c r="P382" s="15">
        <v>0</v>
      </c>
    </row>
    <row r="383" spans="1:16" x14ac:dyDescent="0.35">
      <c r="A383" s="15" t="str">
        <v>successful</v>
      </c>
      <c r="B383" s="15" t="str">
        <v>US</v>
      </c>
      <c r="C383" s="15" t="str">
        <v>USD</v>
      </c>
      <c r="D383" s="15">
        <v>1370649674</v>
      </c>
      <c r="E383" s="15">
        <v>1368057674</v>
      </c>
      <c r="F383" s="15" t="b">
        <v>0</v>
      </c>
      <c r="G383" s="15">
        <v>25</v>
      </c>
      <c r="J383" s="15" t="str">
        <v>failed</v>
      </c>
      <c r="K383" s="15" t="str">
        <v>US</v>
      </c>
      <c r="L383" s="15" t="str">
        <v>USD</v>
      </c>
      <c r="M383" s="15">
        <v>1323666376</v>
      </c>
      <c r="N383" s="15">
        <v>1320033976</v>
      </c>
      <c r="O383" s="15" t="b">
        <v>0</v>
      </c>
      <c r="P383" s="15">
        <v>20</v>
      </c>
    </row>
    <row r="384" spans="1:16" x14ac:dyDescent="0.35">
      <c r="A384" s="15" t="str">
        <v>successful</v>
      </c>
      <c r="B384" s="15" t="str">
        <v>US</v>
      </c>
      <c r="C384" s="15" t="str">
        <v>USD</v>
      </c>
      <c r="D384" s="15">
        <v>1345918302</v>
      </c>
      <c r="E384" s="15">
        <v>1343326302</v>
      </c>
      <c r="F384" s="15" t="b">
        <v>0</v>
      </c>
      <c r="G384" s="15">
        <v>14</v>
      </c>
      <c r="J384" s="15" t="str">
        <v>failed</v>
      </c>
      <c r="K384" s="15" t="str">
        <v>US</v>
      </c>
      <c r="L384" s="15" t="str">
        <v>USD</v>
      </c>
      <c r="M384" s="15">
        <v>1412167393</v>
      </c>
      <c r="N384" s="15">
        <v>1409143393</v>
      </c>
      <c r="O384" s="15" t="b">
        <v>0</v>
      </c>
      <c r="P384" s="15">
        <v>30</v>
      </c>
    </row>
    <row r="385" spans="1:16" x14ac:dyDescent="0.35">
      <c r="A385" s="15" t="str">
        <v>successful</v>
      </c>
      <c r="B385" s="15" t="str">
        <v>US</v>
      </c>
      <c r="C385" s="15" t="str">
        <v>USD</v>
      </c>
      <c r="D385" s="15">
        <v>1335564000</v>
      </c>
      <c r="E385" s="15">
        <v>1332182049</v>
      </c>
      <c r="F385" s="15" t="b">
        <v>0</v>
      </c>
      <c r="G385" s="15">
        <v>35</v>
      </c>
      <c r="J385" s="15" t="str">
        <v>failed</v>
      </c>
      <c r="K385" s="15" t="str">
        <v>US</v>
      </c>
      <c r="L385" s="15" t="str">
        <v>USD</v>
      </c>
      <c r="M385" s="15">
        <v>1416614523</v>
      </c>
      <c r="N385" s="15">
        <v>1414018923</v>
      </c>
      <c r="O385" s="15" t="b">
        <v>0</v>
      </c>
      <c r="P385" s="15">
        <v>6</v>
      </c>
    </row>
    <row r="386" spans="1:16" x14ac:dyDescent="0.35">
      <c r="A386" s="15" t="str">
        <v>successful</v>
      </c>
      <c r="B386" s="15" t="str">
        <v>US</v>
      </c>
      <c r="C386" s="15" t="str">
        <v>USD</v>
      </c>
      <c r="D386" s="15">
        <v>1395023719</v>
      </c>
      <c r="E386" s="15">
        <v>1391571319</v>
      </c>
      <c r="F386" s="15" t="b">
        <v>0</v>
      </c>
      <c r="G386" s="15">
        <v>10</v>
      </c>
      <c r="J386" s="15" t="str">
        <v>failed</v>
      </c>
      <c r="K386" s="15" t="str">
        <v>US</v>
      </c>
      <c r="L386" s="15" t="str">
        <v>USD</v>
      </c>
      <c r="M386" s="15">
        <v>1360795069</v>
      </c>
      <c r="N386" s="15">
        <v>1358203069</v>
      </c>
      <c r="O386" s="15" t="b">
        <v>0</v>
      </c>
      <c r="P386" s="15">
        <v>15</v>
      </c>
    </row>
    <row r="387" spans="1:16" x14ac:dyDescent="0.35">
      <c r="A387" s="15" t="str">
        <v>successful</v>
      </c>
      <c r="B387" s="15" t="str">
        <v>US</v>
      </c>
      <c r="C387" s="15" t="str">
        <v>USD</v>
      </c>
      <c r="D387" s="15">
        <v>1362060915</v>
      </c>
      <c r="E387" s="15">
        <v>1359468915</v>
      </c>
      <c r="F387" s="15" t="b">
        <v>0</v>
      </c>
      <c r="G387" s="15">
        <v>29</v>
      </c>
      <c r="J387" s="15" t="str">
        <v>failed</v>
      </c>
      <c r="K387" s="15" t="str">
        <v>US</v>
      </c>
      <c r="L387" s="15" t="str">
        <v>USD</v>
      </c>
      <c r="M387" s="15">
        <v>1385590111</v>
      </c>
      <c r="N387" s="15">
        <v>1382994511</v>
      </c>
      <c r="O387" s="15" t="b">
        <v>0</v>
      </c>
      <c r="P387" s="15">
        <v>5</v>
      </c>
    </row>
    <row r="388" spans="1:16" x14ac:dyDescent="0.35">
      <c r="A388" s="15" t="str">
        <v>successful</v>
      </c>
      <c r="B388" s="15" t="str">
        <v>US</v>
      </c>
      <c r="C388" s="15" t="str">
        <v>USD</v>
      </c>
      <c r="D388" s="15">
        <v>1336751220</v>
      </c>
      <c r="E388" s="15">
        <v>1331774434</v>
      </c>
      <c r="F388" s="15" t="b">
        <v>0</v>
      </c>
      <c r="G388" s="15">
        <v>44</v>
      </c>
      <c r="J388" s="15" t="str">
        <v>failed</v>
      </c>
      <c r="K388" s="15" t="str">
        <v>US</v>
      </c>
      <c r="L388" s="15" t="str">
        <v>USD</v>
      </c>
      <c r="M388" s="15">
        <v>1278628800</v>
      </c>
      <c r="N388" s="15">
        <v>1276043330</v>
      </c>
      <c r="O388" s="15" t="b">
        <v>0</v>
      </c>
      <c r="P388" s="15">
        <v>0</v>
      </c>
    </row>
    <row r="389" spans="1:16" x14ac:dyDescent="0.35">
      <c r="A389" s="15" t="str">
        <v>successful</v>
      </c>
      <c r="B389" s="15" t="str">
        <v>US</v>
      </c>
      <c r="C389" s="15" t="str">
        <v>USD</v>
      </c>
      <c r="D389" s="15">
        <v>1383318226</v>
      </c>
      <c r="E389" s="15">
        <v>1380726226</v>
      </c>
      <c r="F389" s="15" t="b">
        <v>0</v>
      </c>
      <c r="G389" s="15">
        <v>17</v>
      </c>
      <c r="J389" s="15" t="str">
        <v>failed</v>
      </c>
      <c r="K389" s="15" t="str">
        <v>US</v>
      </c>
      <c r="L389" s="15" t="str">
        <v>USD</v>
      </c>
      <c r="M389" s="15">
        <v>1337024695</v>
      </c>
      <c r="N389" s="15">
        <v>1334432695</v>
      </c>
      <c r="O389" s="15" t="b">
        <v>0</v>
      </c>
      <c r="P389" s="15">
        <v>0</v>
      </c>
    </row>
    <row r="390" spans="1:16" x14ac:dyDescent="0.35">
      <c r="A390" s="15" t="str">
        <v>successful</v>
      </c>
      <c r="B390" s="15" t="str">
        <v>US</v>
      </c>
      <c r="C390" s="15" t="str">
        <v>USD</v>
      </c>
      <c r="D390" s="15">
        <v>1341633540</v>
      </c>
      <c r="E390" s="15">
        <v>1338336588</v>
      </c>
      <c r="F390" s="15" t="b">
        <v>0</v>
      </c>
      <c r="G390" s="15">
        <v>34</v>
      </c>
      <c r="J390" s="15" t="str">
        <v>failed</v>
      </c>
      <c r="K390" s="15" t="str">
        <v>US</v>
      </c>
      <c r="L390" s="15" t="str">
        <v>USD</v>
      </c>
      <c r="M390" s="15">
        <v>1353196800</v>
      </c>
      <c r="N390" s="15">
        <v>1348864913</v>
      </c>
      <c r="O390" s="15" t="b">
        <v>0</v>
      </c>
      <c r="P390" s="15">
        <v>28</v>
      </c>
    </row>
    <row r="391" spans="1:16" x14ac:dyDescent="0.35">
      <c r="A391" s="15" t="str">
        <v>successful</v>
      </c>
      <c r="B391" s="15" t="str">
        <v>US</v>
      </c>
      <c r="C391" s="15" t="str">
        <v>USD</v>
      </c>
      <c r="D391" s="15">
        <v>1358755140</v>
      </c>
      <c r="E391" s="15">
        <v>1357187280</v>
      </c>
      <c r="F391" s="15" t="b">
        <v>0</v>
      </c>
      <c r="G391" s="15">
        <v>14</v>
      </c>
      <c r="J391" s="15" t="str">
        <v>failed</v>
      </c>
      <c r="K391" s="15" t="str">
        <v>US</v>
      </c>
      <c r="L391" s="15" t="str">
        <v>USD</v>
      </c>
      <c r="M391" s="15">
        <v>1333946569</v>
      </c>
      <c r="N391" s="15">
        <v>1331358169</v>
      </c>
      <c r="O391" s="15" t="b">
        <v>0</v>
      </c>
      <c r="P391" s="15">
        <v>0</v>
      </c>
    </row>
    <row r="392" spans="1:16" x14ac:dyDescent="0.35">
      <c r="A392" s="15" t="str">
        <v>successful</v>
      </c>
      <c r="B392" s="15" t="str">
        <v>US</v>
      </c>
      <c r="C392" s="15" t="str">
        <v>USD</v>
      </c>
      <c r="D392" s="15">
        <v>1359680939</v>
      </c>
      <c r="E392" s="15">
        <v>1357088939</v>
      </c>
      <c r="F392" s="15" t="b">
        <v>0</v>
      </c>
      <c r="G392" s="15">
        <v>156</v>
      </c>
      <c r="J392" s="15" t="str">
        <v>failed</v>
      </c>
      <c r="K392" s="15" t="str">
        <v>US</v>
      </c>
      <c r="L392" s="15" t="str">
        <v>USD</v>
      </c>
      <c r="M392" s="15">
        <v>1277501520</v>
      </c>
      <c r="N392" s="15">
        <v>1273874306</v>
      </c>
      <c r="O392" s="15" t="b">
        <v>0</v>
      </c>
      <c r="P392" s="15">
        <v>5</v>
      </c>
    </row>
    <row r="393" spans="1:16" x14ac:dyDescent="0.35">
      <c r="A393" s="15" t="str">
        <v>successful</v>
      </c>
      <c r="B393" s="15" t="str">
        <v>US</v>
      </c>
      <c r="C393" s="15" t="str">
        <v>USD</v>
      </c>
      <c r="D393" s="15">
        <v>1384322340</v>
      </c>
      <c r="E393" s="15">
        <v>1381430646</v>
      </c>
      <c r="F393" s="15" t="b">
        <v>0</v>
      </c>
      <c r="G393" s="15">
        <v>128</v>
      </c>
      <c r="J393" s="15" t="str">
        <v>failed</v>
      </c>
      <c r="K393" s="15" t="str">
        <v>GB</v>
      </c>
      <c r="L393" s="15" t="str">
        <v>GBP</v>
      </c>
      <c r="M393" s="15">
        <v>1395007200</v>
      </c>
      <c r="N393" s="15">
        <v>1392021502</v>
      </c>
      <c r="O393" s="15" t="b">
        <v>0</v>
      </c>
      <c r="P393" s="15">
        <v>7</v>
      </c>
    </row>
    <row r="394" spans="1:16" x14ac:dyDescent="0.35">
      <c r="A394" s="15" t="str">
        <v>successful</v>
      </c>
      <c r="B394" s="15" t="str">
        <v>US</v>
      </c>
      <c r="C394" s="15" t="str">
        <v>USD</v>
      </c>
      <c r="D394" s="15">
        <v>1383861483</v>
      </c>
      <c r="E394" s="15">
        <v>1381265883</v>
      </c>
      <c r="F394" s="15" t="b">
        <v>0</v>
      </c>
      <c r="G394" s="15">
        <v>60</v>
      </c>
      <c r="J394" s="15" t="str">
        <v>failed</v>
      </c>
      <c r="K394" s="15" t="str">
        <v>US</v>
      </c>
      <c r="L394" s="15" t="str">
        <v>USD</v>
      </c>
      <c r="M394" s="15">
        <v>1363990545</v>
      </c>
      <c r="N394" s="15">
        <v>1360106145</v>
      </c>
      <c r="O394" s="15" t="b">
        <v>0</v>
      </c>
      <c r="P394" s="15">
        <v>30</v>
      </c>
    </row>
    <row r="395" spans="1:16" x14ac:dyDescent="0.35">
      <c r="A395" s="15" t="str">
        <v>successful</v>
      </c>
      <c r="B395" s="15" t="str">
        <v>US</v>
      </c>
      <c r="C395" s="15" t="str">
        <v>USD</v>
      </c>
      <c r="D395" s="15">
        <v>1372827540</v>
      </c>
      <c r="E395" s="15">
        <v>1371491244</v>
      </c>
      <c r="F395" s="15" t="b">
        <v>0</v>
      </c>
      <c r="G395" s="15">
        <v>32</v>
      </c>
      <c r="J395" s="15" t="str">
        <v>failed</v>
      </c>
      <c r="K395" s="15" t="str">
        <v>US</v>
      </c>
      <c r="L395" s="15" t="str">
        <v>USD</v>
      </c>
      <c r="M395" s="15">
        <v>1399867409</v>
      </c>
      <c r="N395" s="15">
        <v>1394683409</v>
      </c>
      <c r="O395" s="15" t="b">
        <v>0</v>
      </c>
      <c r="P395" s="15">
        <v>2</v>
      </c>
    </row>
    <row r="396" spans="1:16" x14ac:dyDescent="0.35">
      <c r="A396" s="15" t="str">
        <v>successful</v>
      </c>
      <c r="B396" s="15" t="str">
        <v>US</v>
      </c>
      <c r="C396" s="15" t="str">
        <v>USD</v>
      </c>
      <c r="D396" s="15">
        <v>1315242360</v>
      </c>
      <c r="E396" s="15">
        <v>1310438737</v>
      </c>
      <c r="F396" s="15" t="b">
        <v>0</v>
      </c>
      <c r="G396" s="15">
        <v>53</v>
      </c>
      <c r="J396" s="15" t="str">
        <v>failed</v>
      </c>
      <c r="K396" s="15" t="str">
        <v>CA</v>
      </c>
      <c r="L396" s="15" t="str">
        <v>CAD</v>
      </c>
      <c r="M396" s="15">
        <v>1399183200</v>
      </c>
      <c r="N396" s="15">
        <v>1396633284</v>
      </c>
      <c r="O396" s="15" t="b">
        <v>0</v>
      </c>
      <c r="P396" s="15">
        <v>30</v>
      </c>
    </row>
    <row r="397" spans="1:16" x14ac:dyDescent="0.35">
      <c r="A397" s="15" t="str">
        <v>successful</v>
      </c>
      <c r="B397" s="15" t="str">
        <v>US</v>
      </c>
      <c r="C397" s="15" t="str">
        <v>USD</v>
      </c>
      <c r="D397" s="15">
        <v>1333774740</v>
      </c>
      <c r="E397" s="15">
        <v>1330094566</v>
      </c>
      <c r="F397" s="15" t="b">
        <v>0</v>
      </c>
      <c r="G397" s="15">
        <v>184</v>
      </c>
      <c r="J397" s="15" t="str">
        <v>failed</v>
      </c>
      <c r="K397" s="15" t="str">
        <v>US</v>
      </c>
      <c r="L397" s="15" t="str">
        <v>USD</v>
      </c>
      <c r="M397" s="15">
        <v>1454054429</v>
      </c>
      <c r="N397" s="15">
        <v>1451462429</v>
      </c>
      <c r="O397" s="15" t="b">
        <v>0</v>
      </c>
      <c r="P397" s="15">
        <v>2</v>
      </c>
    </row>
    <row r="398" spans="1:16" x14ac:dyDescent="0.35">
      <c r="A398" s="15" t="str">
        <v>successful</v>
      </c>
      <c r="B398" s="15" t="str">
        <v>US</v>
      </c>
      <c r="C398" s="15" t="str">
        <v>USD</v>
      </c>
      <c r="D398" s="15">
        <v>1379279400</v>
      </c>
      <c r="E398" s="15">
        <v>1376687485</v>
      </c>
      <c r="F398" s="15" t="b">
        <v>0</v>
      </c>
      <c r="G398" s="15">
        <v>90</v>
      </c>
      <c r="J398" s="15" t="str">
        <v>failed</v>
      </c>
      <c r="K398" s="15" t="str">
        <v>US</v>
      </c>
      <c r="L398" s="15" t="str">
        <v>USD</v>
      </c>
      <c r="M398" s="15">
        <v>1326916800</v>
      </c>
      <c r="N398" s="15">
        <v>1323131689</v>
      </c>
      <c r="O398" s="15" t="b">
        <v>0</v>
      </c>
      <c r="P398" s="15">
        <v>0</v>
      </c>
    </row>
    <row r="399" spans="1:16" x14ac:dyDescent="0.35">
      <c r="A399" s="15" t="str">
        <v>successful</v>
      </c>
      <c r="B399" s="15" t="str">
        <v>US</v>
      </c>
      <c r="C399" s="15" t="str">
        <v>USD</v>
      </c>
      <c r="D399" s="15">
        <v>1335672000</v>
      </c>
      <c r="E399" s="15">
        <v>1332978688</v>
      </c>
      <c r="F399" s="15" t="b">
        <v>0</v>
      </c>
      <c r="G399" s="15">
        <v>71</v>
      </c>
      <c r="J399" s="15" t="str">
        <v>failed</v>
      </c>
      <c r="K399" s="15" t="str">
        <v>US</v>
      </c>
      <c r="L399" s="15" t="str">
        <v>USD</v>
      </c>
      <c r="M399" s="15">
        <v>1383509357</v>
      </c>
      <c r="N399" s="15">
        <v>1380913757</v>
      </c>
      <c r="O399" s="15" t="b">
        <v>0</v>
      </c>
      <c r="P399" s="15">
        <v>2</v>
      </c>
    </row>
    <row r="400" spans="1:16" x14ac:dyDescent="0.35">
      <c r="A400" s="15" t="str">
        <v>successful</v>
      </c>
      <c r="B400" s="15" t="str">
        <v>US</v>
      </c>
      <c r="C400" s="15" t="str">
        <v>USD</v>
      </c>
      <c r="D400" s="15">
        <v>1412086187</v>
      </c>
      <c r="E400" s="15">
        <v>1409494187</v>
      </c>
      <c r="F400" s="15" t="b">
        <v>0</v>
      </c>
      <c r="G400" s="15">
        <v>87</v>
      </c>
      <c r="J400" s="15" t="str">
        <v>failed</v>
      </c>
      <c r="K400" s="15" t="str">
        <v>US</v>
      </c>
      <c r="L400" s="15" t="str">
        <v>USD</v>
      </c>
      <c r="M400" s="15">
        <v>1346585448</v>
      </c>
      <c r="N400" s="15">
        <v>1343993448</v>
      </c>
      <c r="O400" s="15" t="b">
        <v>0</v>
      </c>
      <c r="P400" s="15">
        <v>1</v>
      </c>
    </row>
    <row r="401" spans="1:16" x14ac:dyDescent="0.35">
      <c r="A401" s="15" t="str">
        <v>successful</v>
      </c>
      <c r="B401" s="15" t="str">
        <v>US</v>
      </c>
      <c r="C401" s="15" t="str">
        <v>USD</v>
      </c>
      <c r="D401" s="15">
        <v>1335542446</v>
      </c>
      <c r="E401" s="15">
        <v>1332950446</v>
      </c>
      <c r="F401" s="15" t="b">
        <v>0</v>
      </c>
      <c r="G401" s="15">
        <v>28</v>
      </c>
      <c r="J401" s="15" t="str">
        <v>failed</v>
      </c>
      <c r="K401" s="15" t="str">
        <v>US</v>
      </c>
      <c r="L401" s="15" t="str">
        <v>USD</v>
      </c>
      <c r="M401" s="15">
        <v>1372622280</v>
      </c>
      <c r="N401" s="15">
        <v>1369246738</v>
      </c>
      <c r="O401" s="15" t="b">
        <v>0</v>
      </c>
      <c r="P401" s="15">
        <v>2</v>
      </c>
    </row>
    <row r="402" spans="1:16" x14ac:dyDescent="0.35">
      <c r="A402" s="15" t="str">
        <v>successful</v>
      </c>
      <c r="B402" s="15" t="str">
        <v>GB</v>
      </c>
      <c r="C402" s="15" t="str">
        <v>GBP</v>
      </c>
      <c r="D402" s="15">
        <v>1410431054</v>
      </c>
      <c r="E402" s="15">
        <v>1407839054</v>
      </c>
      <c r="F402" s="15" t="b">
        <v>0</v>
      </c>
      <c r="G402" s="15">
        <v>56</v>
      </c>
      <c r="J402" s="15" t="str">
        <v>failed</v>
      </c>
      <c r="K402" s="15" t="str">
        <v>US</v>
      </c>
      <c r="L402" s="15" t="str">
        <v>USD</v>
      </c>
      <c r="M402" s="15">
        <v>1439251926</v>
      </c>
      <c r="N402" s="15">
        <v>1435363926</v>
      </c>
      <c r="O402" s="15" t="b">
        <v>0</v>
      </c>
      <c r="P402" s="15">
        <v>14</v>
      </c>
    </row>
    <row r="403" spans="1:16" x14ac:dyDescent="0.35">
      <c r="A403" s="15" t="str">
        <v>successful</v>
      </c>
      <c r="B403" s="15" t="str">
        <v>US</v>
      </c>
      <c r="C403" s="15" t="str">
        <v>USD</v>
      </c>
      <c r="D403" s="15">
        <v>1309547120</v>
      </c>
      <c r="E403" s="15">
        <v>1306955120</v>
      </c>
      <c r="F403" s="15" t="b">
        <v>0</v>
      </c>
      <c r="G403" s="15">
        <v>51</v>
      </c>
      <c r="J403" s="15" t="str">
        <v>failed</v>
      </c>
      <c r="K403" s="15" t="str">
        <v>US</v>
      </c>
      <c r="L403" s="15" t="str">
        <v>USD</v>
      </c>
      <c r="M403" s="15">
        <v>1486693145</v>
      </c>
      <c r="N403" s="15">
        <v>1484101145</v>
      </c>
      <c r="O403" s="15" t="b">
        <v>0</v>
      </c>
      <c r="P403" s="15">
        <v>31</v>
      </c>
    </row>
    <row r="404" spans="1:16" x14ac:dyDescent="0.35">
      <c r="A404" s="15" t="str">
        <v>successful</v>
      </c>
      <c r="B404" s="15" t="str">
        <v>US</v>
      </c>
      <c r="C404" s="15" t="str">
        <v>USD</v>
      </c>
      <c r="D404" s="15">
        <v>1347854700</v>
      </c>
      <c r="E404" s="15">
        <v>1343867524</v>
      </c>
      <c r="F404" s="15" t="b">
        <v>0</v>
      </c>
      <c r="G404" s="15">
        <v>75</v>
      </c>
      <c r="J404" s="15" t="str">
        <v>failed</v>
      </c>
      <c r="K404" s="15" t="str">
        <v>US</v>
      </c>
      <c r="L404" s="15" t="str">
        <v>USD</v>
      </c>
      <c r="M404" s="15">
        <v>1455826460</v>
      </c>
      <c r="N404" s="15">
        <v>1452716060</v>
      </c>
      <c r="O404" s="15" t="b">
        <v>0</v>
      </c>
      <c r="P404" s="15">
        <v>16</v>
      </c>
    </row>
    <row r="405" spans="1:16" x14ac:dyDescent="0.35">
      <c r="A405" s="15" t="str">
        <v>successful</v>
      </c>
      <c r="B405" s="15" t="str">
        <v>US</v>
      </c>
      <c r="C405" s="15" t="str">
        <v>USD</v>
      </c>
      <c r="D405" s="15">
        <v>1306630800</v>
      </c>
      <c r="E405" s="15">
        <v>1304376478</v>
      </c>
      <c r="F405" s="15" t="b">
        <v>0</v>
      </c>
      <c r="G405" s="15">
        <v>38</v>
      </c>
      <c r="J405" s="15" t="str">
        <v>failed</v>
      </c>
      <c r="K405" s="15" t="str">
        <v>US</v>
      </c>
      <c r="L405" s="15" t="str">
        <v>USD</v>
      </c>
      <c r="M405" s="15">
        <v>1480438905</v>
      </c>
      <c r="N405" s="15">
        <v>1477843305</v>
      </c>
      <c r="O405" s="15" t="b">
        <v>0</v>
      </c>
      <c r="P405" s="15">
        <v>12</v>
      </c>
    </row>
    <row r="406" spans="1:16" x14ac:dyDescent="0.35">
      <c r="A406" s="15" t="str">
        <v>successful</v>
      </c>
      <c r="B406" s="15" t="str">
        <v>US</v>
      </c>
      <c r="C406" s="15" t="str">
        <v>USD</v>
      </c>
      <c r="D406" s="15">
        <v>1311393540</v>
      </c>
      <c r="E406" s="15">
        <v>1309919526</v>
      </c>
      <c r="F406" s="15" t="b">
        <v>0</v>
      </c>
      <c r="G406" s="15">
        <v>18</v>
      </c>
      <c r="J406" s="15" t="str">
        <v>failed</v>
      </c>
      <c r="K406" s="15" t="str">
        <v>US</v>
      </c>
      <c r="L406" s="15" t="str">
        <v>USD</v>
      </c>
      <c r="M406" s="15">
        <v>1460988000</v>
      </c>
      <c r="N406" s="15">
        <v>1458050450</v>
      </c>
      <c r="O406" s="15" t="b">
        <v>0</v>
      </c>
      <c r="P406" s="15">
        <v>96</v>
      </c>
    </row>
    <row r="407" spans="1:16" x14ac:dyDescent="0.35">
      <c r="A407" s="15" t="str">
        <v>successful</v>
      </c>
      <c r="B407" s="15" t="str">
        <v>US</v>
      </c>
      <c r="C407" s="15" t="str">
        <v>USD</v>
      </c>
      <c r="D407" s="15">
        <v>1310857200</v>
      </c>
      <c r="E407" s="15">
        <v>1306525512</v>
      </c>
      <c r="F407" s="15" t="b">
        <v>0</v>
      </c>
      <c r="G407" s="15">
        <v>54</v>
      </c>
      <c r="J407" s="15" t="str">
        <v>failed</v>
      </c>
      <c r="K407" s="15" t="str">
        <v>FR</v>
      </c>
      <c r="L407" s="15" t="str">
        <v>EUR</v>
      </c>
      <c r="M407" s="15">
        <v>1487462340</v>
      </c>
      <c r="N407" s="15">
        <v>1482958626</v>
      </c>
      <c r="O407" s="15" t="b">
        <v>0</v>
      </c>
      <c r="P407" s="15">
        <v>16</v>
      </c>
    </row>
    <row r="408" spans="1:16" x14ac:dyDescent="0.35">
      <c r="A408" s="15" t="str">
        <v>successful</v>
      </c>
      <c r="B408" s="15" t="str">
        <v>US</v>
      </c>
      <c r="C408" s="15" t="str">
        <v>USD</v>
      </c>
      <c r="D408" s="15">
        <v>1315413339</v>
      </c>
      <c r="E408" s="15">
        <v>1312821339</v>
      </c>
      <c r="F408" s="15" t="b">
        <v>0</v>
      </c>
      <c r="G408" s="15">
        <v>71</v>
      </c>
      <c r="J408" s="15" t="str">
        <v>failed</v>
      </c>
      <c r="K408" s="15" t="str">
        <v>US</v>
      </c>
      <c r="L408" s="15" t="str">
        <v>USD</v>
      </c>
      <c r="M408" s="15">
        <v>1473444048</v>
      </c>
      <c r="N408" s="15">
        <v>1470852048</v>
      </c>
      <c r="O408" s="15" t="b">
        <v>0</v>
      </c>
      <c r="P408" s="15">
        <v>5</v>
      </c>
    </row>
    <row r="409" spans="1:16" x14ac:dyDescent="0.35">
      <c r="A409" s="15" t="str">
        <v>successful</v>
      </c>
      <c r="B409" s="15" t="str">
        <v>US</v>
      </c>
      <c r="C409" s="15" t="str">
        <v>USD</v>
      </c>
      <c r="D409" s="15">
        <v>1488333600</v>
      </c>
      <c r="E409" s="15">
        <v>1485270311</v>
      </c>
      <c r="F409" s="15" t="b">
        <v>0</v>
      </c>
      <c r="G409" s="15">
        <v>57</v>
      </c>
      <c r="J409" s="15" t="str">
        <v>failed</v>
      </c>
      <c r="K409" s="15" t="str">
        <v>US</v>
      </c>
      <c r="L409" s="15" t="str">
        <v>USD</v>
      </c>
      <c r="M409" s="15">
        <v>1467312306</v>
      </c>
      <c r="N409" s="15">
        <v>1462128306</v>
      </c>
      <c r="O409" s="15" t="b">
        <v>0</v>
      </c>
      <c r="P409" s="15">
        <v>0</v>
      </c>
    </row>
    <row r="410" spans="1:16" x14ac:dyDescent="0.35">
      <c r="A410" s="15" t="str">
        <v>successful</v>
      </c>
      <c r="B410" s="15" t="str">
        <v>CA</v>
      </c>
      <c r="C410" s="15" t="str">
        <v>CAD</v>
      </c>
      <c r="D410" s="15">
        <v>1419224340</v>
      </c>
      <c r="E410" s="15">
        <v>1416363886</v>
      </c>
      <c r="F410" s="15" t="b">
        <v>0</v>
      </c>
      <c r="G410" s="15">
        <v>43</v>
      </c>
      <c r="J410" s="15" t="str">
        <v>failed</v>
      </c>
      <c r="K410" s="15" t="str">
        <v>NL</v>
      </c>
      <c r="L410" s="15" t="str">
        <v>EUR</v>
      </c>
      <c r="M410" s="15">
        <v>1457812364</v>
      </c>
      <c r="N410" s="15">
        <v>1455220364</v>
      </c>
      <c r="O410" s="15" t="b">
        <v>0</v>
      </c>
      <c r="P410" s="15">
        <v>8</v>
      </c>
    </row>
    <row r="411" spans="1:16" x14ac:dyDescent="0.35">
      <c r="A411" s="15" t="str">
        <v>successful</v>
      </c>
      <c r="B411" s="15" t="str">
        <v>US</v>
      </c>
      <c r="C411" s="15" t="str">
        <v>USD</v>
      </c>
      <c r="D411" s="15">
        <v>1390161630</v>
      </c>
      <c r="E411" s="15">
        <v>1387569630</v>
      </c>
      <c r="F411" s="15" t="b">
        <v>0</v>
      </c>
      <c r="G411" s="15">
        <v>52</v>
      </c>
      <c r="J411" s="15" t="str">
        <v>failed</v>
      </c>
      <c r="K411" s="15" t="str">
        <v>DE</v>
      </c>
      <c r="L411" s="15" t="str">
        <v>EUR</v>
      </c>
      <c r="M411" s="15">
        <v>1456016576</v>
      </c>
      <c r="N411" s="15">
        <v>1450832576</v>
      </c>
      <c r="O411" s="15" t="b">
        <v>0</v>
      </c>
      <c r="P411" s="15">
        <v>7</v>
      </c>
    </row>
    <row r="412" spans="1:16" x14ac:dyDescent="0.35">
      <c r="A412" s="15" t="str">
        <v>successful</v>
      </c>
      <c r="B412" s="15" t="str">
        <v>US</v>
      </c>
      <c r="C412" s="15" t="str">
        <v>USD</v>
      </c>
      <c r="D412" s="15">
        <v>1346462462</v>
      </c>
      <c r="E412" s="15">
        <v>1343870462</v>
      </c>
      <c r="F412" s="15" t="b">
        <v>0</v>
      </c>
      <c r="G412" s="15">
        <v>27</v>
      </c>
      <c r="J412" s="15" t="str">
        <v>failed</v>
      </c>
      <c r="K412" s="15" t="str">
        <v>CA</v>
      </c>
      <c r="L412" s="15" t="str">
        <v>CAD</v>
      </c>
      <c r="M412" s="15">
        <v>1453053661</v>
      </c>
      <c r="N412" s="15">
        <v>1450461661</v>
      </c>
      <c r="O412" s="15" t="b">
        <v>0</v>
      </c>
      <c r="P412" s="15">
        <v>24</v>
      </c>
    </row>
    <row r="413" spans="1:16" x14ac:dyDescent="0.35">
      <c r="A413" s="15" t="str">
        <v>successful</v>
      </c>
      <c r="B413" s="15" t="str">
        <v>US</v>
      </c>
      <c r="C413" s="15" t="str">
        <v>USD</v>
      </c>
      <c r="D413" s="15">
        <v>1373475120</v>
      </c>
      <c r="E413" s="15">
        <v>1371569202</v>
      </c>
      <c r="F413" s="15" t="b">
        <v>0</v>
      </c>
      <c r="G413" s="15">
        <v>12</v>
      </c>
      <c r="J413" s="15" t="str">
        <v>failed</v>
      </c>
      <c r="K413" s="15" t="str">
        <v>US</v>
      </c>
      <c r="L413" s="15" t="str">
        <v>USD</v>
      </c>
      <c r="M413" s="15">
        <v>1465054872</v>
      </c>
      <c r="N413" s="15">
        <v>1461166872</v>
      </c>
      <c r="O413" s="15" t="b">
        <v>0</v>
      </c>
      <c r="P413" s="15">
        <v>121</v>
      </c>
    </row>
    <row r="414" spans="1:16" x14ac:dyDescent="0.35">
      <c r="A414" s="15" t="str">
        <v>successful</v>
      </c>
      <c r="B414" s="15" t="str">
        <v>US</v>
      </c>
      <c r="C414" s="15" t="str">
        <v>USD</v>
      </c>
      <c r="D414" s="15">
        <v>1362146280</v>
      </c>
      <c r="E414" s="15">
        <v>1357604752</v>
      </c>
      <c r="F414" s="15" t="b">
        <v>0</v>
      </c>
      <c r="G414" s="15">
        <v>33</v>
      </c>
      <c r="J414" s="15" t="str">
        <v>failed</v>
      </c>
      <c r="K414" s="15" t="str">
        <v>US</v>
      </c>
      <c r="L414" s="15" t="str">
        <v>USD</v>
      </c>
      <c r="M414" s="15">
        <v>1479483812</v>
      </c>
      <c r="N414" s="15">
        <v>1476888212</v>
      </c>
      <c r="O414" s="15" t="b">
        <v>0</v>
      </c>
      <c r="P414" s="15">
        <v>196</v>
      </c>
    </row>
    <row r="415" spans="1:16" x14ac:dyDescent="0.35">
      <c r="A415" s="15" t="str">
        <v>successful</v>
      </c>
      <c r="B415" s="15" t="str">
        <v>US</v>
      </c>
      <c r="C415" s="15" t="str">
        <v>USD</v>
      </c>
      <c r="D415" s="15">
        <v>1342825365</v>
      </c>
      <c r="E415" s="15">
        <v>1340233365</v>
      </c>
      <c r="F415" s="15" t="b">
        <v>0</v>
      </c>
      <c r="G415" s="15">
        <v>96</v>
      </c>
      <c r="J415" s="15" t="str">
        <v>failed</v>
      </c>
      <c r="K415" s="15" t="str">
        <v>US</v>
      </c>
      <c r="L415" s="15" t="str">
        <v>USD</v>
      </c>
      <c r="M415" s="15">
        <v>1422158199</v>
      </c>
      <c r="N415" s="15">
        <v>1419566199</v>
      </c>
      <c r="O415" s="15" t="b">
        <v>0</v>
      </c>
      <c r="P415" s="15">
        <v>5</v>
      </c>
    </row>
    <row r="416" spans="1:16" x14ac:dyDescent="0.35">
      <c r="A416" s="15" t="str">
        <v>successful</v>
      </c>
      <c r="B416" s="15" t="str">
        <v>US</v>
      </c>
      <c r="C416" s="15" t="str">
        <v>USD</v>
      </c>
      <c r="D416" s="15">
        <v>1306865040</v>
      </c>
      <c r="E416" s="15">
        <v>1305568201</v>
      </c>
      <c r="F416" s="15" t="b">
        <v>0</v>
      </c>
      <c r="G416" s="15">
        <v>28</v>
      </c>
      <c r="J416" s="15" t="str">
        <v>failed</v>
      </c>
      <c r="K416" s="15" t="str">
        <v>US</v>
      </c>
      <c r="L416" s="15" t="str">
        <v>USD</v>
      </c>
      <c r="M416" s="15">
        <v>1440100839</v>
      </c>
      <c r="N416" s="15">
        <v>1436472039</v>
      </c>
      <c r="O416" s="15" t="b">
        <v>0</v>
      </c>
      <c r="P416" s="15">
        <v>73</v>
      </c>
    </row>
    <row r="417" spans="1:16" x14ac:dyDescent="0.35">
      <c r="A417" s="15" t="str">
        <v>successful</v>
      </c>
      <c r="B417" s="15" t="str">
        <v>US</v>
      </c>
      <c r="C417" s="15" t="str">
        <v>USD</v>
      </c>
      <c r="D417" s="15">
        <v>1414879303</v>
      </c>
      <c r="E417" s="15">
        <v>1412287303</v>
      </c>
      <c r="F417" s="15" t="b">
        <v>0</v>
      </c>
      <c r="G417" s="15">
        <v>43</v>
      </c>
      <c r="J417" s="15" t="str">
        <v>failed</v>
      </c>
      <c r="K417" s="15" t="str">
        <v>US</v>
      </c>
      <c r="L417" s="15" t="str">
        <v>USD</v>
      </c>
      <c r="M417" s="15">
        <v>1473750300</v>
      </c>
      <c r="N417" s="15">
        <v>1470294300</v>
      </c>
      <c r="O417" s="15" t="b">
        <v>0</v>
      </c>
      <c r="P417" s="15">
        <v>93</v>
      </c>
    </row>
    <row r="418" spans="1:16" x14ac:dyDescent="0.35">
      <c r="A418" s="15" t="str">
        <v>successful</v>
      </c>
      <c r="B418" s="15" t="str">
        <v>US</v>
      </c>
      <c r="C418" s="15" t="str">
        <v>USD</v>
      </c>
      <c r="D418" s="15">
        <v>1365489000</v>
      </c>
      <c r="E418" s="15">
        <v>1362776043</v>
      </c>
      <c r="F418" s="15" t="b">
        <v>0</v>
      </c>
      <c r="G418" s="15">
        <v>205</v>
      </c>
      <c r="J418" s="15" t="str">
        <v>failed</v>
      </c>
      <c r="K418" s="15" t="str">
        <v>US</v>
      </c>
      <c r="L418" s="15" t="str">
        <v>USD</v>
      </c>
      <c r="M418" s="15">
        <v>1430081759</v>
      </c>
      <c r="N418" s="15">
        <v>1424901359</v>
      </c>
      <c r="O418" s="15" t="b">
        <v>0</v>
      </c>
      <c r="P418" s="15">
        <v>17</v>
      </c>
    </row>
    <row r="419" spans="1:16" x14ac:dyDescent="0.35">
      <c r="A419" s="15" t="str">
        <v>successful</v>
      </c>
      <c r="B419" s="15" t="str">
        <v>US</v>
      </c>
      <c r="C419" s="15" t="str">
        <v>USD</v>
      </c>
      <c r="D419" s="15">
        <v>1331441940</v>
      </c>
      <c r="E419" s="15">
        <v>1326810211</v>
      </c>
      <c r="F419" s="15" t="b">
        <v>0</v>
      </c>
      <c r="G419" s="15">
        <v>23</v>
      </c>
      <c r="J419" s="15" t="str">
        <v>failed</v>
      </c>
      <c r="K419" s="15" t="str">
        <v>US</v>
      </c>
      <c r="L419" s="15" t="str">
        <v>USD</v>
      </c>
      <c r="M419" s="15">
        <v>1479392133</v>
      </c>
      <c r="N419" s="15">
        <v>1476710133</v>
      </c>
      <c r="O419" s="15" t="b">
        <v>0</v>
      </c>
      <c r="P419" s="15">
        <v>7</v>
      </c>
    </row>
    <row r="420" spans="1:16" x14ac:dyDescent="0.35">
      <c r="A420" s="15" t="str">
        <v>successful</v>
      </c>
      <c r="B420" s="15" t="str">
        <v>US</v>
      </c>
      <c r="C420" s="15" t="str">
        <v>USD</v>
      </c>
      <c r="D420" s="15">
        <v>1344358860</v>
      </c>
      <c r="E420" s="15">
        <v>1343682681</v>
      </c>
      <c r="F420" s="15" t="b">
        <v>0</v>
      </c>
      <c r="G420" s="15">
        <v>19</v>
      </c>
      <c r="J420" s="15" t="str">
        <v>failed</v>
      </c>
      <c r="K420" s="15" t="str">
        <v>US</v>
      </c>
      <c r="L420" s="15" t="str">
        <v>USD</v>
      </c>
      <c r="M420" s="15">
        <v>1428641940</v>
      </c>
      <c r="N420" s="15">
        <v>1426792563</v>
      </c>
      <c r="O420" s="15" t="b">
        <v>0</v>
      </c>
      <c r="P420" s="15">
        <v>17</v>
      </c>
    </row>
    <row r="421" spans="1:16" x14ac:dyDescent="0.35">
      <c r="A421" s="15" t="str">
        <v>successful</v>
      </c>
      <c r="B421" s="15" t="str">
        <v>US</v>
      </c>
      <c r="C421" s="15" t="str">
        <v>USD</v>
      </c>
      <c r="D421" s="15">
        <v>1387601040</v>
      </c>
      <c r="E421" s="15">
        <v>1386806254</v>
      </c>
      <c r="F421" s="15" t="b">
        <v>0</v>
      </c>
      <c r="G421" s="15">
        <v>14</v>
      </c>
      <c r="J421" s="15" t="str">
        <v>failed</v>
      </c>
      <c r="K421" s="15" t="str">
        <v>US</v>
      </c>
      <c r="L421" s="15" t="str">
        <v>USD</v>
      </c>
      <c r="M421" s="15">
        <v>1421640665</v>
      </c>
      <c r="N421" s="15">
        <v>1419048665</v>
      </c>
      <c r="O421" s="15" t="b">
        <v>0</v>
      </c>
      <c r="P421" s="15">
        <v>171</v>
      </c>
    </row>
    <row r="422" spans="1:16" x14ac:dyDescent="0.35">
      <c r="A422" s="15" t="str">
        <v>successful</v>
      </c>
      <c r="B422" s="15" t="str">
        <v>US</v>
      </c>
      <c r="C422" s="15" t="str">
        <v>USD</v>
      </c>
      <c r="D422" s="15">
        <v>1402290000</v>
      </c>
      <c r="E422" s="15">
        <v>1399666342</v>
      </c>
      <c r="F422" s="15" t="b">
        <v>0</v>
      </c>
      <c r="G422" s="15">
        <v>38</v>
      </c>
      <c r="J422" s="15" t="str">
        <v>failed</v>
      </c>
      <c r="K422" s="15" t="str">
        <v>US</v>
      </c>
      <c r="L422" s="15" t="str">
        <v>USD</v>
      </c>
      <c r="M422" s="15">
        <v>1489500155</v>
      </c>
      <c r="N422" s="15">
        <v>1485874955</v>
      </c>
      <c r="O422" s="15" t="b">
        <v>0</v>
      </c>
      <c r="P422" s="15">
        <v>188</v>
      </c>
    </row>
    <row r="423" spans="1:16" x14ac:dyDescent="0.35">
      <c r="A423" s="15" t="str">
        <v>successful</v>
      </c>
      <c r="B423" s="15" t="str">
        <v>US</v>
      </c>
      <c r="C423" s="15" t="str">
        <v>USD</v>
      </c>
      <c r="D423" s="15">
        <v>1430712060</v>
      </c>
      <c r="E423" s="15">
        <v>1427753265</v>
      </c>
      <c r="F423" s="15" t="b">
        <v>0</v>
      </c>
      <c r="G423" s="15">
        <v>78</v>
      </c>
      <c r="J423" s="15" t="str">
        <v>failed</v>
      </c>
      <c r="K423" s="15" t="str">
        <v>US</v>
      </c>
      <c r="L423" s="15" t="str">
        <v>USD</v>
      </c>
      <c r="M423" s="15">
        <v>1487617200</v>
      </c>
      <c r="N423" s="15">
        <v>1483634335</v>
      </c>
      <c r="O423" s="15" t="b">
        <v>0</v>
      </c>
      <c r="P423" s="15">
        <v>110</v>
      </c>
    </row>
    <row r="424" spans="1:16" x14ac:dyDescent="0.35">
      <c r="A424" s="15" t="str">
        <v>successful</v>
      </c>
      <c r="B424" s="15" t="str">
        <v>US</v>
      </c>
      <c r="C424" s="15" t="str">
        <v>USD</v>
      </c>
      <c r="D424" s="15">
        <v>1349477050</v>
      </c>
      <c r="E424" s="15">
        <v>1346885050</v>
      </c>
      <c r="F424" s="15" t="b">
        <v>0</v>
      </c>
      <c r="G424" s="15">
        <v>69</v>
      </c>
      <c r="J424" s="15" t="str">
        <v>failed</v>
      </c>
      <c r="K424" s="15" t="str">
        <v>US</v>
      </c>
      <c r="L424" s="15" t="str">
        <v>USD</v>
      </c>
      <c r="M424" s="15">
        <v>1455210353</v>
      </c>
      <c r="N424" s="15">
        <v>1451927153</v>
      </c>
      <c r="O424" s="15" t="b">
        <v>0</v>
      </c>
      <c r="P424" s="15">
        <v>37</v>
      </c>
    </row>
    <row r="425" spans="1:16" x14ac:dyDescent="0.35">
      <c r="A425" s="15" t="str">
        <v>successful</v>
      </c>
      <c r="B425" s="15" t="str">
        <v>US</v>
      </c>
      <c r="C425" s="15" t="str">
        <v>USD</v>
      </c>
      <c r="D425" s="15">
        <v>1427062852</v>
      </c>
      <c r="E425" s="15">
        <v>1424474452</v>
      </c>
      <c r="F425" s="15" t="b">
        <v>0</v>
      </c>
      <c r="G425" s="15">
        <v>33</v>
      </c>
      <c r="J425" s="15" t="str">
        <v>failed</v>
      </c>
      <c r="K425" s="15" t="str">
        <v>US</v>
      </c>
      <c r="L425" s="15" t="str">
        <v>USD</v>
      </c>
      <c r="M425" s="15">
        <v>1476717319</v>
      </c>
      <c r="N425" s="15">
        <v>1473693319</v>
      </c>
      <c r="O425" s="15" t="b">
        <v>0</v>
      </c>
      <c r="P425" s="15">
        <v>9</v>
      </c>
    </row>
    <row r="426" spans="1:16" x14ac:dyDescent="0.35">
      <c r="A426" s="15" t="str">
        <v>successful</v>
      </c>
      <c r="B426" s="15" t="str">
        <v>US</v>
      </c>
      <c r="C426" s="15" t="str">
        <v>USD</v>
      </c>
      <c r="D426" s="15">
        <v>1271573940</v>
      </c>
      <c r="E426" s="15">
        <v>1268459318</v>
      </c>
      <c r="F426" s="15" t="b">
        <v>0</v>
      </c>
      <c r="G426" s="15">
        <v>54</v>
      </c>
      <c r="J426" s="15" t="str">
        <v>failed</v>
      </c>
      <c r="K426" s="15" t="str">
        <v>CA</v>
      </c>
      <c r="L426" s="15" t="str">
        <v>CAD</v>
      </c>
      <c r="M426" s="15">
        <v>1441119919</v>
      </c>
      <c r="N426" s="15">
        <v>1437663919</v>
      </c>
      <c r="O426" s="15" t="b">
        <v>0</v>
      </c>
      <c r="P426" s="15">
        <v>29</v>
      </c>
    </row>
    <row r="427" spans="1:16" x14ac:dyDescent="0.35">
      <c r="A427" s="15" t="str">
        <v>successful</v>
      </c>
      <c r="B427" s="15" t="str">
        <v>US</v>
      </c>
      <c r="C427" s="15" t="str">
        <v>USD</v>
      </c>
      <c r="D427" s="15">
        <v>1351495284</v>
      </c>
      <c r="E427" s="15">
        <v>1349335284</v>
      </c>
      <c r="F427" s="15" t="b">
        <v>0</v>
      </c>
      <c r="G427" s="15">
        <v>99</v>
      </c>
      <c r="J427" s="15" t="str">
        <v>failed</v>
      </c>
      <c r="K427" s="15" t="str">
        <v>US</v>
      </c>
      <c r="L427" s="15" t="str">
        <v>USD</v>
      </c>
      <c r="M427" s="15">
        <v>1477454340</v>
      </c>
      <c r="N427" s="15">
        <v>1474676646</v>
      </c>
      <c r="O427" s="15" t="b">
        <v>0</v>
      </c>
      <c r="P427" s="15">
        <v>6</v>
      </c>
    </row>
    <row r="428" spans="1:16" x14ac:dyDescent="0.35">
      <c r="A428" s="15" t="str">
        <v>successful</v>
      </c>
      <c r="B428" s="15" t="str">
        <v>US</v>
      </c>
      <c r="C428" s="15" t="str">
        <v>USD</v>
      </c>
      <c r="D428" s="15">
        <v>1332719730</v>
      </c>
      <c r="E428" s="15">
        <v>1330908930</v>
      </c>
      <c r="F428" s="15" t="b">
        <v>0</v>
      </c>
      <c r="G428" s="15">
        <v>49</v>
      </c>
      <c r="J428" s="15" t="str">
        <v>failed</v>
      </c>
      <c r="K428" s="15" t="str">
        <v>US</v>
      </c>
      <c r="L428" s="15" t="str">
        <v>USD</v>
      </c>
      <c r="M428" s="15">
        <v>1475766932</v>
      </c>
      <c r="N428" s="15">
        <v>1473174932</v>
      </c>
      <c r="O428" s="15" t="b">
        <v>0</v>
      </c>
      <c r="P428" s="15">
        <v>30</v>
      </c>
    </row>
    <row r="429" spans="1:16" x14ac:dyDescent="0.35">
      <c r="A429" s="15" t="str">
        <v>successful</v>
      </c>
      <c r="B429" s="15" t="str">
        <v>US</v>
      </c>
      <c r="C429" s="15" t="str">
        <v>USD</v>
      </c>
      <c r="D429" s="15">
        <v>1329248940</v>
      </c>
      <c r="E429" s="15">
        <v>1326972107</v>
      </c>
      <c r="F429" s="15" t="b">
        <v>0</v>
      </c>
      <c r="G429" s="15">
        <v>11</v>
      </c>
      <c r="J429" s="15" t="str">
        <v>failed</v>
      </c>
      <c r="K429" s="15" t="str">
        <v>US</v>
      </c>
      <c r="L429" s="15" t="str">
        <v>USD</v>
      </c>
      <c r="M429" s="15">
        <v>1461301574</v>
      </c>
      <c r="N429" s="15">
        <v>1456121174</v>
      </c>
      <c r="O429" s="15" t="b">
        <v>0</v>
      </c>
      <c r="P429" s="15">
        <v>81</v>
      </c>
    </row>
    <row r="430" spans="1:16" x14ac:dyDescent="0.35">
      <c r="A430" s="15" t="str">
        <v>successful</v>
      </c>
      <c r="B430" s="15" t="str">
        <v>US</v>
      </c>
      <c r="C430" s="15" t="str">
        <v>USD</v>
      </c>
      <c r="D430" s="15">
        <v>1340641440</v>
      </c>
      <c r="E430" s="15">
        <v>1339549982</v>
      </c>
      <c r="F430" s="15" t="b">
        <v>0</v>
      </c>
      <c r="G430" s="15">
        <v>38</v>
      </c>
      <c r="J430" s="15" t="str">
        <v>failed</v>
      </c>
      <c r="K430" s="15" t="str">
        <v>US</v>
      </c>
      <c r="L430" s="15" t="str">
        <v>USD</v>
      </c>
      <c r="M430" s="15">
        <v>1408134034</v>
      </c>
      <c r="N430" s="15">
        <v>1405542034</v>
      </c>
      <c r="O430" s="15" t="b">
        <v>0</v>
      </c>
      <c r="P430" s="15">
        <v>4</v>
      </c>
    </row>
    <row r="431" spans="1:16" x14ac:dyDescent="0.35">
      <c r="A431" s="15" t="str">
        <v>successful</v>
      </c>
      <c r="B431" s="15" t="str">
        <v>GB</v>
      </c>
      <c r="C431" s="15" t="str">
        <v>GBP</v>
      </c>
      <c r="D431" s="15">
        <v>1468437240</v>
      </c>
      <c r="E431" s="15">
        <v>1463253240</v>
      </c>
      <c r="F431" s="15" t="b">
        <v>0</v>
      </c>
      <c r="G431" s="15">
        <v>16</v>
      </c>
      <c r="J431" s="15" t="str">
        <v>failed</v>
      </c>
      <c r="K431" s="15" t="str">
        <v>MX</v>
      </c>
      <c r="L431" s="15" t="str">
        <v>MXN</v>
      </c>
      <c r="M431" s="15">
        <v>1486624607</v>
      </c>
      <c r="N431" s="15">
        <v>1483773407</v>
      </c>
      <c r="O431" s="15" t="b">
        <v>0</v>
      </c>
      <c r="P431" s="15">
        <v>11</v>
      </c>
    </row>
    <row r="432" spans="1:16" x14ac:dyDescent="0.35">
      <c r="A432" s="15" t="str">
        <v>successful</v>
      </c>
      <c r="B432" s="15" t="str">
        <v>US</v>
      </c>
      <c r="C432" s="15" t="str">
        <v>USD</v>
      </c>
      <c r="D432" s="15">
        <v>1363952225</v>
      </c>
      <c r="E432" s="15">
        <v>1361363825</v>
      </c>
      <c r="F432" s="15" t="b">
        <v>0</v>
      </c>
      <c r="G432" s="15">
        <v>32</v>
      </c>
      <c r="J432" s="15" t="str">
        <v>failed</v>
      </c>
      <c r="K432" s="15" t="str">
        <v>CA</v>
      </c>
      <c r="L432" s="15" t="str">
        <v>CAD</v>
      </c>
      <c r="M432" s="15">
        <v>1485147540</v>
      </c>
      <c r="N432" s="15">
        <v>1481951853</v>
      </c>
      <c r="O432" s="15" t="b">
        <v>0</v>
      </c>
      <c r="P432" s="15">
        <v>14</v>
      </c>
    </row>
    <row r="433" spans="1:16" x14ac:dyDescent="0.35">
      <c r="A433" s="15" t="str">
        <v>successful</v>
      </c>
      <c r="B433" s="15" t="str">
        <v>US</v>
      </c>
      <c r="C433" s="15" t="str">
        <v>USD</v>
      </c>
      <c r="D433" s="15">
        <v>1335540694</v>
      </c>
      <c r="E433" s="15">
        <v>1332948694</v>
      </c>
      <c r="F433" s="15" t="b">
        <v>0</v>
      </c>
      <c r="G433" s="15">
        <v>20</v>
      </c>
      <c r="J433" s="15" t="str">
        <v>failed</v>
      </c>
      <c r="K433" s="15" t="str">
        <v>US</v>
      </c>
      <c r="L433" s="15" t="str">
        <v>USD</v>
      </c>
      <c r="M433" s="15">
        <v>1433178060</v>
      </c>
      <c r="N433" s="15">
        <v>1429290060</v>
      </c>
      <c r="O433" s="15" t="b">
        <v>0</v>
      </c>
      <c r="P433" s="15">
        <v>5</v>
      </c>
    </row>
    <row r="434" spans="1:16" x14ac:dyDescent="0.35">
      <c r="A434" s="15" t="str">
        <v>successful</v>
      </c>
      <c r="B434" s="15" t="str">
        <v>US</v>
      </c>
      <c r="C434" s="15" t="str">
        <v>USD</v>
      </c>
      <c r="D434" s="15">
        <v>1327133580</v>
      </c>
      <c r="E434" s="15">
        <v>1321978335</v>
      </c>
      <c r="F434" s="15" t="b">
        <v>0</v>
      </c>
      <c r="G434" s="15">
        <v>154</v>
      </c>
      <c r="J434" s="15" t="str">
        <v>failed</v>
      </c>
      <c r="K434" s="15" t="str">
        <v>US</v>
      </c>
      <c r="L434" s="15" t="str">
        <v>USD</v>
      </c>
      <c r="M434" s="15">
        <v>1409813940</v>
      </c>
      <c r="N434" s="15">
        <v>1407271598</v>
      </c>
      <c r="O434" s="15" t="b">
        <v>0</v>
      </c>
      <c r="P434" s="15">
        <v>45</v>
      </c>
    </row>
    <row r="435" spans="1:16" x14ac:dyDescent="0.35">
      <c r="A435" s="15" t="str">
        <v>successful</v>
      </c>
      <c r="B435" s="15" t="str">
        <v>US</v>
      </c>
      <c r="C435" s="15" t="str">
        <v>USD</v>
      </c>
      <c r="D435" s="15">
        <v>1397941475</v>
      </c>
      <c r="E435" s="15">
        <v>1395349475</v>
      </c>
      <c r="F435" s="15" t="b">
        <v>0</v>
      </c>
      <c r="G435" s="15">
        <v>41</v>
      </c>
      <c r="J435" s="15" t="str">
        <v>failed</v>
      </c>
      <c r="K435" s="15" t="str">
        <v>US</v>
      </c>
      <c r="L435" s="15" t="str">
        <v>USD</v>
      </c>
      <c r="M435" s="15">
        <v>1447032093</v>
      </c>
      <c r="N435" s="15">
        <v>1441844493</v>
      </c>
      <c r="O435" s="15" t="b">
        <v>0</v>
      </c>
      <c r="P435" s="15">
        <v>8</v>
      </c>
    </row>
    <row r="436" spans="1:16" x14ac:dyDescent="0.35">
      <c r="A436" s="15" t="str">
        <v>successful</v>
      </c>
      <c r="B436" s="15" t="str">
        <v>US</v>
      </c>
      <c r="C436" s="15" t="str">
        <v>USD</v>
      </c>
      <c r="D436" s="15">
        <v>1372651140</v>
      </c>
      <c r="E436" s="15">
        <v>1369770292</v>
      </c>
      <c r="F436" s="15" t="b">
        <v>0</v>
      </c>
      <c r="G436" s="15">
        <v>75</v>
      </c>
      <c r="J436" s="15" t="str">
        <v>failed</v>
      </c>
      <c r="K436" s="15" t="str">
        <v>US</v>
      </c>
      <c r="L436" s="15" t="str">
        <v>USD</v>
      </c>
      <c r="M436" s="15">
        <v>1458925156</v>
      </c>
      <c r="N436" s="15">
        <v>1456336756</v>
      </c>
      <c r="O436" s="15" t="b">
        <v>0</v>
      </c>
      <c r="P436" s="15">
        <v>3</v>
      </c>
    </row>
    <row r="437" spans="1:16" x14ac:dyDescent="0.35">
      <c r="A437" s="15" t="str">
        <v>successful</v>
      </c>
      <c r="B437" s="15" t="str">
        <v>US</v>
      </c>
      <c r="C437" s="15" t="str">
        <v>USD</v>
      </c>
      <c r="D437" s="15">
        <v>1337396400</v>
      </c>
      <c r="E437" s="15">
        <v>1333709958</v>
      </c>
      <c r="F437" s="15" t="b">
        <v>0</v>
      </c>
      <c r="G437" s="15">
        <v>40</v>
      </c>
      <c r="J437" s="15" t="str">
        <v>failed</v>
      </c>
      <c r="K437" s="15" t="str">
        <v>US</v>
      </c>
      <c r="L437" s="15" t="str">
        <v>USD</v>
      </c>
      <c r="M437" s="15">
        <v>1467132185</v>
      </c>
      <c r="N437" s="15">
        <v>1461948185</v>
      </c>
      <c r="O437" s="15" t="b">
        <v>0</v>
      </c>
      <c r="P437" s="15">
        <v>24</v>
      </c>
    </row>
    <row r="438" spans="1:16" x14ac:dyDescent="0.35">
      <c r="A438" s="15" t="str">
        <v>successful</v>
      </c>
      <c r="B438" s="15" t="str">
        <v>US</v>
      </c>
      <c r="C438" s="15" t="str">
        <v>USD</v>
      </c>
      <c r="D438" s="15">
        <v>1381108918</v>
      </c>
      <c r="E438" s="15">
        <v>1378516918</v>
      </c>
      <c r="F438" s="15" t="b">
        <v>0</v>
      </c>
      <c r="G438" s="15">
        <v>46</v>
      </c>
      <c r="J438" s="15" t="str">
        <v>failed</v>
      </c>
      <c r="K438" s="15" t="str">
        <v>AU</v>
      </c>
      <c r="L438" s="15" t="str">
        <v>AUD</v>
      </c>
      <c r="M438" s="15">
        <v>1439515497</v>
      </c>
      <c r="N438" s="15">
        <v>1435627497</v>
      </c>
      <c r="O438" s="15" t="b">
        <v>0</v>
      </c>
      <c r="P438" s="15">
        <v>18</v>
      </c>
    </row>
    <row r="439" spans="1:16" x14ac:dyDescent="0.35">
      <c r="A439" s="15" t="str">
        <v>successful</v>
      </c>
      <c r="B439" s="15" t="str">
        <v>US</v>
      </c>
      <c r="C439" s="15" t="str">
        <v>USD</v>
      </c>
      <c r="D439" s="15">
        <v>1398988662</v>
      </c>
      <c r="E439" s="15">
        <v>1396396662</v>
      </c>
      <c r="F439" s="15" t="b">
        <v>0</v>
      </c>
      <c r="G439" s="15">
        <v>62</v>
      </c>
      <c r="J439" s="15" t="str">
        <v>failed</v>
      </c>
      <c r="K439" s="15" t="str">
        <v>AT</v>
      </c>
      <c r="L439" s="15" t="str">
        <v>EUR</v>
      </c>
      <c r="M439" s="15">
        <v>1456094197</v>
      </c>
      <c r="N439" s="15">
        <v>1453502197</v>
      </c>
      <c r="O439" s="15" t="b">
        <v>0</v>
      </c>
      <c r="P439" s="15">
        <v>12</v>
      </c>
    </row>
    <row r="440" spans="1:16" x14ac:dyDescent="0.35">
      <c r="A440" s="15" t="str">
        <v>successful</v>
      </c>
      <c r="B440" s="15" t="str">
        <v>US</v>
      </c>
      <c r="C440" s="15" t="str">
        <v>USD</v>
      </c>
      <c r="D440" s="15">
        <v>1326835985</v>
      </c>
      <c r="E440" s="15">
        <v>1324243985</v>
      </c>
      <c r="F440" s="15" t="b">
        <v>0</v>
      </c>
      <c r="G440" s="15">
        <v>61</v>
      </c>
      <c r="J440" s="15" t="str">
        <v>failed</v>
      </c>
      <c r="K440" s="15" t="str">
        <v>SE</v>
      </c>
      <c r="L440" s="15" t="str">
        <v>SEK</v>
      </c>
      <c r="M440" s="15">
        <v>1456385101</v>
      </c>
      <c r="N440" s="15">
        <v>1453793101</v>
      </c>
      <c r="O440" s="15" t="b">
        <v>0</v>
      </c>
      <c r="P440" s="15">
        <v>123</v>
      </c>
    </row>
    <row r="441" spans="1:16" x14ac:dyDescent="0.35">
      <c r="A441" s="15" t="str">
        <v>successful</v>
      </c>
      <c r="B441" s="15" t="str">
        <v>US</v>
      </c>
      <c r="C441" s="15" t="str">
        <v>USD</v>
      </c>
      <c r="D441" s="15">
        <v>1348337956</v>
      </c>
      <c r="E441" s="15">
        <v>1345745956</v>
      </c>
      <c r="F441" s="15" t="b">
        <v>0</v>
      </c>
      <c r="G441" s="15">
        <v>96</v>
      </c>
      <c r="J441" s="15" t="str">
        <v>failed</v>
      </c>
      <c r="K441" s="15" t="str">
        <v>US</v>
      </c>
      <c r="L441" s="15" t="str">
        <v>USD</v>
      </c>
      <c r="M441" s="15">
        <v>1466449140</v>
      </c>
      <c r="N441" s="15">
        <v>1463392828</v>
      </c>
      <c r="O441" s="15" t="b">
        <v>0</v>
      </c>
      <c r="P441" s="15">
        <v>96</v>
      </c>
    </row>
    <row r="442" spans="1:16" x14ac:dyDescent="0.35">
      <c r="A442" s="15" t="str">
        <v>successful</v>
      </c>
      <c r="B442" s="15" t="str">
        <v>US</v>
      </c>
      <c r="C442" s="15" t="str">
        <v>USD</v>
      </c>
      <c r="D442" s="15">
        <v>1474694787</v>
      </c>
      <c r="E442" s="15">
        <v>1472102787</v>
      </c>
      <c r="F442" s="15" t="b">
        <v>0</v>
      </c>
      <c r="G442" s="15">
        <v>190</v>
      </c>
      <c r="J442" s="15" t="str">
        <v>failed</v>
      </c>
      <c r="K442" s="15" t="str">
        <v>US</v>
      </c>
      <c r="L442" s="15" t="str">
        <v>USD</v>
      </c>
      <c r="M442" s="15">
        <v>1417387322</v>
      </c>
      <c r="N442" s="15">
        <v>1413495722</v>
      </c>
      <c r="O442" s="15" t="b">
        <v>0</v>
      </c>
      <c r="P442" s="15">
        <v>31</v>
      </c>
    </row>
    <row r="443" spans="1:16" x14ac:dyDescent="0.35">
      <c r="A443" s="15" t="str">
        <v>successful</v>
      </c>
      <c r="B443" s="15" t="str">
        <v>US</v>
      </c>
      <c r="C443" s="15" t="str">
        <v>USD</v>
      </c>
      <c r="D443" s="15">
        <v>1415653663</v>
      </c>
      <c r="E443" s="15">
        <v>1413058063</v>
      </c>
      <c r="F443" s="15" t="b">
        <v>1</v>
      </c>
      <c r="G443" s="15">
        <v>94</v>
      </c>
      <c r="J443" s="15" t="str">
        <v>failed</v>
      </c>
      <c r="K443" s="15" t="str">
        <v>US</v>
      </c>
      <c r="L443" s="15" t="str">
        <v>USD</v>
      </c>
      <c r="M443" s="15">
        <v>1407624222</v>
      </c>
      <c r="N443" s="15">
        <v>1405032222</v>
      </c>
      <c r="O443" s="15" t="b">
        <v>0</v>
      </c>
      <c r="P443" s="15">
        <v>4</v>
      </c>
    </row>
    <row r="444" spans="1:16" x14ac:dyDescent="0.35">
      <c r="A444" s="15" t="str">
        <v>successful</v>
      </c>
      <c r="B444" s="15" t="str">
        <v>CA</v>
      </c>
      <c r="C444" s="15" t="str">
        <v>CAD</v>
      </c>
      <c r="D444" s="15">
        <v>1381723140</v>
      </c>
      <c r="E444" s="15">
        <v>1378735983</v>
      </c>
      <c r="F444" s="15" t="b">
        <v>1</v>
      </c>
      <c r="G444" s="15">
        <v>39</v>
      </c>
      <c r="J444" s="15" t="str">
        <v>failed</v>
      </c>
      <c r="K444" s="15" t="str">
        <v>US</v>
      </c>
      <c r="L444" s="15" t="str">
        <v>USD</v>
      </c>
      <c r="M444" s="15">
        <v>1475431486</v>
      </c>
      <c r="N444" s="15">
        <v>1472839486</v>
      </c>
      <c r="O444" s="15" t="b">
        <v>0</v>
      </c>
      <c r="P444" s="15">
        <v>3</v>
      </c>
    </row>
    <row r="445" spans="1:16" x14ac:dyDescent="0.35">
      <c r="A445" s="15" t="str">
        <v>successful</v>
      </c>
      <c r="B445" s="15" t="str">
        <v>US</v>
      </c>
      <c r="C445" s="15" t="str">
        <v>USD</v>
      </c>
      <c r="D445" s="15">
        <v>1481184000</v>
      </c>
      <c r="E445" s="15">
        <v>1479708680</v>
      </c>
      <c r="F445" s="15" t="b">
        <v>0</v>
      </c>
      <c r="G445" s="15">
        <v>127</v>
      </c>
      <c r="J445" s="15" t="str">
        <v>failed</v>
      </c>
      <c r="K445" s="15" t="str">
        <v>ES</v>
      </c>
      <c r="L445" s="15" t="str">
        <v>EUR</v>
      </c>
      <c r="M445" s="15">
        <v>1471985640</v>
      </c>
      <c r="N445" s="15">
        <v>1469289685</v>
      </c>
      <c r="O445" s="15" t="b">
        <v>0</v>
      </c>
      <c r="P445" s="15">
        <v>179</v>
      </c>
    </row>
    <row r="446" spans="1:16" x14ac:dyDescent="0.35">
      <c r="A446" s="15" t="str">
        <v>successful</v>
      </c>
      <c r="B446" s="15" t="str">
        <v>US</v>
      </c>
      <c r="C446" s="15" t="str">
        <v>USD</v>
      </c>
      <c r="D446" s="15">
        <v>1414817940</v>
      </c>
      <c r="E446" s="15">
        <v>1411489552</v>
      </c>
      <c r="F446" s="15" t="b">
        <v>1</v>
      </c>
      <c r="G446" s="15">
        <v>159</v>
      </c>
      <c r="J446" s="15" t="str">
        <v>failed</v>
      </c>
      <c r="K446" s="15" t="str">
        <v>US</v>
      </c>
      <c r="L446" s="15" t="str">
        <v>USD</v>
      </c>
      <c r="M446" s="15">
        <v>1427507208</v>
      </c>
      <c r="N446" s="15">
        <v>1424918808</v>
      </c>
      <c r="O446" s="15" t="b">
        <v>0</v>
      </c>
      <c r="P446" s="15">
        <v>3</v>
      </c>
    </row>
    <row r="447" spans="1:16" x14ac:dyDescent="0.35">
      <c r="A447" s="15" t="str">
        <v>successful</v>
      </c>
      <c r="B447" s="15" t="str">
        <v>US</v>
      </c>
      <c r="C447" s="15" t="str">
        <v>USD</v>
      </c>
      <c r="D447" s="15">
        <v>1473047940</v>
      </c>
      <c r="E447" s="15">
        <v>1469595396</v>
      </c>
      <c r="F447" s="15" t="b">
        <v>0</v>
      </c>
      <c r="G447" s="15">
        <v>177</v>
      </c>
      <c r="J447" s="15" t="str">
        <v>failed</v>
      </c>
      <c r="K447" s="15" t="str">
        <v>DE</v>
      </c>
      <c r="L447" s="15" t="str">
        <v>EUR</v>
      </c>
      <c r="M447" s="15">
        <v>1451602800</v>
      </c>
      <c r="N447" s="15">
        <v>1449011610</v>
      </c>
      <c r="O447" s="15" t="b">
        <v>0</v>
      </c>
      <c r="P447" s="15">
        <v>23</v>
      </c>
    </row>
    <row r="448" spans="1:16" x14ac:dyDescent="0.35">
      <c r="A448" s="15" t="str">
        <v>successful</v>
      </c>
      <c r="B448" s="15" t="str">
        <v>GB</v>
      </c>
      <c r="C448" s="15" t="str">
        <v>GBP</v>
      </c>
      <c r="D448" s="15">
        <v>1394460000</v>
      </c>
      <c r="E448" s="15">
        <v>1393233855</v>
      </c>
      <c r="F448" s="15" t="b">
        <v>0</v>
      </c>
      <c r="G448" s="15">
        <v>47</v>
      </c>
      <c r="J448" s="15" t="str">
        <v>failed</v>
      </c>
      <c r="K448" s="15" t="str">
        <v>GB</v>
      </c>
      <c r="L448" s="15" t="str">
        <v>GBP</v>
      </c>
      <c r="M448" s="15">
        <v>1452384000</v>
      </c>
      <c r="N448" s="15">
        <v>1447698300</v>
      </c>
      <c r="O448" s="15" t="b">
        <v>0</v>
      </c>
      <c r="P448" s="15">
        <v>23</v>
      </c>
    </row>
    <row r="449" spans="1:16" x14ac:dyDescent="0.35">
      <c r="A449" s="15" t="str">
        <v>successful</v>
      </c>
      <c r="B449" s="15" t="str">
        <v>US</v>
      </c>
      <c r="C449" s="15" t="str">
        <v>USD</v>
      </c>
      <c r="D449" s="15">
        <v>1436555376</v>
      </c>
      <c r="E449" s="15">
        <v>1433963376</v>
      </c>
      <c r="F449" s="15" t="b">
        <v>0</v>
      </c>
      <c r="G449" s="15">
        <v>1</v>
      </c>
      <c r="J449" s="15" t="str">
        <v>failed</v>
      </c>
      <c r="K449" s="15" t="str">
        <v>NL</v>
      </c>
      <c r="L449" s="15" t="str">
        <v>EUR</v>
      </c>
      <c r="M449" s="15">
        <v>1403507050</v>
      </c>
      <c r="N449" s="15">
        <v>1400051050</v>
      </c>
      <c r="O449" s="15" t="b">
        <v>0</v>
      </c>
      <c r="P449" s="15">
        <v>41</v>
      </c>
    </row>
    <row r="450" spans="1:16" x14ac:dyDescent="0.35">
      <c r="A450" s="15" t="str">
        <v>successful</v>
      </c>
      <c r="B450" s="15" t="str">
        <v>US</v>
      </c>
      <c r="C450" s="15" t="str">
        <v>USD</v>
      </c>
      <c r="D450" s="15">
        <v>1429038033</v>
      </c>
      <c r="E450" s="15">
        <v>1426446033</v>
      </c>
      <c r="F450" s="15" t="b">
        <v>0</v>
      </c>
      <c r="G450" s="15">
        <v>16</v>
      </c>
      <c r="J450" s="15" t="str">
        <v>failed</v>
      </c>
      <c r="K450" s="15" t="str">
        <v>IT</v>
      </c>
      <c r="L450" s="15" t="str">
        <v>EUR</v>
      </c>
      <c r="M450" s="15">
        <v>1475310825</v>
      </c>
      <c r="N450" s="15">
        <v>1472718825</v>
      </c>
      <c r="O450" s="15" t="b">
        <v>0</v>
      </c>
      <c r="P450" s="15">
        <v>0</v>
      </c>
    </row>
    <row r="451" spans="1:16" x14ac:dyDescent="0.35">
      <c r="A451" s="15" t="str">
        <v>successful</v>
      </c>
      <c r="B451" s="15" t="str">
        <v>US</v>
      </c>
      <c r="C451" s="15" t="str">
        <v>USD</v>
      </c>
      <c r="D451" s="15">
        <v>1426473264</v>
      </c>
      <c r="E451" s="15">
        <v>1424057664</v>
      </c>
      <c r="F451" s="15" t="b">
        <v>0</v>
      </c>
      <c r="G451" s="15">
        <v>115</v>
      </c>
      <c r="J451" s="15" t="str">
        <v>failed</v>
      </c>
      <c r="K451" s="15" t="str">
        <v>US</v>
      </c>
      <c r="L451" s="15" t="str">
        <v>USD</v>
      </c>
      <c r="M451" s="15">
        <v>1475101495</v>
      </c>
      <c r="N451" s="15">
        <v>1472509495</v>
      </c>
      <c r="O451" s="15" t="b">
        <v>0</v>
      </c>
      <c r="P451" s="15">
        <v>32</v>
      </c>
    </row>
    <row r="452" spans="1:16" x14ac:dyDescent="0.35">
      <c r="A452" s="15" t="str">
        <v>successful</v>
      </c>
      <c r="B452" s="15" t="str">
        <v>US</v>
      </c>
      <c r="C452" s="15" t="str">
        <v>USD</v>
      </c>
      <c r="D452" s="15">
        <v>1461560340</v>
      </c>
      <c r="E452" s="15">
        <v>1458762717</v>
      </c>
      <c r="F452" s="15" t="b">
        <v>0</v>
      </c>
      <c r="G452" s="15">
        <v>133</v>
      </c>
      <c r="J452" s="15" t="str">
        <v>failed</v>
      </c>
      <c r="K452" s="15" t="str">
        <v>US</v>
      </c>
      <c r="L452" s="15" t="str">
        <v>USD</v>
      </c>
      <c r="M452" s="15">
        <v>1409770164</v>
      </c>
      <c r="N452" s="15">
        <v>1407178164</v>
      </c>
      <c r="O452" s="15" t="b">
        <v>0</v>
      </c>
      <c r="P452" s="15">
        <v>2</v>
      </c>
    </row>
    <row r="453" spans="1:16" x14ac:dyDescent="0.35">
      <c r="A453" s="15" t="str">
        <v>successful</v>
      </c>
      <c r="B453" s="15" t="str">
        <v>FR</v>
      </c>
      <c r="C453" s="15" t="str">
        <v>EUR</v>
      </c>
      <c r="D453" s="15">
        <v>1469994300</v>
      </c>
      <c r="E453" s="15">
        <v>1464815253</v>
      </c>
      <c r="F453" s="15" t="b">
        <v>0</v>
      </c>
      <c r="G453" s="15">
        <v>70</v>
      </c>
      <c r="J453" s="15" t="str">
        <v>failed</v>
      </c>
      <c r="K453" s="15" t="str">
        <v>GB</v>
      </c>
      <c r="L453" s="15" t="str">
        <v>GBP</v>
      </c>
      <c r="M453" s="15">
        <v>1468349460</v>
      </c>
      <c r="N453" s="15">
        <v>1466186988</v>
      </c>
      <c r="O453" s="15" t="b">
        <v>0</v>
      </c>
      <c r="P453" s="15">
        <v>7</v>
      </c>
    </row>
    <row r="454" spans="1:16" x14ac:dyDescent="0.35">
      <c r="A454" s="15" t="str">
        <v>successful</v>
      </c>
      <c r="B454" s="15" t="str">
        <v>US</v>
      </c>
      <c r="C454" s="15" t="str">
        <v>USD</v>
      </c>
      <c r="D454" s="15">
        <v>1477342800</v>
      </c>
      <c r="E454" s="15">
        <v>1476386395</v>
      </c>
      <c r="F454" s="15" t="b">
        <v>0</v>
      </c>
      <c r="G454" s="15">
        <v>62</v>
      </c>
      <c r="J454" s="15" t="str">
        <v>failed</v>
      </c>
      <c r="K454" s="15" t="str">
        <v>US</v>
      </c>
      <c r="L454" s="15" t="str">
        <v>USD</v>
      </c>
      <c r="M454" s="15">
        <v>1462655519</v>
      </c>
      <c r="N454" s="15">
        <v>1457475119</v>
      </c>
      <c r="O454" s="15" t="b">
        <v>0</v>
      </c>
      <c r="P454" s="15">
        <v>4</v>
      </c>
    </row>
    <row r="455" spans="1:16" x14ac:dyDescent="0.35">
      <c r="A455" s="15" t="str">
        <v>successful</v>
      </c>
      <c r="B455" s="15" t="str">
        <v>US</v>
      </c>
      <c r="C455" s="15" t="str">
        <v>USD</v>
      </c>
      <c r="D455" s="15">
        <v>1424116709</v>
      </c>
      <c r="E455" s="15">
        <v>1421524709</v>
      </c>
      <c r="F455" s="15" t="b">
        <v>0</v>
      </c>
      <c r="G455" s="15">
        <v>10</v>
      </c>
      <c r="J455" s="15" t="str">
        <v>failed</v>
      </c>
      <c r="K455" s="15" t="str">
        <v>US</v>
      </c>
      <c r="L455" s="15" t="str">
        <v>USD</v>
      </c>
      <c r="M455" s="15">
        <v>1478926800</v>
      </c>
      <c r="N455" s="15">
        <v>1476054568</v>
      </c>
      <c r="O455" s="15" t="b">
        <v>0</v>
      </c>
      <c r="P455" s="15">
        <v>196</v>
      </c>
    </row>
    <row r="456" spans="1:16" x14ac:dyDescent="0.35">
      <c r="A456" s="15" t="str">
        <v>successful</v>
      </c>
      <c r="B456" s="15" t="str">
        <v>US</v>
      </c>
      <c r="C456" s="15" t="str">
        <v>USD</v>
      </c>
      <c r="D456" s="15">
        <v>1482901546</v>
      </c>
      <c r="E456" s="15">
        <v>1480309546</v>
      </c>
      <c r="F456" s="15" t="b">
        <v>0</v>
      </c>
      <c r="G456" s="15">
        <v>499</v>
      </c>
      <c r="J456" s="15" t="str">
        <v>failed</v>
      </c>
      <c r="K456" s="15" t="str">
        <v>US</v>
      </c>
      <c r="L456" s="15" t="str">
        <v>USD</v>
      </c>
      <c r="M456" s="15">
        <v>1417388340</v>
      </c>
      <c r="N456" s="15">
        <v>1412835530</v>
      </c>
      <c r="O456" s="15" t="b">
        <v>0</v>
      </c>
      <c r="P456" s="15">
        <v>11</v>
      </c>
    </row>
    <row r="457" spans="1:16" x14ac:dyDescent="0.35">
      <c r="A457" s="15" t="str">
        <v>successful</v>
      </c>
      <c r="B457" s="15" t="str">
        <v>US</v>
      </c>
      <c r="C457" s="15" t="str">
        <v>USD</v>
      </c>
      <c r="D457" s="15">
        <v>1469329217</v>
      </c>
      <c r="E457" s="15">
        <v>1466737217</v>
      </c>
      <c r="F457" s="15" t="b">
        <v>0</v>
      </c>
      <c r="G457" s="15">
        <v>47</v>
      </c>
      <c r="J457" s="15" t="str">
        <v>failed</v>
      </c>
      <c r="K457" s="15" t="str">
        <v>US</v>
      </c>
      <c r="L457" s="15" t="str">
        <v>USD</v>
      </c>
      <c r="M457" s="15">
        <v>1417276800</v>
      </c>
      <c r="N457" s="15">
        <v>1415140480</v>
      </c>
      <c r="O457" s="15" t="b">
        <v>0</v>
      </c>
      <c r="P457" s="15">
        <v>9</v>
      </c>
    </row>
    <row r="458" spans="1:16" x14ac:dyDescent="0.35">
      <c r="A458" s="15" t="str">
        <v>successful</v>
      </c>
      <c r="B458" s="15" t="str">
        <v>DE</v>
      </c>
      <c r="C458" s="15" t="str">
        <v>EUR</v>
      </c>
      <c r="D458" s="15">
        <v>1477422000</v>
      </c>
      <c r="E458" s="15">
        <v>1472282956</v>
      </c>
      <c r="F458" s="15" t="b">
        <v>0</v>
      </c>
      <c r="G458" s="15">
        <v>28</v>
      </c>
      <c r="J458" s="15" t="str">
        <v>failed</v>
      </c>
      <c r="K458" s="15" t="str">
        <v>US</v>
      </c>
      <c r="L458" s="15" t="str">
        <v>USD</v>
      </c>
      <c r="M458" s="15">
        <v>1406474820</v>
      </c>
      <c r="N458" s="15">
        <v>1403902060</v>
      </c>
      <c r="O458" s="15" t="b">
        <v>0</v>
      </c>
      <c r="P458" s="15">
        <v>5</v>
      </c>
    </row>
    <row r="459" spans="1:16" x14ac:dyDescent="0.35">
      <c r="A459" s="15" t="str">
        <v>successful</v>
      </c>
      <c r="B459" s="15" t="str">
        <v>ES</v>
      </c>
      <c r="C459" s="15" t="str">
        <v>EUR</v>
      </c>
      <c r="D459" s="15">
        <v>1448463431</v>
      </c>
      <c r="E459" s="15">
        <v>1444831031</v>
      </c>
      <c r="F459" s="15" t="b">
        <v>0</v>
      </c>
      <c r="G459" s="15">
        <v>24</v>
      </c>
      <c r="J459" s="15" t="str">
        <v>failed</v>
      </c>
      <c r="K459" s="15" t="str">
        <v>US</v>
      </c>
      <c r="L459" s="15" t="str">
        <v>USD</v>
      </c>
      <c r="M459" s="15">
        <v>1417145297</v>
      </c>
      <c r="N459" s="15">
        <v>1414549697</v>
      </c>
      <c r="O459" s="15" t="b">
        <v>0</v>
      </c>
      <c r="P459" s="15">
        <v>8</v>
      </c>
    </row>
    <row r="460" spans="1:16" x14ac:dyDescent="0.35">
      <c r="A460" s="15" t="str">
        <v>successful</v>
      </c>
      <c r="B460" s="15" t="str">
        <v>GB</v>
      </c>
      <c r="C460" s="15" t="str">
        <v>GBP</v>
      </c>
      <c r="D460" s="15">
        <v>1429138740</v>
      </c>
      <c r="E460" s="15">
        <v>1426528418</v>
      </c>
      <c r="F460" s="15" t="b">
        <v>0</v>
      </c>
      <c r="G460" s="15">
        <v>76</v>
      </c>
      <c r="J460" s="15" t="str">
        <v>failed</v>
      </c>
      <c r="K460" s="15" t="str">
        <v>CA</v>
      </c>
      <c r="L460" s="15" t="str">
        <v>CAD</v>
      </c>
      <c r="M460" s="15">
        <v>1447909401</v>
      </c>
      <c r="N460" s="15">
        <v>1444017801</v>
      </c>
      <c r="O460" s="15" t="b">
        <v>0</v>
      </c>
      <c r="P460" s="15">
        <v>229</v>
      </c>
    </row>
    <row r="461" spans="1:16" x14ac:dyDescent="0.35">
      <c r="A461" s="15" t="str">
        <v>successful</v>
      </c>
      <c r="B461" s="15" t="str">
        <v>US</v>
      </c>
      <c r="C461" s="15" t="str">
        <v>USD</v>
      </c>
      <c r="D461" s="15">
        <v>1433376000</v>
      </c>
      <c r="E461" s="15">
        <v>1430768468</v>
      </c>
      <c r="F461" s="15" t="b">
        <v>0</v>
      </c>
      <c r="G461" s="15">
        <v>98</v>
      </c>
      <c r="J461" s="15" t="str">
        <v>failed</v>
      </c>
      <c r="K461" s="15" t="str">
        <v>CA</v>
      </c>
      <c r="L461" s="15" t="str">
        <v>CAD</v>
      </c>
      <c r="M461" s="15">
        <v>1415865720</v>
      </c>
      <c r="N461" s="15">
        <v>1413270690</v>
      </c>
      <c r="O461" s="15" t="b">
        <v>0</v>
      </c>
      <c r="P461" s="15">
        <v>40</v>
      </c>
    </row>
    <row r="462" spans="1:16" x14ac:dyDescent="0.35">
      <c r="A462" s="15" t="str">
        <v>successful</v>
      </c>
      <c r="B462" s="15" t="str">
        <v>CA</v>
      </c>
      <c r="C462" s="15" t="str">
        <v>CAD</v>
      </c>
      <c r="D462" s="15">
        <v>1433206020</v>
      </c>
      <c r="E462" s="15">
        <v>1430617209</v>
      </c>
      <c r="F462" s="15" t="b">
        <v>0</v>
      </c>
      <c r="G462" s="15">
        <v>30</v>
      </c>
      <c r="J462" s="15" t="str">
        <v>failed</v>
      </c>
      <c r="K462" s="15" t="str">
        <v>US</v>
      </c>
      <c r="L462" s="15" t="str">
        <v>USD</v>
      </c>
      <c r="M462" s="15">
        <v>1373174903</v>
      </c>
      <c r="N462" s="15">
        <v>1369286903</v>
      </c>
      <c r="O462" s="15" t="b">
        <v>0</v>
      </c>
      <c r="P462" s="15">
        <v>123</v>
      </c>
    </row>
    <row r="463" spans="1:16" x14ac:dyDescent="0.35">
      <c r="A463" s="15" t="str">
        <v>successful</v>
      </c>
      <c r="B463" s="15" t="str">
        <v>US</v>
      </c>
      <c r="C463" s="15" t="str">
        <v>USD</v>
      </c>
      <c r="D463" s="15">
        <v>1445054400</v>
      </c>
      <c r="E463" s="15">
        <v>1443074571</v>
      </c>
      <c r="F463" s="15" t="b">
        <v>1</v>
      </c>
      <c r="G463" s="15">
        <v>478</v>
      </c>
      <c r="J463" s="15" t="str">
        <v>failed</v>
      </c>
      <c r="K463" s="15" t="str">
        <v>AU</v>
      </c>
      <c r="L463" s="15" t="str">
        <v>AUD</v>
      </c>
      <c r="M463" s="15">
        <v>1392800922</v>
      </c>
      <c r="N463" s="15">
        <v>1390381722</v>
      </c>
      <c r="O463" s="15" t="b">
        <v>0</v>
      </c>
      <c r="P463" s="15">
        <v>5</v>
      </c>
    </row>
    <row r="464" spans="1:16" x14ac:dyDescent="0.35">
      <c r="A464" s="15" t="str">
        <v>successful</v>
      </c>
      <c r="B464" s="15" t="str">
        <v>US</v>
      </c>
      <c r="C464" s="15" t="str">
        <v>USD</v>
      </c>
      <c r="D464" s="15">
        <v>1431876677</v>
      </c>
      <c r="E464" s="15">
        <v>1429284677</v>
      </c>
      <c r="F464" s="15" t="b">
        <v>1</v>
      </c>
      <c r="G464" s="15">
        <v>74</v>
      </c>
      <c r="J464" s="15" t="str">
        <v>failed</v>
      </c>
      <c r="K464" s="15" t="str">
        <v>US</v>
      </c>
      <c r="L464" s="15" t="str">
        <v>USD</v>
      </c>
      <c r="M464" s="15">
        <v>1375657582</v>
      </c>
      <c r="N464" s="15">
        <v>1371769582</v>
      </c>
      <c r="O464" s="15" t="b">
        <v>0</v>
      </c>
      <c r="P464" s="15">
        <v>148</v>
      </c>
    </row>
    <row r="465" spans="1:16" x14ac:dyDescent="0.35">
      <c r="A465" s="15" t="str">
        <v>successful</v>
      </c>
      <c r="B465" s="15" t="str">
        <v>GB</v>
      </c>
      <c r="C465" s="15" t="str">
        <v>GBP</v>
      </c>
      <c r="D465" s="15">
        <v>1434837861</v>
      </c>
      <c r="E465" s="15">
        <v>1432245861</v>
      </c>
      <c r="F465" s="15" t="b">
        <v>0</v>
      </c>
      <c r="G465" s="15">
        <v>131</v>
      </c>
      <c r="J465" s="15" t="str">
        <v>failed</v>
      </c>
      <c r="K465" s="15" t="str">
        <v>US</v>
      </c>
      <c r="L465" s="15" t="str">
        <v>USD</v>
      </c>
      <c r="M465" s="15">
        <v>1387657931</v>
      </c>
      <c r="N465" s="15">
        <v>1385065931</v>
      </c>
      <c r="O465" s="15" t="b">
        <v>0</v>
      </c>
      <c r="P465" s="15">
        <v>10</v>
      </c>
    </row>
    <row r="466" spans="1:16" x14ac:dyDescent="0.35">
      <c r="A466" s="15" t="str">
        <v>successful</v>
      </c>
      <c r="B466" s="15" t="str">
        <v>SE</v>
      </c>
      <c r="C466" s="15" t="str">
        <v>SEK</v>
      </c>
      <c r="D466" s="15">
        <v>1454248563</v>
      </c>
      <c r="E466" s="15">
        <v>1451656563</v>
      </c>
      <c r="F466" s="15" t="b">
        <v>1</v>
      </c>
      <c r="G466" s="15">
        <v>61</v>
      </c>
      <c r="J466" s="15" t="str">
        <v>failed</v>
      </c>
      <c r="K466" s="15" t="str">
        <v>US</v>
      </c>
      <c r="L466" s="15" t="str">
        <v>USD</v>
      </c>
      <c r="M466" s="15">
        <v>1460274864</v>
      </c>
      <c r="N466" s="15">
        <v>1457686464</v>
      </c>
      <c r="O466" s="15" t="b">
        <v>0</v>
      </c>
      <c r="P466" s="15">
        <v>4</v>
      </c>
    </row>
    <row r="467" spans="1:16" x14ac:dyDescent="0.35">
      <c r="A467" s="15" t="str">
        <v>successful</v>
      </c>
      <c r="B467" s="15" t="str">
        <v>US</v>
      </c>
      <c r="C467" s="15" t="str">
        <v>USD</v>
      </c>
      <c r="D467" s="15">
        <v>1426532437</v>
      </c>
      <c r="E467" s="15">
        <v>1423944037</v>
      </c>
      <c r="F467" s="15" t="b">
        <v>1</v>
      </c>
      <c r="G467" s="15">
        <v>1071</v>
      </c>
      <c r="J467" s="15" t="str">
        <v>failed</v>
      </c>
      <c r="K467" s="15" t="str">
        <v>US</v>
      </c>
      <c r="L467" s="15" t="str">
        <v>USD</v>
      </c>
      <c r="M467" s="15">
        <v>1385447459</v>
      </c>
      <c r="N467" s="15">
        <v>1382679059</v>
      </c>
      <c r="O467" s="15" t="b">
        <v>0</v>
      </c>
      <c r="P467" s="15">
        <v>21</v>
      </c>
    </row>
    <row r="468" spans="1:16" x14ac:dyDescent="0.35">
      <c r="A468" s="15" t="str">
        <v>successful</v>
      </c>
      <c r="B468" s="15" t="str">
        <v>GB</v>
      </c>
      <c r="C468" s="15" t="str">
        <v>GBP</v>
      </c>
      <c r="D468" s="15">
        <v>1459414016</v>
      </c>
      <c r="E468" s="15">
        <v>1456480016</v>
      </c>
      <c r="F468" s="15" t="b">
        <v>1</v>
      </c>
      <c r="G468" s="15">
        <v>122</v>
      </c>
      <c r="J468" s="15" t="str">
        <v>failed</v>
      </c>
      <c r="K468" s="15" t="str">
        <v>US</v>
      </c>
      <c r="L468" s="15" t="str">
        <v>USD</v>
      </c>
      <c r="M468" s="15">
        <v>1349050622</v>
      </c>
      <c r="N468" s="15">
        <v>1347322622</v>
      </c>
      <c r="O468" s="15" t="b">
        <v>0</v>
      </c>
      <c r="P468" s="15">
        <v>2</v>
      </c>
    </row>
    <row r="469" spans="1:16" x14ac:dyDescent="0.35">
      <c r="A469" s="15" t="str">
        <v>successful</v>
      </c>
      <c r="B469" s="15" t="str">
        <v>US</v>
      </c>
      <c r="C469" s="15" t="str">
        <v>USD</v>
      </c>
      <c r="D469" s="15">
        <v>1414025347</v>
      </c>
      <c r="E469" s="15">
        <v>1411433347</v>
      </c>
      <c r="F469" s="15" t="b">
        <v>1</v>
      </c>
      <c r="G469" s="15">
        <v>111</v>
      </c>
      <c r="J469" s="15" t="str">
        <v>failed</v>
      </c>
      <c r="K469" s="15" t="str">
        <v>NO</v>
      </c>
      <c r="L469" s="15" t="str">
        <v>NOK</v>
      </c>
      <c r="M469" s="15">
        <v>1447787093</v>
      </c>
      <c r="N469" s="15">
        <v>1445191493</v>
      </c>
      <c r="O469" s="15" t="b">
        <v>0</v>
      </c>
      <c r="P469" s="15">
        <v>0</v>
      </c>
    </row>
    <row r="470" spans="1:16" x14ac:dyDescent="0.35">
      <c r="A470" s="15" t="str">
        <v>successful</v>
      </c>
      <c r="B470" s="15" t="str">
        <v>GB</v>
      </c>
      <c r="C470" s="15" t="str">
        <v>GBP</v>
      </c>
      <c r="D470" s="15">
        <v>1488830400</v>
      </c>
      <c r="E470" s="15">
        <v>1484924605</v>
      </c>
      <c r="F470" s="15" t="b">
        <v>1</v>
      </c>
      <c r="G470" s="15">
        <v>255</v>
      </c>
      <c r="J470" s="15" t="str">
        <v>failed</v>
      </c>
      <c r="K470" s="15" t="str">
        <v>US</v>
      </c>
      <c r="L470" s="15" t="str">
        <v>USD</v>
      </c>
      <c r="M470" s="15">
        <v>1391630297</v>
      </c>
      <c r="N470" s="15">
        <v>1389038297</v>
      </c>
      <c r="O470" s="15" t="b">
        <v>0</v>
      </c>
      <c r="P470" s="15">
        <v>4</v>
      </c>
    </row>
    <row r="471" spans="1:16" x14ac:dyDescent="0.35">
      <c r="A471" s="15" t="str">
        <v>successful</v>
      </c>
      <c r="B471" s="15" t="str">
        <v>SE</v>
      </c>
      <c r="C471" s="15" t="str">
        <v>SEK</v>
      </c>
      <c r="D471" s="15">
        <v>1428184740</v>
      </c>
      <c r="E471" s="15">
        <v>1423501507</v>
      </c>
      <c r="F471" s="15" t="b">
        <v>0</v>
      </c>
      <c r="G471" s="15">
        <v>141</v>
      </c>
      <c r="J471" s="15" t="str">
        <v>failed</v>
      </c>
      <c r="K471" s="15" t="str">
        <v>US</v>
      </c>
      <c r="L471" s="15" t="str">
        <v>USD</v>
      </c>
      <c r="M471" s="15">
        <v>1318806541</v>
      </c>
      <c r="N471" s="15">
        <v>1316214541</v>
      </c>
      <c r="O471" s="15" t="b">
        <v>0</v>
      </c>
      <c r="P471" s="15">
        <v>1</v>
      </c>
    </row>
    <row r="472" spans="1:16" x14ac:dyDescent="0.35">
      <c r="A472" s="15" t="str">
        <v>successful</v>
      </c>
      <c r="B472" s="15" t="str">
        <v>US</v>
      </c>
      <c r="C472" s="15" t="str">
        <v>USD</v>
      </c>
      <c r="D472" s="15">
        <v>1473680149</v>
      </c>
      <c r="E472" s="15">
        <v>1472470549</v>
      </c>
      <c r="F472" s="15" t="b">
        <v>0</v>
      </c>
      <c r="G472" s="15">
        <v>159</v>
      </c>
      <c r="J472" s="15" t="str">
        <v>failed</v>
      </c>
      <c r="K472" s="15" t="str">
        <v>US</v>
      </c>
      <c r="L472" s="15" t="str">
        <v>USD</v>
      </c>
      <c r="M472" s="15">
        <v>1388808545</v>
      </c>
      <c r="N472" s="15">
        <v>1386216545</v>
      </c>
      <c r="O472" s="15" t="b">
        <v>0</v>
      </c>
      <c r="P472" s="15">
        <v>30</v>
      </c>
    </row>
    <row r="473" spans="1:16" x14ac:dyDescent="0.35">
      <c r="A473" s="15" t="str">
        <v>successful</v>
      </c>
      <c r="B473" s="15" t="str">
        <v>US</v>
      </c>
      <c r="C473" s="15" t="str">
        <v>USD</v>
      </c>
      <c r="D473" s="15">
        <v>1450290010</v>
      </c>
      <c r="E473" s="15">
        <v>1447698010</v>
      </c>
      <c r="F473" s="15" t="b">
        <v>0</v>
      </c>
      <c r="G473" s="15">
        <v>99</v>
      </c>
      <c r="J473" s="15" t="str">
        <v>failed</v>
      </c>
      <c r="K473" s="15" t="str">
        <v>US</v>
      </c>
      <c r="L473" s="15" t="str">
        <v>USD</v>
      </c>
      <c r="M473" s="15">
        <v>1336340516</v>
      </c>
      <c r="N473" s="15">
        <v>1333748516</v>
      </c>
      <c r="O473" s="15" t="b">
        <v>0</v>
      </c>
      <c r="P473" s="15">
        <v>3</v>
      </c>
    </row>
    <row r="474" spans="1:16" x14ac:dyDescent="0.35">
      <c r="A474" s="15" t="str">
        <v>successful</v>
      </c>
      <c r="B474" s="15" t="str">
        <v>US</v>
      </c>
      <c r="C474" s="15" t="str">
        <v>USD</v>
      </c>
      <c r="D474" s="15">
        <v>1466697625</v>
      </c>
      <c r="E474" s="15">
        <v>1464105625</v>
      </c>
      <c r="F474" s="15" t="b">
        <v>0</v>
      </c>
      <c r="G474" s="15">
        <v>96</v>
      </c>
      <c r="J474" s="15" t="str">
        <v>failed</v>
      </c>
      <c r="K474" s="15" t="str">
        <v>US</v>
      </c>
      <c r="L474" s="15" t="str">
        <v>USD</v>
      </c>
      <c r="M474" s="15">
        <v>1410426250</v>
      </c>
      <c r="N474" s="15">
        <v>1405674250</v>
      </c>
      <c r="O474" s="15" t="b">
        <v>0</v>
      </c>
      <c r="P474" s="15">
        <v>975</v>
      </c>
    </row>
    <row r="475" spans="1:16" x14ac:dyDescent="0.35">
      <c r="A475" s="15" t="str">
        <v>successful</v>
      </c>
      <c r="B475" s="15" t="str">
        <v>GB</v>
      </c>
      <c r="C475" s="15" t="str">
        <v>GBP</v>
      </c>
      <c r="D475" s="15">
        <v>1481564080</v>
      </c>
      <c r="E475" s="15">
        <v>1479144880</v>
      </c>
      <c r="F475" s="15" t="b">
        <v>0</v>
      </c>
      <c r="G475" s="15">
        <v>27</v>
      </c>
      <c r="J475" s="15" t="str">
        <v>failed</v>
      </c>
      <c r="K475" s="15" t="str">
        <v>US</v>
      </c>
      <c r="L475" s="15" t="str">
        <v>USD</v>
      </c>
      <c r="M475" s="15">
        <v>1452744011</v>
      </c>
      <c r="N475" s="15">
        <v>1450152011</v>
      </c>
      <c r="O475" s="15" t="b">
        <v>0</v>
      </c>
      <c r="P475" s="15">
        <v>167</v>
      </c>
    </row>
    <row r="476" spans="1:16" x14ac:dyDescent="0.35">
      <c r="A476" s="15" t="str">
        <v>successful</v>
      </c>
      <c r="B476" s="15" t="str">
        <v>US</v>
      </c>
      <c r="C476" s="15" t="str">
        <v>USD</v>
      </c>
      <c r="D476" s="15">
        <v>1470369540</v>
      </c>
      <c r="E476" s="15">
        <v>1467604804</v>
      </c>
      <c r="F476" s="15" t="b">
        <v>0</v>
      </c>
      <c r="G476" s="15">
        <v>166</v>
      </c>
      <c r="J476" s="15" t="str">
        <v>failed</v>
      </c>
      <c r="K476" s="15" t="str">
        <v>US</v>
      </c>
      <c r="L476" s="15" t="str">
        <v>USD</v>
      </c>
      <c r="M476" s="15">
        <v>1311309721</v>
      </c>
      <c r="N476" s="15">
        <v>1307421721</v>
      </c>
      <c r="O476" s="15" t="b">
        <v>0</v>
      </c>
      <c r="P476" s="15">
        <v>5</v>
      </c>
    </row>
    <row r="477" spans="1:16" x14ac:dyDescent="0.35">
      <c r="A477" s="15" t="str">
        <v>successful</v>
      </c>
      <c r="B477" s="15" t="str">
        <v>US</v>
      </c>
      <c r="C477" s="15" t="str">
        <v>USD</v>
      </c>
      <c r="D477" s="15">
        <v>1423668220</v>
      </c>
      <c r="E477" s="15">
        <v>1421076220</v>
      </c>
      <c r="F477" s="15" t="b">
        <v>0</v>
      </c>
      <c r="G477" s="15">
        <v>76</v>
      </c>
      <c r="J477" s="15" t="str">
        <v>failed</v>
      </c>
      <c r="K477" s="15" t="str">
        <v>DE</v>
      </c>
      <c r="L477" s="15" t="str">
        <v>EUR</v>
      </c>
      <c r="M477" s="15">
        <v>1463232936</v>
      </c>
      <c r="N477" s="15">
        <v>1461072936</v>
      </c>
      <c r="O477" s="15" t="b">
        <v>0</v>
      </c>
      <c r="P477" s="15">
        <v>18</v>
      </c>
    </row>
    <row r="478" spans="1:16" x14ac:dyDescent="0.35">
      <c r="A478" s="15" t="str">
        <v>successful</v>
      </c>
      <c r="B478" s="15" t="str">
        <v>US</v>
      </c>
      <c r="C478" s="15" t="str">
        <v>USD</v>
      </c>
      <c r="D478" s="15">
        <v>1357545600</v>
      </c>
      <c r="E478" s="15">
        <v>1354790790</v>
      </c>
      <c r="F478" s="15" t="b">
        <v>0</v>
      </c>
      <c r="G478" s="15">
        <v>211</v>
      </c>
      <c r="J478" s="15" t="str">
        <v>failed</v>
      </c>
      <c r="K478" s="15" t="str">
        <v>US</v>
      </c>
      <c r="L478" s="15" t="str">
        <v>USD</v>
      </c>
      <c r="M478" s="15">
        <v>1399778333</v>
      </c>
      <c r="N478" s="15">
        <v>1397186333</v>
      </c>
      <c r="O478" s="15" t="b">
        <v>0</v>
      </c>
      <c r="P478" s="15">
        <v>98</v>
      </c>
    </row>
    <row r="479" spans="1:16" x14ac:dyDescent="0.35">
      <c r="A479" s="15" t="str">
        <v>successful</v>
      </c>
      <c r="B479" s="15" t="str">
        <v>US</v>
      </c>
      <c r="C479" s="15" t="str">
        <v>USD</v>
      </c>
      <c r="D479" s="15">
        <v>1431925200</v>
      </c>
      <c r="E479" s="15">
        <v>1429991062</v>
      </c>
      <c r="F479" s="15" t="b">
        <v>0</v>
      </c>
      <c r="G479" s="15">
        <v>21</v>
      </c>
      <c r="J479" s="15" t="str">
        <v>failed</v>
      </c>
      <c r="K479" s="15" t="str">
        <v>US</v>
      </c>
      <c r="L479" s="15" t="str">
        <v>USD</v>
      </c>
      <c r="M479" s="15">
        <v>1422483292</v>
      </c>
      <c r="N479" s="15">
        <v>1419891292</v>
      </c>
      <c r="O479" s="15" t="b">
        <v>0</v>
      </c>
      <c r="P479" s="15">
        <v>4</v>
      </c>
    </row>
    <row r="480" spans="1:16" x14ac:dyDescent="0.35">
      <c r="A480" s="15" t="str">
        <v>successful</v>
      </c>
      <c r="B480" s="15" t="str">
        <v>US</v>
      </c>
      <c r="C480" s="15" t="str">
        <v>USD</v>
      </c>
      <c r="D480" s="15">
        <v>1458362023</v>
      </c>
      <c r="E480" s="15">
        <v>1455773623</v>
      </c>
      <c r="F480" s="15" t="b">
        <v>0</v>
      </c>
      <c r="G480" s="15">
        <v>61</v>
      </c>
      <c r="J480" s="15" t="str">
        <v>failed</v>
      </c>
      <c r="K480" s="15" t="str">
        <v>US</v>
      </c>
      <c r="L480" s="15" t="str">
        <v>USD</v>
      </c>
      <c r="M480" s="15">
        <v>1344635088</v>
      </c>
      <c r="N480" s="15">
        <v>1342043088</v>
      </c>
      <c r="O480" s="15" t="b">
        <v>0</v>
      </c>
      <c r="P480" s="15">
        <v>3</v>
      </c>
    </row>
    <row r="481" spans="1:16" x14ac:dyDescent="0.35">
      <c r="A481" s="15" t="str">
        <v>successful</v>
      </c>
      <c r="B481" s="15" t="str">
        <v>US</v>
      </c>
      <c r="C481" s="15" t="str">
        <v>USD</v>
      </c>
      <c r="D481" s="15">
        <v>1481615940</v>
      </c>
      <c r="E481" s="15">
        <v>1479436646</v>
      </c>
      <c r="F481" s="15" t="b">
        <v>0</v>
      </c>
      <c r="G481" s="15">
        <v>30</v>
      </c>
      <c r="J481" s="15" t="str">
        <v>failed</v>
      </c>
      <c r="K481" s="15" t="str">
        <v>CA</v>
      </c>
      <c r="L481" s="15" t="str">
        <v>CAD</v>
      </c>
      <c r="M481" s="15">
        <v>1406994583</v>
      </c>
      <c r="N481" s="15">
        <v>1401810583</v>
      </c>
      <c r="O481" s="15" t="b">
        <v>0</v>
      </c>
      <c r="P481" s="15">
        <v>1</v>
      </c>
    </row>
    <row r="482" spans="1:16" x14ac:dyDescent="0.35">
      <c r="A482" s="15" t="str">
        <v>successful</v>
      </c>
      <c r="B482" s="15" t="str">
        <v>GB</v>
      </c>
      <c r="C482" s="15" t="str">
        <v>GBP</v>
      </c>
      <c r="D482" s="15">
        <v>1486391011</v>
      </c>
      <c r="E482" s="15">
        <v>1483712611</v>
      </c>
      <c r="F482" s="15" t="b">
        <v>0</v>
      </c>
      <c r="G482" s="15">
        <v>375</v>
      </c>
      <c r="J482" s="15" t="str">
        <v>failed</v>
      </c>
      <c r="K482" s="15" t="str">
        <v>US</v>
      </c>
      <c r="L482" s="15" t="str">
        <v>USD</v>
      </c>
      <c r="M482" s="15">
        <v>1407534804</v>
      </c>
      <c r="N482" s="15">
        <v>1404942804</v>
      </c>
      <c r="O482" s="15" t="b">
        <v>0</v>
      </c>
      <c r="P482" s="15">
        <v>0</v>
      </c>
    </row>
    <row r="483" spans="1:16" x14ac:dyDescent="0.35">
      <c r="A483" s="15" t="str">
        <v>successful</v>
      </c>
      <c r="B483" s="15" t="str">
        <v>US</v>
      </c>
      <c r="C483" s="15" t="str">
        <v>USD</v>
      </c>
      <c r="D483" s="15">
        <v>1433736000</v>
      </c>
      <c r="E483" s="15">
        <v>1430945149</v>
      </c>
      <c r="F483" s="15" t="b">
        <v>0</v>
      </c>
      <c r="G483" s="15">
        <v>111</v>
      </c>
      <c r="J483" s="15" t="str">
        <v>failed</v>
      </c>
      <c r="K483" s="15" t="str">
        <v>CA</v>
      </c>
      <c r="L483" s="15" t="str">
        <v>CAD</v>
      </c>
      <c r="M483" s="15">
        <v>1457967975</v>
      </c>
      <c r="N483" s="15">
        <v>1455379575</v>
      </c>
      <c r="O483" s="15" t="b">
        <v>0</v>
      </c>
      <c r="P483" s="15">
        <v>9</v>
      </c>
    </row>
    <row r="484" spans="1:16" x14ac:dyDescent="0.35">
      <c r="A484" s="15" t="str">
        <v>successful</v>
      </c>
      <c r="B484" s="15" t="str">
        <v>GB</v>
      </c>
      <c r="C484" s="15" t="str">
        <v>GBP</v>
      </c>
      <c r="D484" s="15">
        <v>1433198520</v>
      </c>
      <c r="E484" s="15">
        <v>1430340195</v>
      </c>
      <c r="F484" s="15" t="b">
        <v>0</v>
      </c>
      <c r="G484" s="15">
        <v>123</v>
      </c>
      <c r="J484" s="15" t="str">
        <v>failed</v>
      </c>
      <c r="K484" s="15" t="str">
        <v>US</v>
      </c>
      <c r="L484" s="15" t="str">
        <v>USD</v>
      </c>
      <c r="M484" s="15">
        <v>1408913291</v>
      </c>
      <c r="N484" s="15">
        <v>1406321291</v>
      </c>
      <c r="O484" s="15" t="b">
        <v>0</v>
      </c>
      <c r="P484" s="15">
        <v>2</v>
      </c>
    </row>
    <row r="485" spans="1:16" x14ac:dyDescent="0.35">
      <c r="A485" s="15" t="str">
        <v>successful</v>
      </c>
      <c r="B485" s="15" t="str">
        <v>US</v>
      </c>
      <c r="C485" s="15" t="str">
        <v>USD</v>
      </c>
      <c r="D485" s="15">
        <v>1431885600</v>
      </c>
      <c r="E485" s="15">
        <v>1429133323</v>
      </c>
      <c r="F485" s="15" t="b">
        <v>0</v>
      </c>
      <c r="G485" s="15">
        <v>70</v>
      </c>
      <c r="J485" s="15" t="str">
        <v>failed</v>
      </c>
      <c r="K485" s="15" t="str">
        <v>US</v>
      </c>
      <c r="L485" s="15" t="str">
        <v>USD</v>
      </c>
      <c r="M485" s="15">
        <v>1402852087</v>
      </c>
      <c r="N485" s="15">
        <v>1400260087</v>
      </c>
      <c r="O485" s="15" t="b">
        <v>0</v>
      </c>
      <c r="P485" s="15">
        <v>0</v>
      </c>
    </row>
    <row r="486" spans="1:16" x14ac:dyDescent="0.35">
      <c r="A486" s="15" t="str">
        <v>successful</v>
      </c>
      <c r="B486" s="15" t="str">
        <v>CA</v>
      </c>
      <c r="C486" s="15" t="str">
        <v>CAD</v>
      </c>
      <c r="D486" s="15">
        <v>1482943740</v>
      </c>
      <c r="E486" s="15">
        <v>1481129340</v>
      </c>
      <c r="F486" s="15" t="b">
        <v>0</v>
      </c>
      <c r="G486" s="15">
        <v>85</v>
      </c>
      <c r="J486" s="15" t="str">
        <v>failed</v>
      </c>
      <c r="K486" s="15" t="str">
        <v>US</v>
      </c>
      <c r="L486" s="15" t="str">
        <v>USD</v>
      </c>
      <c r="M486" s="15">
        <v>1398366667</v>
      </c>
      <c r="N486" s="15">
        <v>1395774667</v>
      </c>
      <c r="O486" s="15" t="b">
        <v>0</v>
      </c>
      <c r="P486" s="15">
        <v>147</v>
      </c>
    </row>
    <row r="487" spans="1:16" x14ac:dyDescent="0.35">
      <c r="A487" s="15" t="str">
        <v>successful</v>
      </c>
      <c r="B487" s="15" t="str">
        <v>US</v>
      </c>
      <c r="C487" s="15" t="str">
        <v>USD</v>
      </c>
      <c r="D487" s="15">
        <v>1467242995</v>
      </c>
      <c r="E487" s="15">
        <v>1465428595</v>
      </c>
      <c r="F487" s="15" t="b">
        <v>0</v>
      </c>
      <c r="G487" s="15">
        <v>86</v>
      </c>
      <c r="J487" s="15" t="str">
        <v>failed</v>
      </c>
      <c r="K487" s="15" t="str">
        <v>FR</v>
      </c>
      <c r="L487" s="15" t="str">
        <v>EUR</v>
      </c>
      <c r="M487" s="15">
        <v>1435293175</v>
      </c>
      <c r="N487" s="15">
        <v>1432701175</v>
      </c>
      <c r="O487" s="15" t="b">
        <v>0</v>
      </c>
      <c r="P487" s="15">
        <v>49</v>
      </c>
    </row>
    <row r="488" spans="1:16" x14ac:dyDescent="0.35">
      <c r="A488" s="15" t="str">
        <v>successful</v>
      </c>
      <c r="B488" s="15" t="str">
        <v>US</v>
      </c>
      <c r="C488" s="15" t="str">
        <v>USD</v>
      </c>
      <c r="D488" s="15">
        <v>1409500725</v>
      </c>
      <c r="E488" s="15">
        <v>1406908725</v>
      </c>
      <c r="F488" s="15" t="b">
        <v>0</v>
      </c>
      <c r="G488" s="15">
        <v>13</v>
      </c>
      <c r="J488" s="15" t="str">
        <v>failed</v>
      </c>
      <c r="K488" s="15" t="str">
        <v>AU</v>
      </c>
      <c r="L488" s="15" t="str">
        <v>AUD</v>
      </c>
      <c r="M488" s="15">
        <v>1432873653</v>
      </c>
      <c r="N488" s="15">
        <v>1430281653</v>
      </c>
      <c r="O488" s="15" t="b">
        <v>0</v>
      </c>
      <c r="P488" s="15">
        <v>1</v>
      </c>
    </row>
    <row r="489" spans="1:16" x14ac:dyDescent="0.35">
      <c r="A489" s="15" t="str">
        <v>successful</v>
      </c>
      <c r="B489" s="15" t="str">
        <v>US</v>
      </c>
      <c r="C489" s="15" t="str">
        <v>USD</v>
      </c>
      <c r="D489" s="15">
        <v>1458480560</v>
      </c>
      <c r="E489" s="15">
        <v>1455892160</v>
      </c>
      <c r="F489" s="15" t="b">
        <v>0</v>
      </c>
      <c r="G489" s="15">
        <v>33</v>
      </c>
      <c r="J489" s="15" t="str">
        <v>failed</v>
      </c>
      <c r="K489" s="15" t="str">
        <v>GB</v>
      </c>
      <c r="L489" s="15" t="str">
        <v>GBP</v>
      </c>
      <c r="M489" s="15">
        <v>1460313672</v>
      </c>
      <c r="N489" s="15">
        <v>1457725272</v>
      </c>
      <c r="O489" s="15" t="b">
        <v>0</v>
      </c>
      <c r="P489" s="15">
        <v>2</v>
      </c>
    </row>
    <row r="490" spans="1:16" x14ac:dyDescent="0.35">
      <c r="A490" s="15" t="str">
        <v>successful</v>
      </c>
      <c r="B490" s="15" t="str">
        <v>GB</v>
      </c>
      <c r="C490" s="15" t="str">
        <v>GBP</v>
      </c>
      <c r="D490" s="15">
        <v>1486814978</v>
      </c>
      <c r="E490" s="15">
        <v>1484222978</v>
      </c>
      <c r="F490" s="15" t="b">
        <v>0</v>
      </c>
      <c r="G490" s="15">
        <v>15</v>
      </c>
      <c r="J490" s="15" t="str">
        <v>failed</v>
      </c>
      <c r="K490" s="15" t="str">
        <v>US</v>
      </c>
      <c r="L490" s="15" t="str">
        <v>USD</v>
      </c>
      <c r="M490" s="15">
        <v>1357432638</v>
      </c>
      <c r="N490" s="15">
        <v>1354840638</v>
      </c>
      <c r="O490" s="15" t="b">
        <v>0</v>
      </c>
      <c r="P490" s="15">
        <v>7</v>
      </c>
    </row>
    <row r="491" spans="1:16" x14ac:dyDescent="0.35">
      <c r="A491" s="15" t="str">
        <v>successful</v>
      </c>
      <c r="B491" s="15" t="str">
        <v>US</v>
      </c>
      <c r="C491" s="15" t="str">
        <v>USD</v>
      </c>
      <c r="D491" s="15">
        <v>1460223453</v>
      </c>
      <c r="E491" s="15">
        <v>1455043053</v>
      </c>
      <c r="F491" s="15" t="b">
        <v>0</v>
      </c>
      <c r="G491" s="15">
        <v>273</v>
      </c>
      <c r="J491" s="15" t="str">
        <v>failed</v>
      </c>
      <c r="K491" s="15" t="str">
        <v>CA</v>
      </c>
      <c r="L491" s="15" t="str">
        <v>CAD</v>
      </c>
      <c r="M491" s="15">
        <v>1455232937</v>
      </c>
      <c r="N491" s="15">
        <v>1453936937</v>
      </c>
      <c r="O491" s="15" t="b">
        <v>0</v>
      </c>
      <c r="P491" s="15">
        <v>4</v>
      </c>
    </row>
    <row r="492" spans="1:16" x14ac:dyDescent="0.35">
      <c r="A492" s="15" t="str">
        <v>successful</v>
      </c>
      <c r="B492" s="15" t="str">
        <v>IE</v>
      </c>
      <c r="C492" s="15" t="str">
        <v>EUR</v>
      </c>
      <c r="D492" s="15">
        <v>1428493379</v>
      </c>
      <c r="E492" s="15">
        <v>1425901379</v>
      </c>
      <c r="F492" s="15" t="b">
        <v>0</v>
      </c>
      <c r="G492" s="15">
        <v>714</v>
      </c>
      <c r="J492" s="15" t="str">
        <v>failed</v>
      </c>
      <c r="K492" s="15" t="str">
        <v>US</v>
      </c>
      <c r="L492" s="15" t="str">
        <v>USD</v>
      </c>
      <c r="M492" s="15">
        <v>1318180033</v>
      </c>
      <c r="N492" s="15">
        <v>1315588033</v>
      </c>
      <c r="O492" s="15" t="b">
        <v>0</v>
      </c>
      <c r="P492" s="15">
        <v>27</v>
      </c>
    </row>
    <row r="493" spans="1:16" x14ac:dyDescent="0.35">
      <c r="A493" s="15" t="str">
        <v>successful</v>
      </c>
      <c r="B493" s="15" t="str">
        <v>IT</v>
      </c>
      <c r="C493" s="15" t="str">
        <v>EUR</v>
      </c>
      <c r="D493" s="15">
        <v>1450602000</v>
      </c>
      <c r="E493" s="15">
        <v>1445415653</v>
      </c>
      <c r="F493" s="15" t="b">
        <v>0</v>
      </c>
      <c r="G493" s="15">
        <v>170</v>
      </c>
      <c r="J493" s="15" t="str">
        <v>failed</v>
      </c>
      <c r="K493" s="15" t="str">
        <v>US</v>
      </c>
      <c r="L493" s="15" t="str">
        <v>USD</v>
      </c>
      <c r="M493" s="15">
        <v>1377867220</v>
      </c>
      <c r="N493" s="15">
        <v>1375275220</v>
      </c>
      <c r="O493" s="15" t="b">
        <v>0</v>
      </c>
      <c r="P493" s="15">
        <v>94</v>
      </c>
    </row>
    <row r="494" spans="1:16" x14ac:dyDescent="0.35">
      <c r="A494" s="15" t="str">
        <v>successful</v>
      </c>
      <c r="B494" s="15" t="str">
        <v>GB</v>
      </c>
      <c r="C494" s="15" t="str">
        <v>GBP</v>
      </c>
      <c r="D494" s="15">
        <v>1450467539</v>
      </c>
      <c r="E494" s="15">
        <v>1447875539</v>
      </c>
      <c r="F494" s="15" t="b">
        <v>0</v>
      </c>
      <c r="G494" s="15">
        <v>512</v>
      </c>
      <c r="J494" s="15" t="str">
        <v>failed</v>
      </c>
      <c r="K494" s="15" t="str">
        <v>US</v>
      </c>
      <c r="L494" s="15" t="str">
        <v>USD</v>
      </c>
      <c r="M494" s="15">
        <v>1412393400</v>
      </c>
      <c r="N494" s="15">
        <v>1409747154</v>
      </c>
      <c r="O494" s="15" t="b">
        <v>0</v>
      </c>
      <c r="P494" s="15">
        <v>29</v>
      </c>
    </row>
    <row r="495" spans="1:16" x14ac:dyDescent="0.35">
      <c r="A495" s="15" t="str">
        <v>successful</v>
      </c>
      <c r="B495" s="15" t="str">
        <v>US</v>
      </c>
      <c r="C495" s="15" t="str">
        <v>USD</v>
      </c>
      <c r="D495" s="15">
        <v>1465797540</v>
      </c>
      <c r="E495" s="15">
        <v>1463155034</v>
      </c>
      <c r="F495" s="15" t="b">
        <v>0</v>
      </c>
      <c r="G495" s="15">
        <v>314</v>
      </c>
      <c r="J495" s="15" t="str">
        <v>failed</v>
      </c>
      <c r="K495" s="15" t="str">
        <v>US</v>
      </c>
      <c r="L495" s="15" t="str">
        <v>USD</v>
      </c>
      <c r="M495" s="15">
        <v>1393786877</v>
      </c>
      <c r="N495" s="15">
        <v>1390330877</v>
      </c>
      <c r="O495" s="15" t="b">
        <v>0</v>
      </c>
      <c r="P495" s="15">
        <v>7</v>
      </c>
    </row>
    <row r="496" spans="1:16" x14ac:dyDescent="0.35">
      <c r="A496" s="15" t="str">
        <v>successful</v>
      </c>
      <c r="B496" s="15" t="str">
        <v>US</v>
      </c>
      <c r="C496" s="15" t="str">
        <v>USD</v>
      </c>
      <c r="D496" s="15">
        <v>1451530800</v>
      </c>
      <c r="E496" s="15">
        <v>1448463086</v>
      </c>
      <c r="F496" s="15" t="b">
        <v>0</v>
      </c>
      <c r="G496" s="15">
        <v>167</v>
      </c>
      <c r="J496" s="15" t="str">
        <v>failed</v>
      </c>
      <c r="K496" s="15" t="str">
        <v>US</v>
      </c>
      <c r="L496" s="15" t="str">
        <v>USD</v>
      </c>
      <c r="M496" s="15">
        <v>1397413095</v>
      </c>
      <c r="N496" s="15">
        <v>1394821095</v>
      </c>
      <c r="O496" s="15" t="b">
        <v>0</v>
      </c>
      <c r="P496" s="15">
        <v>22</v>
      </c>
    </row>
    <row r="497" spans="1:16" x14ac:dyDescent="0.35">
      <c r="A497" s="15" t="str">
        <v>successful</v>
      </c>
      <c r="B497" s="15" t="str">
        <v>GB</v>
      </c>
      <c r="C497" s="15" t="str">
        <v>GBP</v>
      </c>
      <c r="D497" s="15">
        <v>1436380200</v>
      </c>
      <c r="E497" s="15">
        <v>1433615400</v>
      </c>
      <c r="F497" s="15" t="b">
        <v>0</v>
      </c>
      <c r="G497" s="15">
        <v>9</v>
      </c>
      <c r="J497" s="15" t="str">
        <v>failed</v>
      </c>
      <c r="K497" s="15" t="str">
        <v>GB</v>
      </c>
      <c r="L497" s="15" t="str">
        <v>GBP</v>
      </c>
      <c r="M497" s="15">
        <v>1431547468</v>
      </c>
      <c r="N497" s="15">
        <v>1428955468</v>
      </c>
      <c r="O497" s="15" t="b">
        <v>0</v>
      </c>
      <c r="P497" s="15">
        <v>1</v>
      </c>
    </row>
    <row r="498" spans="1:16" x14ac:dyDescent="0.35">
      <c r="A498" s="15" t="str">
        <v>successful</v>
      </c>
      <c r="B498" s="15" t="str">
        <v>US</v>
      </c>
      <c r="C498" s="15" t="str">
        <v>USD</v>
      </c>
      <c r="D498" s="15">
        <v>1429183656</v>
      </c>
      <c r="E498" s="15">
        <v>1427369256</v>
      </c>
      <c r="F498" s="15" t="b">
        <v>0</v>
      </c>
      <c r="G498" s="15">
        <v>103</v>
      </c>
      <c r="J498" s="15" t="str">
        <v>failed</v>
      </c>
      <c r="K498" s="15" t="str">
        <v>DE</v>
      </c>
      <c r="L498" s="15" t="str">
        <v>EUR</v>
      </c>
      <c r="M498" s="15">
        <v>1455417571</v>
      </c>
      <c r="N498" s="15">
        <v>1452825571</v>
      </c>
      <c r="O498" s="15" t="b">
        <v>0</v>
      </c>
      <c r="P498" s="15">
        <v>10</v>
      </c>
    </row>
    <row r="499" spans="1:16" x14ac:dyDescent="0.35">
      <c r="A499" s="15" t="str">
        <v>successful</v>
      </c>
      <c r="B499" s="15" t="str">
        <v>GB</v>
      </c>
      <c r="C499" s="15" t="str">
        <v>GBP</v>
      </c>
      <c r="D499" s="15">
        <v>1468593246</v>
      </c>
      <c r="E499" s="15">
        <v>1466001246</v>
      </c>
      <c r="F499" s="15" t="b">
        <v>0</v>
      </c>
      <c r="G499" s="15">
        <v>111</v>
      </c>
      <c r="J499" s="15" t="str">
        <v>failed</v>
      </c>
      <c r="K499" s="15" t="str">
        <v>US</v>
      </c>
      <c r="L499" s="15" t="str">
        <v>USD</v>
      </c>
      <c r="M499" s="15">
        <v>1468519920</v>
      </c>
      <c r="N499" s="15">
        <v>1466188338</v>
      </c>
      <c r="O499" s="15" t="b">
        <v>0</v>
      </c>
      <c r="P499" s="15">
        <v>6</v>
      </c>
    </row>
    <row r="500" spans="1:16" x14ac:dyDescent="0.35">
      <c r="A500" s="15" t="str">
        <v>successful</v>
      </c>
      <c r="B500" s="15" t="str">
        <v>AU</v>
      </c>
      <c r="C500" s="15" t="str">
        <v>AUD</v>
      </c>
      <c r="D500" s="15">
        <v>1435388154</v>
      </c>
      <c r="E500" s="15">
        <v>1432796154</v>
      </c>
      <c r="F500" s="15" t="b">
        <v>0</v>
      </c>
      <c r="G500" s="15">
        <v>271</v>
      </c>
      <c r="J500" s="15" t="str">
        <v>failed</v>
      </c>
      <c r="K500" s="15" t="str">
        <v>US</v>
      </c>
      <c r="L500" s="15" t="str">
        <v>USD</v>
      </c>
      <c r="M500" s="15">
        <v>1386568740</v>
      </c>
      <c r="N500" s="15">
        <v>1383095125</v>
      </c>
      <c r="O500" s="15" t="b">
        <v>0</v>
      </c>
      <c r="P500" s="15">
        <v>24</v>
      </c>
    </row>
    <row r="501" spans="1:16" x14ac:dyDescent="0.35">
      <c r="A501" s="15" t="str">
        <v>successful</v>
      </c>
      <c r="B501" s="15" t="str">
        <v>US</v>
      </c>
      <c r="C501" s="15" t="str">
        <v>USD</v>
      </c>
      <c r="D501" s="15">
        <v>1433083527</v>
      </c>
      <c r="E501" s="15">
        <v>1430491527</v>
      </c>
      <c r="F501" s="15" t="b">
        <v>0</v>
      </c>
      <c r="G501" s="15">
        <v>101</v>
      </c>
      <c r="J501" s="15" t="str">
        <v>failed</v>
      </c>
      <c r="K501" s="15" t="str">
        <v>US</v>
      </c>
      <c r="L501" s="15" t="str">
        <v>USD</v>
      </c>
      <c r="M501" s="15">
        <v>1466227190</v>
      </c>
      <c r="N501" s="15">
        <v>1461043190</v>
      </c>
      <c r="O501" s="15" t="b">
        <v>0</v>
      </c>
      <c r="P501" s="15">
        <v>15</v>
      </c>
    </row>
    <row r="502" spans="1:16" x14ac:dyDescent="0.35">
      <c r="A502" s="15" t="str">
        <v>successful</v>
      </c>
      <c r="B502" s="15" t="str">
        <v>US</v>
      </c>
      <c r="C502" s="15" t="str">
        <v>USD</v>
      </c>
      <c r="D502" s="15">
        <v>1449205200</v>
      </c>
      <c r="E502" s="15">
        <v>1445363833</v>
      </c>
      <c r="F502" s="15" t="b">
        <v>0</v>
      </c>
      <c r="G502" s="15">
        <v>57</v>
      </c>
      <c r="J502" s="15" t="str">
        <v>failed</v>
      </c>
      <c r="K502" s="15" t="str">
        <v>GB</v>
      </c>
      <c r="L502" s="15" t="str">
        <v>GBP</v>
      </c>
      <c r="M502" s="15">
        <v>1402480221</v>
      </c>
      <c r="N502" s="15">
        <v>1399888221</v>
      </c>
      <c r="O502" s="15" t="b">
        <v>0</v>
      </c>
      <c r="P502" s="15">
        <v>37</v>
      </c>
    </row>
    <row r="503" spans="1:16" x14ac:dyDescent="0.35">
      <c r="A503" s="15" t="str">
        <v>successful</v>
      </c>
      <c r="B503" s="15" t="str">
        <v>DE</v>
      </c>
      <c r="C503" s="15" t="str">
        <v>EUR</v>
      </c>
      <c r="D503" s="15">
        <v>1434197351</v>
      </c>
      <c r="E503" s="15">
        <v>1431605351</v>
      </c>
      <c r="F503" s="15" t="b">
        <v>0</v>
      </c>
      <c r="G503" s="15">
        <v>62</v>
      </c>
      <c r="J503" s="15" t="str">
        <v>failed</v>
      </c>
      <c r="K503" s="15" t="str">
        <v>US</v>
      </c>
      <c r="L503" s="15" t="str">
        <v>USD</v>
      </c>
      <c r="M503" s="15">
        <v>1395627327</v>
      </c>
      <c r="N503" s="15">
        <v>1393038927</v>
      </c>
      <c r="O503" s="15" t="b">
        <v>0</v>
      </c>
      <c r="P503" s="15">
        <v>20</v>
      </c>
    </row>
    <row r="504" spans="1:16" x14ac:dyDescent="0.35">
      <c r="A504" s="15" t="str">
        <v>successful</v>
      </c>
      <c r="B504" s="15" t="str">
        <v>AT</v>
      </c>
      <c r="C504" s="15" t="str">
        <v>EUR</v>
      </c>
      <c r="D504" s="15">
        <v>1489238940</v>
      </c>
      <c r="E504" s="15">
        <v>1486406253</v>
      </c>
      <c r="F504" s="15" t="b">
        <v>0</v>
      </c>
      <c r="G504" s="15">
        <v>32</v>
      </c>
      <c r="J504" s="15" t="str">
        <v>failed</v>
      </c>
      <c r="K504" s="15" t="str">
        <v>US</v>
      </c>
      <c r="L504" s="15" t="str">
        <v>USD</v>
      </c>
      <c r="M504" s="15">
        <v>1333557975</v>
      </c>
      <c r="N504" s="15">
        <v>1330969575</v>
      </c>
      <c r="O504" s="15" t="b">
        <v>0</v>
      </c>
      <c r="P504" s="15">
        <v>7</v>
      </c>
    </row>
    <row r="505" spans="1:16" x14ac:dyDescent="0.35">
      <c r="A505" s="15" t="str">
        <v>successful</v>
      </c>
      <c r="B505" s="15" t="str">
        <v>IT</v>
      </c>
      <c r="C505" s="15" t="str">
        <v>EUR</v>
      </c>
      <c r="D505" s="15">
        <v>1459418400</v>
      </c>
      <c r="E505" s="15">
        <v>1456827573</v>
      </c>
      <c r="F505" s="15" t="b">
        <v>0</v>
      </c>
      <c r="G505" s="15">
        <v>141</v>
      </c>
      <c r="J505" s="15" t="str">
        <v>failed</v>
      </c>
      <c r="K505" s="15" t="str">
        <v>US</v>
      </c>
      <c r="L505" s="15" t="str">
        <v>USD</v>
      </c>
      <c r="M505" s="15">
        <v>1406148024</v>
      </c>
      <c r="N505" s="15">
        <v>1403556024</v>
      </c>
      <c r="O505" s="15" t="b">
        <v>0</v>
      </c>
      <c r="P505" s="15">
        <v>0</v>
      </c>
    </row>
    <row r="506" spans="1:16" x14ac:dyDescent="0.35">
      <c r="A506" s="15" t="str">
        <v>successful</v>
      </c>
      <c r="B506" s="15" t="str">
        <v>US</v>
      </c>
      <c r="C506" s="15" t="str">
        <v>USD</v>
      </c>
      <c r="D506" s="15">
        <v>1458835264</v>
      </c>
      <c r="E506" s="15">
        <v>1456246864</v>
      </c>
      <c r="F506" s="15" t="b">
        <v>0</v>
      </c>
      <c r="G506" s="15">
        <v>75</v>
      </c>
      <c r="J506" s="15" t="str">
        <v>failed</v>
      </c>
      <c r="K506" s="15" t="str">
        <v>US</v>
      </c>
      <c r="L506" s="15" t="str">
        <v>USD</v>
      </c>
      <c r="M506" s="15">
        <v>1334326635</v>
      </c>
      <c r="N506" s="15">
        <v>1329146235</v>
      </c>
      <c r="O506" s="15" t="b">
        <v>0</v>
      </c>
      <c r="P506" s="15">
        <v>21</v>
      </c>
    </row>
    <row r="507" spans="1:16" x14ac:dyDescent="0.35">
      <c r="A507" s="15" t="str">
        <v>successful</v>
      </c>
      <c r="B507" s="15" t="str">
        <v>US</v>
      </c>
      <c r="C507" s="15" t="str">
        <v>USD</v>
      </c>
      <c r="D507" s="15">
        <v>1488053905</v>
      </c>
      <c r="E507" s="15">
        <v>1485461905</v>
      </c>
      <c r="F507" s="15" t="b">
        <v>0</v>
      </c>
      <c r="G507" s="15">
        <v>46</v>
      </c>
      <c r="J507" s="15" t="str">
        <v>failed</v>
      </c>
      <c r="K507" s="15" t="str">
        <v>US</v>
      </c>
      <c r="L507" s="15" t="str">
        <v>USD</v>
      </c>
      <c r="M507" s="15">
        <v>1479495790</v>
      </c>
      <c r="N507" s="15">
        <v>1476900190</v>
      </c>
      <c r="O507" s="15" t="b">
        <v>0</v>
      </c>
      <c r="P507" s="15">
        <v>3</v>
      </c>
    </row>
    <row r="508" spans="1:16" x14ac:dyDescent="0.35">
      <c r="A508" s="15" t="str">
        <v>successful</v>
      </c>
      <c r="B508" s="15" t="str">
        <v>SE</v>
      </c>
      <c r="C508" s="15" t="str">
        <v>SEK</v>
      </c>
      <c r="D508" s="15">
        <v>1433106000</v>
      </c>
      <c r="E508" s="15">
        <v>1431124572</v>
      </c>
      <c r="F508" s="15" t="b">
        <v>0</v>
      </c>
      <c r="G508" s="15">
        <v>103</v>
      </c>
      <c r="J508" s="15" t="str">
        <v>failed</v>
      </c>
      <c r="K508" s="15" t="str">
        <v>US</v>
      </c>
      <c r="L508" s="15" t="str">
        <v>USD</v>
      </c>
      <c r="M508" s="15">
        <v>1354919022</v>
      </c>
      <c r="N508" s="15">
        <v>1352327022</v>
      </c>
      <c r="O508" s="15" t="b">
        <v>0</v>
      </c>
      <c r="P508" s="15">
        <v>11</v>
      </c>
    </row>
    <row r="509" spans="1:16" x14ac:dyDescent="0.35">
      <c r="A509" s="15" t="str">
        <v>successful</v>
      </c>
      <c r="B509" s="15" t="str">
        <v>CA</v>
      </c>
      <c r="C509" s="15" t="str">
        <v>CAD</v>
      </c>
      <c r="D509" s="15">
        <v>1465505261</v>
      </c>
      <c r="E509" s="15">
        <v>1464209261</v>
      </c>
      <c r="F509" s="15" t="b">
        <v>0</v>
      </c>
      <c r="G509" s="15">
        <v>6</v>
      </c>
      <c r="J509" s="15" t="str">
        <v>failed</v>
      </c>
      <c r="K509" s="15" t="str">
        <v>US</v>
      </c>
      <c r="L509" s="15" t="str">
        <v>USD</v>
      </c>
      <c r="M509" s="15">
        <v>1452228790</v>
      </c>
      <c r="N509" s="15">
        <v>1449636790</v>
      </c>
      <c r="O509" s="15" t="b">
        <v>0</v>
      </c>
      <c r="P509" s="15">
        <v>1</v>
      </c>
    </row>
    <row r="510" spans="1:16" x14ac:dyDescent="0.35">
      <c r="A510" s="15" t="str">
        <v>successful</v>
      </c>
      <c r="B510" s="15" t="str">
        <v>US</v>
      </c>
      <c r="C510" s="15" t="str">
        <v>USD</v>
      </c>
      <c r="D510" s="15">
        <v>1448586000</v>
      </c>
      <c r="E510" s="15">
        <v>1447195695</v>
      </c>
      <c r="F510" s="15" t="b">
        <v>0</v>
      </c>
      <c r="G510" s="15">
        <v>83</v>
      </c>
      <c r="J510" s="15" t="str">
        <v>failed</v>
      </c>
      <c r="K510" s="15" t="str">
        <v>US</v>
      </c>
      <c r="L510" s="15" t="str">
        <v>USD</v>
      </c>
      <c r="M510" s="15">
        <v>1421656200</v>
      </c>
      <c r="N510" s="15">
        <v>1416507211</v>
      </c>
      <c r="O510" s="15" t="b">
        <v>0</v>
      </c>
      <c r="P510" s="15">
        <v>312</v>
      </c>
    </row>
    <row r="511" spans="1:16" x14ac:dyDescent="0.35">
      <c r="A511" s="15" t="str">
        <v>successful</v>
      </c>
      <c r="B511" s="15" t="str">
        <v>GB</v>
      </c>
      <c r="C511" s="15" t="str">
        <v>GBP</v>
      </c>
      <c r="D511" s="15">
        <v>1485886100</v>
      </c>
      <c r="E511" s="15">
        <v>1482862100</v>
      </c>
      <c r="F511" s="15" t="b">
        <v>0</v>
      </c>
      <c r="G511" s="15">
        <v>108</v>
      </c>
      <c r="J511" s="15" t="str">
        <v>failed</v>
      </c>
      <c r="K511" s="15" t="str">
        <v>GB</v>
      </c>
      <c r="L511" s="15" t="str">
        <v>GBP</v>
      </c>
      <c r="M511" s="15">
        <v>1408058820</v>
      </c>
      <c r="N511" s="15">
        <v>1405466820</v>
      </c>
      <c r="O511" s="15" t="b">
        <v>0</v>
      </c>
      <c r="P511" s="15">
        <v>1</v>
      </c>
    </row>
    <row r="512" spans="1:16" x14ac:dyDescent="0.35">
      <c r="A512" s="15" t="str">
        <v>successful</v>
      </c>
      <c r="B512" s="15" t="str">
        <v>US</v>
      </c>
      <c r="C512" s="15" t="str">
        <v>USD</v>
      </c>
      <c r="D512" s="15">
        <v>1433880605</v>
      </c>
      <c r="E512" s="15">
        <v>1428696605</v>
      </c>
      <c r="F512" s="15" t="b">
        <v>0</v>
      </c>
      <c r="G512" s="15">
        <v>25</v>
      </c>
      <c r="J512" s="15" t="str">
        <v>failed</v>
      </c>
      <c r="K512" s="15" t="str">
        <v>GB</v>
      </c>
      <c r="L512" s="15" t="str">
        <v>GBP</v>
      </c>
      <c r="M512" s="15">
        <v>1381306687</v>
      </c>
      <c r="N512" s="15">
        <v>1378714687</v>
      </c>
      <c r="O512" s="15" t="b">
        <v>0</v>
      </c>
      <c r="P512" s="15">
        <v>3</v>
      </c>
    </row>
    <row r="513" spans="1:16" x14ac:dyDescent="0.35">
      <c r="A513" s="15" t="str">
        <v>successful</v>
      </c>
      <c r="B513" s="15" t="str">
        <v>US</v>
      </c>
      <c r="C513" s="15" t="str">
        <v>USD</v>
      </c>
      <c r="D513" s="15">
        <v>1401487756</v>
      </c>
      <c r="E513" s="15">
        <v>1398895756</v>
      </c>
      <c r="F513" s="15" t="b">
        <v>0</v>
      </c>
      <c r="G513" s="15">
        <v>549</v>
      </c>
      <c r="J513" s="15" t="str">
        <v>failed</v>
      </c>
      <c r="K513" s="15" t="str">
        <v>US</v>
      </c>
      <c r="L513" s="15" t="str">
        <v>USD</v>
      </c>
      <c r="M513" s="15">
        <v>1459352495</v>
      </c>
      <c r="N513" s="15">
        <v>1456764095</v>
      </c>
      <c r="O513" s="15" t="b">
        <v>0</v>
      </c>
      <c r="P513" s="15">
        <v>4</v>
      </c>
    </row>
    <row r="514" spans="1:16" x14ac:dyDescent="0.35">
      <c r="A514" s="15" t="str">
        <v>successful</v>
      </c>
      <c r="B514" s="15" t="str">
        <v>US</v>
      </c>
      <c r="C514" s="15" t="str">
        <v>USD</v>
      </c>
      <c r="D514" s="15">
        <v>1443826980</v>
      </c>
      <c r="E514" s="15">
        <v>1441032457</v>
      </c>
      <c r="F514" s="15" t="b">
        <v>0</v>
      </c>
      <c r="G514" s="15">
        <v>222</v>
      </c>
      <c r="J514" s="15" t="str">
        <v>failed</v>
      </c>
      <c r="K514" s="15" t="str">
        <v>US</v>
      </c>
      <c r="L514" s="15" t="str">
        <v>USD</v>
      </c>
      <c r="M514" s="15">
        <v>1339273208</v>
      </c>
      <c r="N514" s="15">
        <v>1334089208</v>
      </c>
      <c r="O514" s="15" t="b">
        <v>0</v>
      </c>
      <c r="P514" s="15">
        <v>10</v>
      </c>
    </row>
    <row r="515" spans="1:16" x14ac:dyDescent="0.35">
      <c r="A515" s="15" t="str">
        <v>successful</v>
      </c>
      <c r="B515" s="15" t="str">
        <v>US</v>
      </c>
      <c r="C515" s="15" t="str">
        <v>USD</v>
      </c>
      <c r="D515" s="15">
        <v>1468524340</v>
      </c>
      <c r="E515" s="15">
        <v>1465932340</v>
      </c>
      <c r="F515" s="15" t="b">
        <v>0</v>
      </c>
      <c r="G515" s="15">
        <v>183</v>
      </c>
      <c r="J515" s="15" t="str">
        <v>failed</v>
      </c>
      <c r="K515" s="15" t="str">
        <v>DE</v>
      </c>
      <c r="L515" s="15" t="str">
        <v>EUR</v>
      </c>
      <c r="M515" s="15">
        <v>1451053313</v>
      </c>
      <c r="N515" s="15">
        <v>1448461313</v>
      </c>
      <c r="O515" s="15" t="b">
        <v>0</v>
      </c>
      <c r="P515" s="15">
        <v>8</v>
      </c>
    </row>
    <row r="516" spans="1:16" x14ac:dyDescent="0.35">
      <c r="A516" s="15" t="str">
        <v>successful</v>
      </c>
      <c r="B516" s="15" t="str">
        <v>US</v>
      </c>
      <c r="C516" s="15" t="str">
        <v>USD</v>
      </c>
      <c r="D516" s="15">
        <v>1446346800</v>
      </c>
      <c r="E516" s="15">
        <v>1443714800</v>
      </c>
      <c r="F516" s="15" t="b">
        <v>0</v>
      </c>
      <c r="G516" s="15">
        <v>89</v>
      </c>
      <c r="J516" s="15" t="str">
        <v>failed</v>
      </c>
      <c r="K516" s="15" t="str">
        <v>AU</v>
      </c>
      <c r="L516" s="15" t="str">
        <v>AUD</v>
      </c>
      <c r="M516" s="15">
        <v>1396666779</v>
      </c>
      <c r="N516" s="15">
        <v>1394078379</v>
      </c>
      <c r="O516" s="15" t="b">
        <v>0</v>
      </c>
      <c r="P516" s="15">
        <v>3</v>
      </c>
    </row>
    <row r="517" spans="1:16" x14ac:dyDescent="0.35">
      <c r="A517" s="15" t="str">
        <v>successful</v>
      </c>
      <c r="B517" s="15" t="str">
        <v>US</v>
      </c>
      <c r="C517" s="15" t="str">
        <v>USD</v>
      </c>
      <c r="D517" s="15">
        <v>1476961513</v>
      </c>
      <c r="E517" s="15">
        <v>1474369513</v>
      </c>
      <c r="F517" s="15" t="b">
        <v>0</v>
      </c>
      <c r="G517" s="15">
        <v>253</v>
      </c>
      <c r="J517" s="15" t="str">
        <v>failed</v>
      </c>
      <c r="K517" s="15" t="str">
        <v>US</v>
      </c>
      <c r="L517" s="15" t="str">
        <v>USD</v>
      </c>
      <c r="M517" s="15">
        <v>1396810864</v>
      </c>
      <c r="N517" s="15">
        <v>1395687664</v>
      </c>
      <c r="O517" s="15" t="b">
        <v>0</v>
      </c>
      <c r="P517" s="15">
        <v>1</v>
      </c>
    </row>
    <row r="518" spans="1:16" x14ac:dyDescent="0.35">
      <c r="A518" s="15" t="str">
        <v>successful</v>
      </c>
      <c r="B518" s="15" t="str">
        <v>DE</v>
      </c>
      <c r="C518" s="15" t="str">
        <v>EUR</v>
      </c>
      <c r="D518" s="15">
        <v>1440515112</v>
      </c>
      <c r="E518" s="15">
        <v>1437923112</v>
      </c>
      <c r="F518" s="15" t="b">
        <v>0</v>
      </c>
      <c r="G518" s="15">
        <v>140</v>
      </c>
      <c r="J518" s="15" t="str">
        <v>failed</v>
      </c>
      <c r="K518" s="15" t="str">
        <v>US</v>
      </c>
      <c r="L518" s="15" t="str">
        <v>USD</v>
      </c>
      <c r="M518" s="15">
        <v>1319835400</v>
      </c>
      <c r="N518" s="15">
        <v>1315947400</v>
      </c>
      <c r="O518" s="15" t="b">
        <v>0</v>
      </c>
      <c r="P518" s="15">
        <v>0</v>
      </c>
    </row>
    <row r="519" spans="1:16" x14ac:dyDescent="0.35">
      <c r="A519" s="15" t="str">
        <v>successful</v>
      </c>
      <c r="B519" s="15" t="str">
        <v>GB</v>
      </c>
      <c r="C519" s="15" t="str">
        <v>GBP</v>
      </c>
      <c r="D519" s="15">
        <v>1480809600</v>
      </c>
      <c r="E519" s="15">
        <v>1478431488</v>
      </c>
      <c r="F519" s="15" t="b">
        <v>0</v>
      </c>
      <c r="G519" s="15">
        <v>103</v>
      </c>
      <c r="J519" s="15" t="str">
        <v>failed</v>
      </c>
      <c r="K519" s="15" t="str">
        <v>US</v>
      </c>
      <c r="L519" s="15" t="str">
        <v>USD</v>
      </c>
      <c r="M519" s="15">
        <v>1457904316</v>
      </c>
      <c r="N519" s="15">
        <v>1455315916</v>
      </c>
      <c r="O519" s="15" t="b">
        <v>0</v>
      </c>
      <c r="P519" s="15">
        <v>5</v>
      </c>
    </row>
    <row r="520" spans="1:16" x14ac:dyDescent="0.35">
      <c r="A520" s="15" t="str">
        <v>successful</v>
      </c>
      <c r="B520" s="15" t="str">
        <v>CA</v>
      </c>
      <c r="C520" s="15" t="str">
        <v>CAD</v>
      </c>
      <c r="D520" s="15">
        <v>1459483200</v>
      </c>
      <c r="E520" s="15">
        <v>1456852647</v>
      </c>
      <c r="F520" s="15" t="b">
        <v>0</v>
      </c>
      <c r="G520" s="15">
        <v>138</v>
      </c>
      <c r="J520" s="15" t="str">
        <v>failed</v>
      </c>
      <c r="K520" s="15" t="str">
        <v>GB</v>
      </c>
      <c r="L520" s="15" t="str">
        <v>GBP</v>
      </c>
      <c r="M520" s="15">
        <v>1369932825</v>
      </c>
      <c r="N520" s="15">
        <v>1368723225</v>
      </c>
      <c r="O520" s="15" t="b">
        <v>0</v>
      </c>
      <c r="P520" s="15">
        <v>0</v>
      </c>
    </row>
    <row r="521" spans="1:16" x14ac:dyDescent="0.35">
      <c r="A521" s="15" t="str">
        <v>successful</v>
      </c>
      <c r="B521" s="15" t="str">
        <v>US</v>
      </c>
      <c r="C521" s="15" t="str">
        <v>USD</v>
      </c>
      <c r="D521" s="15">
        <v>1478754909</v>
      </c>
      <c r="E521" s="15">
        <v>1476159309</v>
      </c>
      <c r="F521" s="15" t="b">
        <v>0</v>
      </c>
      <c r="G521" s="15">
        <v>191</v>
      </c>
      <c r="J521" s="15" t="str">
        <v>failed</v>
      </c>
      <c r="K521" s="15" t="str">
        <v>US</v>
      </c>
      <c r="L521" s="15" t="str">
        <v>USD</v>
      </c>
      <c r="M521" s="15">
        <v>1397910848</v>
      </c>
      <c r="N521" s="15">
        <v>1395318848</v>
      </c>
      <c r="O521" s="15" t="b">
        <v>0</v>
      </c>
      <c r="P521" s="15">
        <v>3</v>
      </c>
    </row>
    <row r="522" spans="1:16" x14ac:dyDescent="0.35">
      <c r="A522" s="15" t="str">
        <v>successful</v>
      </c>
      <c r="B522" s="15" t="str">
        <v>US</v>
      </c>
      <c r="C522" s="15" t="str">
        <v>USD</v>
      </c>
      <c r="D522" s="15">
        <v>1366664400</v>
      </c>
      <c r="E522" s="15">
        <v>1363981723</v>
      </c>
      <c r="F522" s="15" t="b">
        <v>1</v>
      </c>
      <c r="G522" s="15">
        <v>45</v>
      </c>
      <c r="J522" s="15" t="str">
        <v>failed</v>
      </c>
      <c r="K522" s="15" t="str">
        <v>US</v>
      </c>
      <c r="L522" s="15" t="str">
        <v>USD</v>
      </c>
      <c r="M522" s="15">
        <v>1430409651</v>
      </c>
      <c r="N522" s="15">
        <v>1427817651</v>
      </c>
      <c r="O522" s="15" t="b">
        <v>0</v>
      </c>
      <c r="P522" s="15">
        <v>7</v>
      </c>
    </row>
    <row r="523" spans="1:16" x14ac:dyDescent="0.35">
      <c r="A523" s="15" t="str">
        <v>successful</v>
      </c>
      <c r="B523" s="15" t="str">
        <v>US</v>
      </c>
      <c r="C523" s="15" t="str">
        <v>USD</v>
      </c>
      <c r="D523" s="15">
        <v>1402755834</v>
      </c>
      <c r="E523" s="15">
        <v>1400163834</v>
      </c>
      <c r="F523" s="15" t="b">
        <v>1</v>
      </c>
      <c r="G523" s="15">
        <v>17</v>
      </c>
      <c r="J523" s="15" t="str">
        <v>failed</v>
      </c>
      <c r="K523" s="15" t="str">
        <v>GB</v>
      </c>
      <c r="L523" s="15" t="str">
        <v>GBP</v>
      </c>
      <c r="M523" s="15">
        <v>1443193130</v>
      </c>
      <c r="N523" s="15">
        <v>1438009130</v>
      </c>
      <c r="O523" s="15" t="b">
        <v>0</v>
      </c>
      <c r="P523" s="15">
        <v>0</v>
      </c>
    </row>
    <row r="524" spans="1:16" x14ac:dyDescent="0.35">
      <c r="A524" s="15" t="str">
        <v>successful</v>
      </c>
      <c r="B524" s="15" t="str">
        <v>US</v>
      </c>
      <c r="C524" s="15" t="str">
        <v>USD</v>
      </c>
      <c r="D524" s="15">
        <v>1323136949</v>
      </c>
      <c r="E524" s="15">
        <v>1319245349</v>
      </c>
      <c r="F524" s="15" t="b">
        <v>1</v>
      </c>
      <c r="G524" s="15">
        <v>31</v>
      </c>
      <c r="J524" s="15" t="str">
        <v>failed</v>
      </c>
      <c r="K524" s="15" t="str">
        <v>US</v>
      </c>
      <c r="L524" s="15" t="str">
        <v>USD</v>
      </c>
      <c r="M524" s="15">
        <v>1468482694</v>
      </c>
      <c r="N524" s="15">
        <v>1465890694</v>
      </c>
      <c r="O524" s="15" t="b">
        <v>0</v>
      </c>
      <c r="P524" s="15">
        <v>2</v>
      </c>
    </row>
    <row r="525" spans="1:16" x14ac:dyDescent="0.35">
      <c r="A525" s="15" t="str">
        <v>successful</v>
      </c>
      <c r="B525" s="15" t="str">
        <v>US</v>
      </c>
      <c r="C525" s="15" t="str">
        <v>USD</v>
      </c>
      <c r="D525" s="15">
        <v>1367823655</v>
      </c>
      <c r="E525" s="15">
        <v>1365231655</v>
      </c>
      <c r="F525" s="15" t="b">
        <v>1</v>
      </c>
      <c r="G525" s="15">
        <v>50</v>
      </c>
      <c r="J525" s="15" t="str">
        <v>failed</v>
      </c>
      <c r="K525" s="15" t="str">
        <v>US</v>
      </c>
      <c r="L525" s="15" t="str">
        <v>USD</v>
      </c>
      <c r="M525" s="15">
        <v>1416000600</v>
      </c>
      <c r="N525" s="15">
        <v>1413318600</v>
      </c>
      <c r="O525" s="15" t="b">
        <v>0</v>
      </c>
      <c r="P525" s="15">
        <v>23</v>
      </c>
    </row>
    <row r="526" spans="1:16" x14ac:dyDescent="0.35">
      <c r="A526" s="15" t="str">
        <v>successful</v>
      </c>
      <c r="B526" s="15" t="str">
        <v>US</v>
      </c>
      <c r="C526" s="15" t="str">
        <v>USD</v>
      </c>
      <c r="D526" s="15">
        <v>1402642740</v>
      </c>
      <c r="E526" s="15">
        <v>1399563953</v>
      </c>
      <c r="F526" s="15" t="b">
        <v>1</v>
      </c>
      <c r="G526" s="15">
        <v>59</v>
      </c>
      <c r="J526" s="15" t="str">
        <v>failed</v>
      </c>
      <c r="K526" s="15" t="str">
        <v>GB</v>
      </c>
      <c r="L526" s="15" t="str">
        <v>GBP</v>
      </c>
      <c r="M526" s="15">
        <v>1407425717</v>
      </c>
      <c r="N526" s="15">
        <v>1404833717</v>
      </c>
      <c r="O526" s="15" t="b">
        <v>0</v>
      </c>
      <c r="P526" s="15">
        <v>1</v>
      </c>
    </row>
    <row r="527" spans="1:16" x14ac:dyDescent="0.35">
      <c r="A527" s="15" t="str">
        <v>successful</v>
      </c>
      <c r="B527" s="15" t="str">
        <v>US</v>
      </c>
      <c r="C527" s="15" t="str">
        <v>USD</v>
      </c>
      <c r="D527" s="15">
        <v>1341683211</v>
      </c>
      <c r="E527" s="15">
        <v>1339091211</v>
      </c>
      <c r="F527" s="15" t="b">
        <v>1</v>
      </c>
      <c r="G527" s="15">
        <v>81</v>
      </c>
      <c r="J527" s="15" t="str">
        <v>failed</v>
      </c>
      <c r="K527" s="15" t="str">
        <v>US</v>
      </c>
      <c r="L527" s="15" t="str">
        <v>USD</v>
      </c>
      <c r="M527" s="15">
        <v>1465107693</v>
      </c>
      <c r="N527" s="15">
        <v>1462515693</v>
      </c>
      <c r="O527" s="15" t="b">
        <v>0</v>
      </c>
      <c r="P527" s="15">
        <v>2</v>
      </c>
    </row>
    <row r="528" spans="1:16" x14ac:dyDescent="0.35">
      <c r="A528" s="15" t="str">
        <v>successful</v>
      </c>
      <c r="B528" s="15" t="str">
        <v>US</v>
      </c>
      <c r="C528" s="15" t="str">
        <v>USD</v>
      </c>
      <c r="D528" s="15">
        <v>1410017131</v>
      </c>
      <c r="E528" s="15">
        <v>1406129131</v>
      </c>
      <c r="F528" s="15" t="b">
        <v>1</v>
      </c>
      <c r="G528" s="15">
        <v>508</v>
      </c>
      <c r="J528" s="15" t="str">
        <v>failed</v>
      </c>
      <c r="K528" s="15" t="str">
        <v>US</v>
      </c>
      <c r="L528" s="15" t="str">
        <v>USD</v>
      </c>
      <c r="M528" s="15">
        <v>1416963300</v>
      </c>
      <c r="N528" s="15">
        <v>1411775700</v>
      </c>
      <c r="O528" s="15" t="b">
        <v>0</v>
      </c>
      <c r="P528" s="15">
        <v>3</v>
      </c>
    </row>
    <row r="529" spans="1:16" x14ac:dyDescent="0.35">
      <c r="A529" s="15" t="str">
        <v>successful</v>
      </c>
      <c r="B529" s="15" t="str">
        <v>US</v>
      </c>
      <c r="C529" s="15" t="str">
        <v>USD</v>
      </c>
      <c r="D529" s="15">
        <v>1316979167</v>
      </c>
      <c r="E529" s="15">
        <v>1311795167</v>
      </c>
      <c r="F529" s="15" t="b">
        <v>1</v>
      </c>
      <c r="G529" s="15">
        <v>74</v>
      </c>
      <c r="J529" s="15" t="str">
        <v>failed</v>
      </c>
      <c r="K529" s="15" t="str">
        <v>AU</v>
      </c>
      <c r="L529" s="15" t="str">
        <v>AUD</v>
      </c>
      <c r="M529" s="15">
        <v>1450993668</v>
      </c>
      <c r="N529" s="15">
        <v>1448401668</v>
      </c>
      <c r="O529" s="15" t="b">
        <v>0</v>
      </c>
      <c r="P529" s="15">
        <v>0</v>
      </c>
    </row>
    <row r="530" spans="1:16" x14ac:dyDescent="0.35">
      <c r="A530" s="15" t="str">
        <v>successful</v>
      </c>
      <c r="B530" s="15" t="str">
        <v>US</v>
      </c>
      <c r="C530" s="15" t="str">
        <v>USD</v>
      </c>
      <c r="D530" s="15">
        <v>1382658169</v>
      </c>
      <c r="E530" s="15">
        <v>1380238969</v>
      </c>
      <c r="F530" s="15" t="b">
        <v>1</v>
      </c>
      <c r="G530" s="15">
        <v>141</v>
      </c>
      <c r="J530" s="15" t="str">
        <v>failed</v>
      </c>
      <c r="K530" s="15" t="str">
        <v>CA</v>
      </c>
      <c r="L530" s="15" t="str">
        <v>CAD</v>
      </c>
      <c r="M530" s="15">
        <v>1483238771</v>
      </c>
      <c r="N530" s="15">
        <v>1480646771</v>
      </c>
      <c r="O530" s="15" t="b">
        <v>0</v>
      </c>
      <c r="P530" s="15">
        <v>13</v>
      </c>
    </row>
    <row r="531" spans="1:16" x14ac:dyDescent="0.35">
      <c r="A531" s="15" t="str">
        <v>successful</v>
      </c>
      <c r="B531" s="15" t="str">
        <v>US</v>
      </c>
      <c r="C531" s="15" t="str">
        <v>USD</v>
      </c>
      <c r="D531" s="15">
        <v>1409770107</v>
      </c>
      <c r="E531" s="15">
        <v>1407178107</v>
      </c>
      <c r="F531" s="15" t="b">
        <v>1</v>
      </c>
      <c r="G531" s="15">
        <v>711</v>
      </c>
      <c r="J531" s="15" t="str">
        <v>failed</v>
      </c>
      <c r="K531" s="15" t="str">
        <v>GB</v>
      </c>
      <c r="L531" s="15" t="str">
        <v>GBP</v>
      </c>
      <c r="M531" s="15">
        <v>1406799981</v>
      </c>
      <c r="N531" s="15">
        <v>1404207981</v>
      </c>
      <c r="O531" s="15" t="b">
        <v>0</v>
      </c>
      <c r="P531" s="15">
        <v>1</v>
      </c>
    </row>
    <row r="532" spans="1:16" x14ac:dyDescent="0.35">
      <c r="A532" s="15" t="str">
        <v>successful</v>
      </c>
      <c r="B532" s="15" t="str">
        <v>US</v>
      </c>
      <c r="C532" s="15" t="str">
        <v>USD</v>
      </c>
      <c r="D532" s="15">
        <v>1293857940</v>
      </c>
      <c r="E532" s="15">
        <v>1288968886</v>
      </c>
      <c r="F532" s="15" t="b">
        <v>1</v>
      </c>
      <c r="G532" s="15">
        <v>141</v>
      </c>
      <c r="J532" s="15" t="str">
        <v>failed</v>
      </c>
      <c r="K532" s="15" t="str">
        <v>AU</v>
      </c>
      <c r="L532" s="15" t="str">
        <v>AUD</v>
      </c>
      <c r="M532" s="15">
        <v>1417235580</v>
      </c>
      <c r="N532" s="15">
        <v>1416034228</v>
      </c>
      <c r="O532" s="15" t="b">
        <v>0</v>
      </c>
      <c r="P532" s="15">
        <v>1</v>
      </c>
    </row>
    <row r="533" spans="1:16" x14ac:dyDescent="0.35">
      <c r="A533" s="15" t="str">
        <v>successful</v>
      </c>
      <c r="B533" s="15" t="str">
        <v>US</v>
      </c>
      <c r="C533" s="15" t="str">
        <v>USD</v>
      </c>
      <c r="D533" s="15">
        <v>1385932652</v>
      </c>
      <c r="E533" s="15">
        <v>1383337052</v>
      </c>
      <c r="F533" s="15" t="b">
        <v>1</v>
      </c>
      <c r="G533" s="15">
        <v>109</v>
      </c>
      <c r="J533" s="15" t="str">
        <v>failed</v>
      </c>
      <c r="K533" s="15" t="str">
        <v>DE</v>
      </c>
      <c r="L533" s="15" t="str">
        <v>EUR</v>
      </c>
      <c r="M533" s="15">
        <v>1470527094</v>
      </c>
      <c r="N533" s="15">
        <v>1467935094</v>
      </c>
      <c r="O533" s="15" t="b">
        <v>0</v>
      </c>
      <c r="P533" s="15">
        <v>1</v>
      </c>
    </row>
    <row r="534" spans="1:16" x14ac:dyDescent="0.35">
      <c r="A534" s="15" t="str">
        <v>successful</v>
      </c>
      <c r="B534" s="15" t="str">
        <v>US</v>
      </c>
      <c r="C534" s="15" t="str">
        <v>USD</v>
      </c>
      <c r="D534" s="15">
        <v>1329084231</v>
      </c>
      <c r="E534" s="15">
        <v>1326492231</v>
      </c>
      <c r="F534" s="15" t="b">
        <v>1</v>
      </c>
      <c r="G534" s="15">
        <v>361</v>
      </c>
      <c r="J534" s="15" t="str">
        <v>failed</v>
      </c>
      <c r="K534" s="15" t="str">
        <v>FR</v>
      </c>
      <c r="L534" s="15" t="str">
        <v>EUR</v>
      </c>
      <c r="M534" s="15">
        <v>1450541229</v>
      </c>
      <c r="N534" s="15">
        <v>1447949229</v>
      </c>
      <c r="O534" s="15" t="b">
        <v>0</v>
      </c>
      <c r="P534" s="15">
        <v>6</v>
      </c>
    </row>
    <row r="535" spans="1:16" x14ac:dyDescent="0.35">
      <c r="A535" s="15" t="str">
        <v>successful</v>
      </c>
      <c r="B535" s="15" t="str">
        <v>US</v>
      </c>
      <c r="C535" s="15" t="str">
        <v>USD</v>
      </c>
      <c r="D535" s="15">
        <v>1301792590</v>
      </c>
      <c r="E535" s="15">
        <v>1297562590</v>
      </c>
      <c r="F535" s="15" t="b">
        <v>1</v>
      </c>
      <c r="G535" s="15">
        <v>176</v>
      </c>
      <c r="J535" s="15" t="str">
        <v>failed</v>
      </c>
      <c r="K535" s="15" t="str">
        <v>US</v>
      </c>
      <c r="L535" s="15" t="str">
        <v>USD</v>
      </c>
      <c r="M535" s="15">
        <v>1461440421</v>
      </c>
      <c r="N535" s="15">
        <v>1458848421</v>
      </c>
      <c r="O535" s="15" t="b">
        <v>0</v>
      </c>
      <c r="P535" s="15">
        <v>39</v>
      </c>
    </row>
    <row r="536" spans="1:16" x14ac:dyDescent="0.35">
      <c r="A536" s="15" t="str">
        <v>successful</v>
      </c>
      <c r="B536" s="15" t="str">
        <v>US</v>
      </c>
      <c r="C536" s="15" t="str">
        <v>USD</v>
      </c>
      <c r="D536" s="15">
        <v>1377960012</v>
      </c>
      <c r="E536" s="15">
        <v>1375368012</v>
      </c>
      <c r="F536" s="15" t="b">
        <v>1</v>
      </c>
      <c r="G536" s="15">
        <v>670</v>
      </c>
      <c r="J536" s="15" t="str">
        <v>failed</v>
      </c>
      <c r="K536" s="15" t="str">
        <v>US</v>
      </c>
      <c r="L536" s="15" t="str">
        <v>USD</v>
      </c>
      <c r="M536" s="15">
        <v>1485035131</v>
      </c>
      <c r="N536" s="15">
        <v>1483307131</v>
      </c>
      <c r="O536" s="15" t="b">
        <v>0</v>
      </c>
      <c r="P536" s="15">
        <v>4</v>
      </c>
    </row>
    <row r="537" spans="1:16" x14ac:dyDescent="0.35">
      <c r="A537" s="15" t="str">
        <v>successful</v>
      </c>
      <c r="B537" s="15" t="str">
        <v>US</v>
      </c>
      <c r="C537" s="15" t="str">
        <v>USD</v>
      </c>
      <c r="D537" s="15">
        <v>1402286340</v>
      </c>
      <c r="E537" s="15">
        <v>1399504664</v>
      </c>
      <c r="F537" s="15" t="b">
        <v>1</v>
      </c>
      <c r="G537" s="15">
        <v>96</v>
      </c>
      <c r="J537" s="15" t="str">
        <v>failed</v>
      </c>
      <c r="K537" s="15" t="str">
        <v>US</v>
      </c>
      <c r="L537" s="15" t="str">
        <v>USD</v>
      </c>
      <c r="M537" s="15">
        <v>1420100426</v>
      </c>
      <c r="N537" s="15">
        <v>1417508426</v>
      </c>
      <c r="O537" s="15" t="b">
        <v>0</v>
      </c>
      <c r="P537" s="15">
        <v>1</v>
      </c>
    </row>
    <row r="538" spans="1:16" x14ac:dyDescent="0.35">
      <c r="A538" s="15" t="str">
        <v>successful</v>
      </c>
      <c r="B538" s="15" t="str">
        <v>US</v>
      </c>
      <c r="C538" s="15" t="str">
        <v>USD</v>
      </c>
      <c r="D538" s="15">
        <v>1393445620</v>
      </c>
      <c r="E538" s="15">
        <v>1390853620</v>
      </c>
      <c r="F538" s="15" t="b">
        <v>1</v>
      </c>
      <c r="G538" s="15">
        <v>74</v>
      </c>
      <c r="J538" s="15" t="str">
        <v>failed</v>
      </c>
      <c r="K538" s="15" t="str">
        <v>GB</v>
      </c>
      <c r="L538" s="15" t="str">
        <v>GBP</v>
      </c>
      <c r="M538" s="15">
        <v>1438859121</v>
      </c>
      <c r="N538" s="15">
        <v>1436267121</v>
      </c>
      <c r="O538" s="15" t="b">
        <v>0</v>
      </c>
      <c r="P538" s="15">
        <v>0</v>
      </c>
    </row>
    <row r="539" spans="1:16" x14ac:dyDescent="0.35">
      <c r="A539" s="15" t="str">
        <v>successful</v>
      </c>
      <c r="B539" s="15" t="str">
        <v>US</v>
      </c>
      <c r="C539" s="15" t="str">
        <v>USD</v>
      </c>
      <c r="D539" s="15">
        <v>1390983227</v>
      </c>
      <c r="E539" s="15">
        <v>1388391227</v>
      </c>
      <c r="F539" s="15" t="b">
        <v>1</v>
      </c>
      <c r="G539" s="15">
        <v>52</v>
      </c>
      <c r="J539" s="15" t="str">
        <v>failed</v>
      </c>
      <c r="K539" s="15" t="str">
        <v>DE</v>
      </c>
      <c r="L539" s="15" t="str">
        <v>EUR</v>
      </c>
      <c r="M539" s="15">
        <v>1436460450</v>
      </c>
      <c r="N539" s="15">
        <v>1433868450</v>
      </c>
      <c r="O539" s="15" t="b">
        <v>0</v>
      </c>
      <c r="P539" s="15">
        <v>0</v>
      </c>
    </row>
    <row r="540" spans="1:16" x14ac:dyDescent="0.35">
      <c r="A540" s="15" t="str">
        <v>successful</v>
      </c>
      <c r="B540" s="15" t="str">
        <v>CA</v>
      </c>
      <c r="C540" s="15" t="str">
        <v>CAD</v>
      </c>
      <c r="D540" s="15">
        <v>1392574692</v>
      </c>
      <c r="E540" s="15">
        <v>1389982692</v>
      </c>
      <c r="F540" s="15" t="b">
        <v>1</v>
      </c>
      <c r="G540" s="15">
        <v>105</v>
      </c>
      <c r="J540" s="15" t="str">
        <v>failed</v>
      </c>
      <c r="K540" s="15" t="str">
        <v>US</v>
      </c>
      <c r="L540" s="15" t="str">
        <v>USD</v>
      </c>
      <c r="M540" s="15">
        <v>1424131727</v>
      </c>
      <c r="N540" s="15">
        <v>1421539727</v>
      </c>
      <c r="O540" s="15" t="b">
        <v>0</v>
      </c>
      <c r="P540" s="15">
        <v>0</v>
      </c>
    </row>
    <row r="541" spans="1:16" x14ac:dyDescent="0.35">
      <c r="A541" s="15" t="str">
        <v>successful</v>
      </c>
      <c r="B541" s="15" t="str">
        <v>US</v>
      </c>
      <c r="C541" s="15" t="str">
        <v>USD</v>
      </c>
      <c r="D541" s="15">
        <v>1396054800</v>
      </c>
      <c r="E541" s="15">
        <v>1393034470</v>
      </c>
      <c r="F541" s="15" t="b">
        <v>1</v>
      </c>
      <c r="G541" s="15">
        <v>41</v>
      </c>
      <c r="J541" s="15" t="str">
        <v>failed</v>
      </c>
      <c r="K541" s="15" t="str">
        <v>US</v>
      </c>
      <c r="L541" s="15" t="str">
        <v>USD</v>
      </c>
      <c r="M541" s="15">
        <v>1450327126</v>
      </c>
      <c r="N541" s="15">
        <v>1447735126</v>
      </c>
      <c r="O541" s="15" t="b">
        <v>0</v>
      </c>
      <c r="P541" s="15">
        <v>8</v>
      </c>
    </row>
    <row r="542" spans="1:16" x14ac:dyDescent="0.35">
      <c r="A542" s="15" t="str">
        <v>successful</v>
      </c>
      <c r="B542" s="15" t="str">
        <v>US</v>
      </c>
      <c r="C542" s="15" t="str">
        <v>USD</v>
      </c>
      <c r="D542" s="15">
        <v>1383062083</v>
      </c>
      <c r="E542" s="15">
        <v>1380556483</v>
      </c>
      <c r="F542" s="15" t="b">
        <v>1</v>
      </c>
      <c r="G542" s="15">
        <v>34</v>
      </c>
      <c r="J542" s="15" t="str">
        <v>failed</v>
      </c>
      <c r="K542" s="15" t="str">
        <v>US</v>
      </c>
      <c r="L542" s="15" t="str">
        <v>USD</v>
      </c>
      <c r="M542" s="15">
        <v>1430281320</v>
      </c>
      <c r="N542" s="15">
        <v>1427689320</v>
      </c>
      <c r="O542" s="15" t="b">
        <v>0</v>
      </c>
      <c r="P542" s="15">
        <v>0</v>
      </c>
    </row>
    <row r="543" spans="1:16" x14ac:dyDescent="0.35">
      <c r="A543" s="15" t="str">
        <v>successful</v>
      </c>
      <c r="B543" s="15" t="str">
        <v>US</v>
      </c>
      <c r="C543" s="15" t="str">
        <v>USD</v>
      </c>
      <c r="D543" s="15">
        <v>1291131815</v>
      </c>
      <c r="E543" s="15">
        <v>1287071015</v>
      </c>
      <c r="F543" s="15" t="b">
        <v>1</v>
      </c>
      <c r="G543" s="15">
        <v>66</v>
      </c>
      <c r="J543" s="15" t="str">
        <v>failed</v>
      </c>
      <c r="K543" s="15" t="str">
        <v>US</v>
      </c>
      <c r="L543" s="15" t="str">
        <v>USD</v>
      </c>
      <c r="M543" s="15">
        <v>1412272592</v>
      </c>
      <c r="N543" s="15">
        <v>1407088592</v>
      </c>
      <c r="O543" s="15" t="b">
        <v>0</v>
      </c>
      <c r="P543" s="15">
        <v>1</v>
      </c>
    </row>
    <row r="544" spans="1:16" x14ac:dyDescent="0.35">
      <c r="A544" s="15" t="str">
        <v>successful</v>
      </c>
      <c r="B544" s="15" t="str">
        <v>US</v>
      </c>
      <c r="C544" s="15" t="str">
        <v>USD</v>
      </c>
      <c r="D544" s="15">
        <v>1389474145</v>
      </c>
      <c r="E544" s="15">
        <v>1386882145</v>
      </c>
      <c r="F544" s="15" t="b">
        <v>1</v>
      </c>
      <c r="G544" s="15">
        <v>50</v>
      </c>
      <c r="J544" s="15" t="str">
        <v>failed</v>
      </c>
      <c r="K544" s="15" t="str">
        <v>US</v>
      </c>
      <c r="L544" s="15" t="str">
        <v>USD</v>
      </c>
      <c r="M544" s="15">
        <v>1399071173</v>
      </c>
      <c r="N544" s="15">
        <v>1395787973</v>
      </c>
      <c r="O544" s="15" t="b">
        <v>0</v>
      </c>
      <c r="P544" s="15">
        <v>12</v>
      </c>
    </row>
    <row r="545" spans="1:16" x14ac:dyDescent="0.35">
      <c r="A545" s="15" t="str">
        <v>successful</v>
      </c>
      <c r="B545" s="15" t="str">
        <v>US</v>
      </c>
      <c r="C545" s="15" t="str">
        <v>USD</v>
      </c>
      <c r="D545" s="15">
        <v>1374674558</v>
      </c>
      <c r="E545" s="15">
        <v>1372082558</v>
      </c>
      <c r="F545" s="15" t="b">
        <v>1</v>
      </c>
      <c r="G545" s="15">
        <v>159</v>
      </c>
      <c r="J545" s="15" t="str">
        <v>failed</v>
      </c>
      <c r="K545" s="15" t="str">
        <v>CA</v>
      </c>
      <c r="L545" s="15" t="str">
        <v>CAD</v>
      </c>
      <c r="M545" s="15">
        <v>1413760783</v>
      </c>
      <c r="N545" s="15">
        <v>1408576783</v>
      </c>
      <c r="O545" s="15" t="b">
        <v>0</v>
      </c>
      <c r="P545" s="15">
        <v>0</v>
      </c>
    </row>
    <row r="546" spans="1:16" x14ac:dyDescent="0.35">
      <c r="A546" s="15" t="str">
        <v>successful</v>
      </c>
      <c r="B546" s="15" t="str">
        <v>US</v>
      </c>
      <c r="C546" s="15" t="str">
        <v>USD</v>
      </c>
      <c r="D546" s="15">
        <v>1379708247</v>
      </c>
      <c r="E546" s="15">
        <v>1377116247</v>
      </c>
      <c r="F546" s="15" t="b">
        <v>1</v>
      </c>
      <c r="G546" s="15">
        <v>182</v>
      </c>
      <c r="J546" s="15" t="str">
        <v>failed</v>
      </c>
      <c r="K546" s="15" t="str">
        <v>US</v>
      </c>
      <c r="L546" s="15" t="str">
        <v>USD</v>
      </c>
      <c r="M546" s="15">
        <v>1480568781</v>
      </c>
      <c r="N546" s="15">
        <v>1477973181</v>
      </c>
      <c r="O546" s="15" t="b">
        <v>0</v>
      </c>
      <c r="P546" s="15">
        <v>3</v>
      </c>
    </row>
    <row r="547" spans="1:16" x14ac:dyDescent="0.35">
      <c r="A547" s="15" t="str">
        <v>successful</v>
      </c>
      <c r="B547" s="15" t="str">
        <v>US</v>
      </c>
      <c r="C547" s="15" t="str">
        <v>USD</v>
      </c>
      <c r="D547" s="15">
        <v>1460764800</v>
      </c>
      <c r="E547" s="15">
        <v>1458157512</v>
      </c>
      <c r="F547" s="15" t="b">
        <v>1</v>
      </c>
      <c r="G547" s="15">
        <v>206</v>
      </c>
      <c r="J547" s="15" t="str">
        <v>failed</v>
      </c>
      <c r="K547" s="15" t="str">
        <v>US</v>
      </c>
      <c r="L547" s="15" t="str">
        <v>USD</v>
      </c>
      <c r="M547" s="15">
        <v>1466096566</v>
      </c>
      <c r="N547" s="15">
        <v>1463504566</v>
      </c>
      <c r="O547" s="15" t="b">
        <v>0</v>
      </c>
      <c r="P547" s="15">
        <v>2</v>
      </c>
    </row>
    <row r="548" spans="1:16" x14ac:dyDescent="0.35">
      <c r="A548" s="15" t="str">
        <v>successful</v>
      </c>
      <c r="B548" s="15" t="str">
        <v>US</v>
      </c>
      <c r="C548" s="15" t="str">
        <v>USD</v>
      </c>
      <c r="D548" s="15">
        <v>1332704042</v>
      </c>
      <c r="E548" s="15">
        <v>1327523642</v>
      </c>
      <c r="F548" s="15" t="b">
        <v>1</v>
      </c>
      <c r="G548" s="15">
        <v>169</v>
      </c>
      <c r="J548" s="15" t="str">
        <v>failed</v>
      </c>
      <c r="K548" s="15" t="str">
        <v>US</v>
      </c>
      <c r="L548" s="15" t="str">
        <v>USD</v>
      </c>
      <c r="M548" s="15">
        <v>1452293675</v>
      </c>
      <c r="N548" s="15">
        <v>1447109675</v>
      </c>
      <c r="O548" s="15" t="b">
        <v>0</v>
      </c>
      <c r="P548" s="15">
        <v>6</v>
      </c>
    </row>
    <row r="549" spans="1:16" x14ac:dyDescent="0.35">
      <c r="A549" s="15" t="str">
        <v>successful</v>
      </c>
      <c r="B549" s="15" t="str">
        <v>US</v>
      </c>
      <c r="C549" s="15" t="str">
        <v>USD</v>
      </c>
      <c r="D549" s="15">
        <v>1384363459</v>
      </c>
      <c r="E549" s="15">
        <v>1381767859</v>
      </c>
      <c r="F549" s="15" t="b">
        <v>1</v>
      </c>
      <c r="G549" s="15">
        <v>31</v>
      </c>
      <c r="J549" s="15" t="str">
        <v>failed</v>
      </c>
      <c r="K549" s="15" t="str">
        <v>US</v>
      </c>
      <c r="L549" s="15" t="str">
        <v>USD</v>
      </c>
      <c r="M549" s="15">
        <v>1441592863</v>
      </c>
      <c r="N549" s="15">
        <v>1439000863</v>
      </c>
      <c r="O549" s="15" t="b">
        <v>0</v>
      </c>
      <c r="P549" s="15">
        <v>0</v>
      </c>
    </row>
    <row r="550" spans="1:16" x14ac:dyDescent="0.35">
      <c r="A550" s="15" t="str">
        <v>successful</v>
      </c>
      <c r="B550" s="15" t="str">
        <v>US</v>
      </c>
      <c r="C550" s="15" t="str">
        <v>USD</v>
      </c>
      <c r="D550" s="15">
        <v>1276574400</v>
      </c>
      <c r="E550" s="15">
        <v>1270576379</v>
      </c>
      <c r="F550" s="15" t="b">
        <v>1</v>
      </c>
      <c r="G550" s="15">
        <v>28</v>
      </c>
      <c r="J550" s="15" t="str">
        <v>failed</v>
      </c>
      <c r="K550" s="15" t="str">
        <v>US</v>
      </c>
      <c r="L550" s="15" t="str">
        <v>USD</v>
      </c>
      <c r="M550" s="15">
        <v>1431709312</v>
      </c>
      <c r="N550" s="15">
        <v>1429117312</v>
      </c>
      <c r="O550" s="15" t="b">
        <v>0</v>
      </c>
      <c r="P550" s="15">
        <v>15</v>
      </c>
    </row>
    <row r="551" spans="1:16" x14ac:dyDescent="0.35">
      <c r="A551" s="15" t="str">
        <v>successful</v>
      </c>
      <c r="B551" s="15" t="str">
        <v>CA</v>
      </c>
      <c r="C551" s="15" t="str">
        <v>CAD</v>
      </c>
      <c r="D551" s="15">
        <v>1409506291</v>
      </c>
      <c r="E551" s="15">
        <v>1406914291</v>
      </c>
      <c r="F551" s="15" t="b">
        <v>1</v>
      </c>
      <c r="G551" s="15">
        <v>54</v>
      </c>
      <c r="J551" s="15" t="str">
        <v>failed</v>
      </c>
      <c r="K551" s="15" t="str">
        <v>US</v>
      </c>
      <c r="L551" s="15" t="str">
        <v>USD</v>
      </c>
      <c r="M551" s="15">
        <v>1434647305</v>
      </c>
      <c r="N551" s="15">
        <v>1432055305</v>
      </c>
      <c r="O551" s="15" t="b">
        <v>0</v>
      </c>
      <c r="P551" s="15">
        <v>1</v>
      </c>
    </row>
    <row r="552" spans="1:16" x14ac:dyDescent="0.35">
      <c r="A552" s="15" t="str">
        <v>successful</v>
      </c>
      <c r="B552" s="15" t="str">
        <v>US</v>
      </c>
      <c r="C552" s="15" t="str">
        <v>USD</v>
      </c>
      <c r="D552" s="15">
        <v>1346344425</v>
      </c>
      <c r="E552" s="15">
        <v>1343320425</v>
      </c>
      <c r="F552" s="15" t="b">
        <v>1</v>
      </c>
      <c r="G552" s="15">
        <v>467</v>
      </c>
      <c r="J552" s="15" t="str">
        <v>failed</v>
      </c>
      <c r="K552" s="15" t="str">
        <v>US</v>
      </c>
      <c r="L552" s="15" t="str">
        <v>USD</v>
      </c>
      <c r="M552" s="15">
        <v>1441507006</v>
      </c>
      <c r="N552" s="15">
        <v>1438915006</v>
      </c>
      <c r="O552" s="15" t="b">
        <v>0</v>
      </c>
      <c r="P552" s="15">
        <v>3</v>
      </c>
    </row>
    <row r="553" spans="1:16" x14ac:dyDescent="0.35">
      <c r="A553" s="15" t="str">
        <v>successful</v>
      </c>
      <c r="B553" s="15" t="str">
        <v>US</v>
      </c>
      <c r="C553" s="15" t="str">
        <v>USD</v>
      </c>
      <c r="D553" s="15">
        <v>1375908587</v>
      </c>
      <c r="E553" s="15">
        <v>1372884587</v>
      </c>
      <c r="F553" s="15" t="b">
        <v>1</v>
      </c>
      <c r="G553" s="15">
        <v>389</v>
      </c>
      <c r="J553" s="15" t="str">
        <v>failed</v>
      </c>
      <c r="K553" s="15" t="str">
        <v>US</v>
      </c>
      <c r="L553" s="15" t="str">
        <v>USD</v>
      </c>
      <c r="M553" s="15">
        <v>1408040408</v>
      </c>
      <c r="N553" s="15">
        <v>1405448408</v>
      </c>
      <c r="O553" s="15" t="b">
        <v>0</v>
      </c>
      <c r="P553" s="15">
        <v>8</v>
      </c>
    </row>
    <row r="554" spans="1:16" x14ac:dyDescent="0.35">
      <c r="A554" s="15" t="str">
        <v>successful</v>
      </c>
      <c r="B554" s="15" t="str">
        <v>US</v>
      </c>
      <c r="C554" s="15" t="str">
        <v>USD</v>
      </c>
      <c r="D554" s="15">
        <v>1251777600</v>
      </c>
      <c r="E554" s="15">
        <v>1247504047</v>
      </c>
      <c r="F554" s="15" t="b">
        <v>1</v>
      </c>
      <c r="G554" s="15">
        <v>68</v>
      </c>
      <c r="J554" s="15" t="str">
        <v>failed</v>
      </c>
      <c r="K554" s="15" t="str">
        <v>US</v>
      </c>
      <c r="L554" s="15" t="str">
        <v>USD</v>
      </c>
      <c r="M554" s="15">
        <v>1424742162</v>
      </c>
      <c r="N554" s="15">
        <v>1422150162</v>
      </c>
      <c r="O554" s="15" t="b">
        <v>0</v>
      </c>
      <c r="P554" s="15">
        <v>0</v>
      </c>
    </row>
    <row r="555" spans="1:16" x14ac:dyDescent="0.35">
      <c r="A555" s="15" t="str">
        <v>successful</v>
      </c>
      <c r="B555" s="15" t="str">
        <v>US</v>
      </c>
      <c r="C555" s="15" t="str">
        <v>USD</v>
      </c>
      <c r="D555" s="15">
        <v>1346765347</v>
      </c>
      <c r="E555" s="15">
        <v>1343741347</v>
      </c>
      <c r="F555" s="15" t="b">
        <v>1</v>
      </c>
      <c r="G555" s="15">
        <v>413</v>
      </c>
      <c r="J555" s="15" t="str">
        <v>failed</v>
      </c>
      <c r="K555" s="15" t="str">
        <v>US</v>
      </c>
      <c r="L555" s="15" t="str">
        <v>USD</v>
      </c>
      <c r="M555" s="15">
        <v>1417795480</v>
      </c>
      <c r="N555" s="15">
        <v>1412607880</v>
      </c>
      <c r="O555" s="15" t="b">
        <v>0</v>
      </c>
      <c r="P555" s="15">
        <v>3</v>
      </c>
    </row>
    <row r="556" spans="1:16" x14ac:dyDescent="0.35">
      <c r="A556" s="15" t="str">
        <v>successful</v>
      </c>
      <c r="B556" s="15" t="str">
        <v>US</v>
      </c>
      <c r="C556" s="15" t="str">
        <v>USD</v>
      </c>
      <c r="D556" s="15">
        <v>1403661600</v>
      </c>
      <c r="E556" s="15">
        <v>1401196766</v>
      </c>
      <c r="F556" s="15" t="b">
        <v>1</v>
      </c>
      <c r="G556" s="15">
        <v>190</v>
      </c>
      <c r="J556" s="15" t="str">
        <v>failed</v>
      </c>
      <c r="K556" s="15" t="str">
        <v>US</v>
      </c>
      <c r="L556" s="15" t="str">
        <v>USD</v>
      </c>
      <c r="M556" s="15">
        <v>1418091128</v>
      </c>
      <c r="N556" s="15">
        <v>1415499128</v>
      </c>
      <c r="O556" s="15" t="b">
        <v>0</v>
      </c>
      <c r="P556" s="15">
        <v>3</v>
      </c>
    </row>
    <row r="557" spans="1:16" x14ac:dyDescent="0.35">
      <c r="A557" s="15" t="str">
        <v>successful</v>
      </c>
      <c r="B557" s="15" t="str">
        <v>US</v>
      </c>
      <c r="C557" s="15" t="str">
        <v>USD</v>
      </c>
      <c r="D557" s="15">
        <v>1395624170</v>
      </c>
      <c r="E557" s="15">
        <v>1392171770</v>
      </c>
      <c r="F557" s="15" t="b">
        <v>1</v>
      </c>
      <c r="G557" s="15">
        <v>189</v>
      </c>
      <c r="J557" s="15" t="str">
        <v>failed</v>
      </c>
      <c r="K557" s="15" t="str">
        <v>US</v>
      </c>
      <c r="L557" s="15" t="str">
        <v>USD</v>
      </c>
      <c r="M557" s="15">
        <v>1435679100</v>
      </c>
      <c r="N557" s="15">
        <v>1433006765</v>
      </c>
      <c r="O557" s="15" t="b">
        <v>0</v>
      </c>
      <c r="P557" s="15">
        <v>0</v>
      </c>
    </row>
    <row r="558" spans="1:16" x14ac:dyDescent="0.35">
      <c r="A558" s="15" t="str">
        <v>successful</v>
      </c>
      <c r="B558" s="15" t="str">
        <v>US</v>
      </c>
      <c r="C558" s="15" t="str">
        <v>USD</v>
      </c>
      <c r="D558" s="15">
        <v>1299003054</v>
      </c>
      <c r="E558" s="15">
        <v>1291227054</v>
      </c>
      <c r="F558" s="15" t="b">
        <v>1</v>
      </c>
      <c r="G558" s="15">
        <v>130</v>
      </c>
      <c r="J558" s="15" t="str">
        <v>failed</v>
      </c>
      <c r="K558" s="15" t="str">
        <v>US</v>
      </c>
      <c r="L558" s="15" t="str">
        <v>USD</v>
      </c>
      <c r="M558" s="15">
        <v>1427510586</v>
      </c>
      <c r="N558" s="15">
        <v>1424922186</v>
      </c>
      <c r="O558" s="15" t="b">
        <v>0</v>
      </c>
      <c r="P558" s="15">
        <v>19</v>
      </c>
    </row>
    <row r="559" spans="1:16" x14ac:dyDescent="0.35">
      <c r="A559" s="15" t="str">
        <v>successful</v>
      </c>
      <c r="B559" s="15" t="str">
        <v>US</v>
      </c>
      <c r="C559" s="15" t="str">
        <v>USD</v>
      </c>
      <c r="D559" s="15">
        <v>1375033836</v>
      </c>
      <c r="E559" s="15">
        <v>1373305836</v>
      </c>
      <c r="F559" s="15" t="b">
        <v>1</v>
      </c>
      <c r="G559" s="15">
        <v>74</v>
      </c>
      <c r="J559" s="15" t="str">
        <v>failed</v>
      </c>
      <c r="K559" s="15" t="str">
        <v>US</v>
      </c>
      <c r="L559" s="15" t="str">
        <v>USD</v>
      </c>
      <c r="M559" s="15">
        <v>1432047989</v>
      </c>
      <c r="N559" s="15">
        <v>1430233589</v>
      </c>
      <c r="O559" s="15" t="b">
        <v>0</v>
      </c>
      <c r="P559" s="15">
        <v>0</v>
      </c>
    </row>
    <row r="560" spans="1:16" x14ac:dyDescent="0.35">
      <c r="A560" s="15" t="str">
        <v>successful</v>
      </c>
      <c r="B560" s="15" t="str">
        <v>US</v>
      </c>
      <c r="C560" s="15" t="str">
        <v>USD</v>
      </c>
      <c r="D560" s="15">
        <v>1386565140</v>
      </c>
      <c r="E560" s="15">
        <v>1383909855</v>
      </c>
      <c r="F560" s="15" t="b">
        <v>1</v>
      </c>
      <c r="G560" s="15">
        <v>274</v>
      </c>
      <c r="J560" s="15" t="str">
        <v>failed</v>
      </c>
      <c r="K560" s="15" t="str">
        <v>US</v>
      </c>
      <c r="L560" s="15" t="str">
        <v>USD</v>
      </c>
      <c r="M560" s="15">
        <v>1411662264</v>
      </c>
      <c r="N560" s="15">
        <v>1408983864</v>
      </c>
      <c r="O560" s="15" t="b">
        <v>0</v>
      </c>
      <c r="P560" s="15">
        <v>2</v>
      </c>
    </row>
    <row r="561" spans="1:16" x14ac:dyDescent="0.35">
      <c r="A561" s="15" t="str">
        <v>successful</v>
      </c>
      <c r="B561" s="15" t="str">
        <v>US</v>
      </c>
      <c r="C561" s="15" t="str">
        <v>USD</v>
      </c>
      <c r="D561" s="15">
        <v>1362974400</v>
      </c>
      <c r="E561" s="15">
        <v>1360948389</v>
      </c>
      <c r="F561" s="15" t="b">
        <v>1</v>
      </c>
      <c r="G561" s="15">
        <v>22</v>
      </c>
      <c r="J561" s="15" t="str">
        <v>failed</v>
      </c>
      <c r="K561" s="15" t="str">
        <v>US</v>
      </c>
      <c r="L561" s="15" t="str">
        <v>USD</v>
      </c>
      <c r="M561" s="15">
        <v>1407604920</v>
      </c>
      <c r="N561" s="15">
        <v>1405012920</v>
      </c>
      <c r="O561" s="15" t="b">
        <v>0</v>
      </c>
      <c r="P561" s="15">
        <v>0</v>
      </c>
    </row>
    <row r="562" spans="1:16" x14ac:dyDescent="0.35">
      <c r="A562" s="15" t="str">
        <v>successful</v>
      </c>
      <c r="B562" s="15" t="str">
        <v>US</v>
      </c>
      <c r="C562" s="15" t="str">
        <v>USD</v>
      </c>
      <c r="D562" s="15">
        <v>1483203540</v>
      </c>
      <c r="E562" s="15">
        <v>1481175482</v>
      </c>
      <c r="F562" s="15" t="b">
        <v>0</v>
      </c>
      <c r="G562" s="15">
        <v>31</v>
      </c>
      <c r="J562" s="15" t="str">
        <v>failed</v>
      </c>
      <c r="K562" s="15" t="str">
        <v>US</v>
      </c>
      <c r="L562" s="15" t="str">
        <v>USD</v>
      </c>
      <c r="M562" s="15">
        <v>1466270582</v>
      </c>
      <c r="N562" s="15">
        <v>1463678582</v>
      </c>
      <c r="O562" s="15" t="b">
        <v>0</v>
      </c>
      <c r="P562" s="15">
        <v>0</v>
      </c>
    </row>
    <row r="563" spans="1:16" x14ac:dyDescent="0.35">
      <c r="A563" s="15" t="str">
        <v>successful</v>
      </c>
      <c r="B563" s="15" t="str">
        <v>GB</v>
      </c>
      <c r="C563" s="15" t="str">
        <v>GBP</v>
      </c>
      <c r="D563" s="15">
        <v>1434808775</v>
      </c>
      <c r="E563" s="15">
        <v>1433512775</v>
      </c>
      <c r="F563" s="15" t="b">
        <v>0</v>
      </c>
      <c r="G563" s="15">
        <v>63</v>
      </c>
      <c r="J563" s="15" t="str">
        <v>failed</v>
      </c>
      <c r="K563" s="15" t="str">
        <v>US</v>
      </c>
      <c r="L563" s="15" t="str">
        <v>USD</v>
      </c>
      <c r="M563" s="15">
        <v>1404623330</v>
      </c>
      <c r="N563" s="15">
        <v>1401685730</v>
      </c>
      <c r="O563" s="15" t="b">
        <v>0</v>
      </c>
      <c r="P563" s="15">
        <v>25</v>
      </c>
    </row>
    <row r="564" spans="1:16" x14ac:dyDescent="0.35">
      <c r="A564" s="15" t="str">
        <v>successful</v>
      </c>
      <c r="B564" s="15" t="str">
        <v>GB</v>
      </c>
      <c r="C564" s="15" t="str">
        <v>GBP</v>
      </c>
      <c r="D564" s="15">
        <v>1424181600</v>
      </c>
      <c r="E564" s="15">
        <v>1423041227</v>
      </c>
      <c r="F564" s="15" t="b">
        <v>0</v>
      </c>
      <c r="G564" s="15">
        <v>20</v>
      </c>
      <c r="J564" s="15" t="str">
        <v>failed</v>
      </c>
      <c r="K564" s="15" t="str">
        <v>US</v>
      </c>
      <c r="L564" s="15" t="str">
        <v>USD</v>
      </c>
      <c r="M564" s="15">
        <v>1435291200</v>
      </c>
      <c r="N564" s="15">
        <v>1432640342</v>
      </c>
      <c r="O564" s="15" t="b">
        <v>0</v>
      </c>
      <c r="P564" s="15">
        <v>8</v>
      </c>
    </row>
    <row r="565" spans="1:16" x14ac:dyDescent="0.35">
      <c r="A565" s="15" t="str">
        <v>successful</v>
      </c>
      <c r="B565" s="15" t="str">
        <v>GB</v>
      </c>
      <c r="C565" s="15" t="str">
        <v>GBP</v>
      </c>
      <c r="D565" s="15">
        <v>1434120856</v>
      </c>
      <c r="E565" s="15">
        <v>1428936856</v>
      </c>
      <c r="F565" s="15" t="b">
        <v>0</v>
      </c>
      <c r="G565" s="15">
        <v>25</v>
      </c>
      <c r="J565" s="15" t="str">
        <v>failed</v>
      </c>
      <c r="K565" s="15" t="str">
        <v>US</v>
      </c>
      <c r="L565" s="15" t="str">
        <v>USD</v>
      </c>
      <c r="M565" s="15">
        <v>1410543495</v>
      </c>
      <c r="N565" s="15">
        <v>1407865095</v>
      </c>
      <c r="O565" s="15" t="b">
        <v>0</v>
      </c>
      <c r="P565" s="15">
        <v>16</v>
      </c>
    </row>
    <row r="566" spans="1:16" x14ac:dyDescent="0.35">
      <c r="A566" s="15" t="str">
        <v>successful</v>
      </c>
      <c r="B566" s="15" t="str">
        <v>US</v>
      </c>
      <c r="C566" s="15" t="str">
        <v>USD</v>
      </c>
      <c r="D566" s="15">
        <v>1470801600</v>
      </c>
      <c r="E566" s="15">
        <v>1468122163</v>
      </c>
      <c r="F566" s="15" t="b">
        <v>0</v>
      </c>
      <c r="G566" s="15">
        <v>61</v>
      </c>
      <c r="J566" s="15" t="str">
        <v>failed</v>
      </c>
      <c r="K566" s="15" t="str">
        <v>US</v>
      </c>
      <c r="L566" s="15" t="str">
        <v>USD</v>
      </c>
      <c r="M566" s="15">
        <v>1474507065</v>
      </c>
      <c r="N566" s="15">
        <v>1471915065</v>
      </c>
      <c r="O566" s="15" t="b">
        <v>0</v>
      </c>
      <c r="P566" s="15">
        <v>3</v>
      </c>
    </row>
    <row r="567" spans="1:16" x14ac:dyDescent="0.35">
      <c r="A567" s="15" t="str">
        <v>successful</v>
      </c>
      <c r="B567" s="15" t="str">
        <v>US</v>
      </c>
      <c r="C567" s="15" t="str">
        <v>USD</v>
      </c>
      <c r="D567" s="15">
        <v>1483499645</v>
      </c>
      <c r="E567" s="15">
        <v>1480907645</v>
      </c>
      <c r="F567" s="15" t="b">
        <v>0</v>
      </c>
      <c r="G567" s="15">
        <v>52</v>
      </c>
      <c r="J567" s="15" t="str">
        <v>failed</v>
      </c>
      <c r="K567" s="15" t="str">
        <v>US</v>
      </c>
      <c r="L567" s="15" t="str">
        <v>USD</v>
      </c>
      <c r="M567" s="15">
        <v>1424593763</v>
      </c>
      <c r="N567" s="15">
        <v>1422001763</v>
      </c>
      <c r="O567" s="15" t="b">
        <v>0</v>
      </c>
      <c r="P567" s="15">
        <v>3</v>
      </c>
    </row>
    <row r="568" spans="1:16" x14ac:dyDescent="0.35">
      <c r="A568" s="15" t="str">
        <v>successful</v>
      </c>
      <c r="B568" s="15" t="str">
        <v>US</v>
      </c>
      <c r="C568" s="15" t="str">
        <v>USD</v>
      </c>
      <c r="D568" s="15">
        <v>1429772340</v>
      </c>
      <c r="E568" s="15">
        <v>1427121931</v>
      </c>
      <c r="F568" s="15" t="b">
        <v>0</v>
      </c>
      <c r="G568" s="15">
        <v>86</v>
      </c>
      <c r="J568" s="15" t="str">
        <v>failed</v>
      </c>
      <c r="K568" s="15" t="str">
        <v>GB</v>
      </c>
      <c r="L568" s="15" t="str">
        <v>GBP</v>
      </c>
      <c r="M568" s="15">
        <v>1433021171</v>
      </c>
      <c r="N568" s="15">
        <v>1430429171</v>
      </c>
      <c r="O568" s="15" t="b">
        <v>0</v>
      </c>
      <c r="P568" s="15">
        <v>2</v>
      </c>
    </row>
    <row r="569" spans="1:16" x14ac:dyDescent="0.35">
      <c r="A569" s="15" t="str">
        <v>successful</v>
      </c>
      <c r="B569" s="15" t="str">
        <v>US</v>
      </c>
      <c r="C569" s="15" t="str">
        <v>USD</v>
      </c>
      <c r="D569" s="15">
        <v>1428390000</v>
      </c>
      <c r="E569" s="15">
        <v>1425224391</v>
      </c>
      <c r="F569" s="15" t="b">
        <v>0</v>
      </c>
      <c r="G569" s="15">
        <v>42</v>
      </c>
      <c r="J569" s="15" t="str">
        <v>failed</v>
      </c>
      <c r="K569" s="15" t="str">
        <v>US</v>
      </c>
      <c r="L569" s="15" t="str">
        <v>USD</v>
      </c>
      <c r="M569" s="15">
        <v>1415909927</v>
      </c>
      <c r="N569" s="15">
        <v>1414351127</v>
      </c>
      <c r="O569" s="15" t="b">
        <v>0</v>
      </c>
      <c r="P569" s="15">
        <v>1</v>
      </c>
    </row>
    <row r="570" spans="1:16" x14ac:dyDescent="0.35">
      <c r="A570" s="15" t="str">
        <v>successful</v>
      </c>
      <c r="B570" s="15" t="str">
        <v>GB</v>
      </c>
      <c r="C570" s="15" t="str">
        <v>GBP</v>
      </c>
      <c r="D570" s="15">
        <v>1444172340</v>
      </c>
      <c r="E570" s="15">
        <v>1441822828</v>
      </c>
      <c r="F570" s="15" t="b">
        <v>0</v>
      </c>
      <c r="G570" s="15">
        <v>52</v>
      </c>
      <c r="J570" s="15" t="str">
        <v>failed</v>
      </c>
      <c r="K570" s="15" t="str">
        <v>US</v>
      </c>
      <c r="L570" s="15" t="str">
        <v>USD</v>
      </c>
      <c r="M570" s="15">
        <v>1408551752</v>
      </c>
      <c r="N570" s="15">
        <v>1405959752</v>
      </c>
      <c r="O570" s="15" t="b">
        <v>0</v>
      </c>
      <c r="P570" s="15">
        <v>0</v>
      </c>
    </row>
    <row r="571" spans="1:16" x14ac:dyDescent="0.35">
      <c r="A571" s="15" t="str">
        <v>successful</v>
      </c>
      <c r="B571" s="15" t="str">
        <v>US</v>
      </c>
      <c r="C571" s="15" t="str">
        <v>USD</v>
      </c>
      <c r="D571" s="15">
        <v>1447523371</v>
      </c>
      <c r="E571" s="15">
        <v>1444927771</v>
      </c>
      <c r="F571" s="15" t="b">
        <v>0</v>
      </c>
      <c r="G571" s="15">
        <v>120</v>
      </c>
      <c r="J571" s="15" t="str">
        <v>failed</v>
      </c>
      <c r="K571" s="15" t="str">
        <v>US</v>
      </c>
      <c r="L571" s="15" t="str">
        <v>USD</v>
      </c>
      <c r="M571" s="15">
        <v>1438576057</v>
      </c>
      <c r="N571" s="15">
        <v>1435552057</v>
      </c>
      <c r="O571" s="15" t="b">
        <v>0</v>
      </c>
      <c r="P571" s="15">
        <v>1</v>
      </c>
    </row>
    <row r="572" spans="1:16" x14ac:dyDescent="0.35">
      <c r="A572" s="15" t="str">
        <v>successful</v>
      </c>
      <c r="B572" s="15" t="str">
        <v>GB</v>
      </c>
      <c r="C572" s="15" t="str">
        <v>GBP</v>
      </c>
      <c r="D572" s="15">
        <v>1445252400</v>
      </c>
      <c r="E572" s="15">
        <v>1443696797</v>
      </c>
      <c r="F572" s="15" t="b">
        <v>0</v>
      </c>
      <c r="G572" s="15">
        <v>22</v>
      </c>
      <c r="J572" s="15" t="str">
        <v>failed</v>
      </c>
      <c r="K572" s="15" t="str">
        <v>US</v>
      </c>
      <c r="L572" s="15" t="str">
        <v>USD</v>
      </c>
      <c r="M572" s="15">
        <v>1462738327</v>
      </c>
      <c r="N572" s="15">
        <v>1460146327</v>
      </c>
      <c r="O572" s="15" t="b">
        <v>0</v>
      </c>
      <c r="P572" s="15">
        <v>19</v>
      </c>
    </row>
    <row r="573" spans="1:16" x14ac:dyDescent="0.35">
      <c r="A573" s="15" t="str">
        <v>successful</v>
      </c>
      <c r="B573" s="15" t="str">
        <v>GB</v>
      </c>
      <c r="C573" s="15" t="str">
        <v>GBP</v>
      </c>
      <c r="D573" s="15">
        <v>1438189200</v>
      </c>
      <c r="E573" s="15">
        <v>1435585497</v>
      </c>
      <c r="F573" s="15" t="b">
        <v>0</v>
      </c>
      <c r="G573" s="15">
        <v>64</v>
      </c>
      <c r="J573" s="15" t="str">
        <v>failed</v>
      </c>
      <c r="K573" s="15" t="str">
        <v>US</v>
      </c>
      <c r="L573" s="15" t="str">
        <v>USD</v>
      </c>
      <c r="M573" s="15">
        <v>1436981339</v>
      </c>
      <c r="N573" s="15">
        <v>1434389339</v>
      </c>
      <c r="O573" s="15" t="b">
        <v>0</v>
      </c>
      <c r="P573" s="15">
        <v>9</v>
      </c>
    </row>
    <row r="574" spans="1:16" x14ac:dyDescent="0.35">
      <c r="A574" s="15" t="str">
        <v>successful</v>
      </c>
      <c r="B574" s="15" t="str">
        <v>GB</v>
      </c>
      <c r="C574" s="15" t="str">
        <v>GBP</v>
      </c>
      <c r="D574" s="15">
        <v>1457914373</v>
      </c>
      <c r="E574" s="15">
        <v>1456189973</v>
      </c>
      <c r="F574" s="15" t="b">
        <v>0</v>
      </c>
      <c r="G574" s="15">
        <v>23</v>
      </c>
      <c r="J574" s="15" t="str">
        <v>failed</v>
      </c>
      <c r="K574" s="15" t="str">
        <v>AU</v>
      </c>
      <c r="L574" s="15" t="str">
        <v>AUD</v>
      </c>
      <c r="M574" s="15">
        <v>1488805200</v>
      </c>
      <c r="N574" s="15">
        <v>1484094498</v>
      </c>
      <c r="O574" s="15" t="b">
        <v>0</v>
      </c>
      <c r="P574" s="15">
        <v>1</v>
      </c>
    </row>
    <row r="575" spans="1:16" x14ac:dyDescent="0.35">
      <c r="A575" s="15" t="str">
        <v>successful</v>
      </c>
      <c r="B575" s="15" t="str">
        <v>US</v>
      </c>
      <c r="C575" s="15" t="str">
        <v>USD</v>
      </c>
      <c r="D575" s="15">
        <v>1462125358</v>
      </c>
      <c r="E575" s="15">
        <v>1459533358</v>
      </c>
      <c r="F575" s="15" t="b">
        <v>0</v>
      </c>
      <c r="G575" s="15">
        <v>238</v>
      </c>
      <c r="J575" s="15" t="str">
        <v>failed</v>
      </c>
      <c r="K575" s="15" t="str">
        <v>GB</v>
      </c>
      <c r="L575" s="15" t="str">
        <v>GBP</v>
      </c>
      <c r="M575" s="15">
        <v>1413388296</v>
      </c>
      <c r="N575" s="15">
        <v>1410796296</v>
      </c>
      <c r="O575" s="15" t="b">
        <v>0</v>
      </c>
      <c r="P575" s="15">
        <v>0</v>
      </c>
    </row>
    <row r="576" spans="1:16" x14ac:dyDescent="0.35">
      <c r="A576" s="15" t="str">
        <v>successful</v>
      </c>
      <c r="B576" s="15" t="str">
        <v>GB</v>
      </c>
      <c r="C576" s="15" t="str">
        <v>GBP</v>
      </c>
      <c r="D576" s="15">
        <v>1461860432</v>
      </c>
      <c r="E576" s="15">
        <v>1459268432</v>
      </c>
      <c r="F576" s="15" t="b">
        <v>0</v>
      </c>
      <c r="G576" s="15">
        <v>33</v>
      </c>
      <c r="J576" s="15" t="str">
        <v>failed</v>
      </c>
      <c r="K576" s="15" t="str">
        <v>US</v>
      </c>
      <c r="L576" s="15" t="str">
        <v>USD</v>
      </c>
      <c r="M576" s="15">
        <v>1408225452</v>
      </c>
      <c r="N576" s="15">
        <v>1405633452</v>
      </c>
      <c r="O576" s="15" t="b">
        <v>0</v>
      </c>
      <c r="P576" s="15">
        <v>1</v>
      </c>
    </row>
    <row r="577" spans="1:16" x14ac:dyDescent="0.35">
      <c r="A577" s="15" t="str">
        <v>successful</v>
      </c>
      <c r="B577" s="15" t="str">
        <v>US</v>
      </c>
      <c r="C577" s="15" t="str">
        <v>USD</v>
      </c>
      <c r="D577" s="15">
        <v>1436902359</v>
      </c>
      <c r="E577" s="15">
        <v>1434310359</v>
      </c>
      <c r="F577" s="15" t="b">
        <v>0</v>
      </c>
      <c r="G577" s="15">
        <v>32</v>
      </c>
      <c r="J577" s="15" t="str">
        <v>failed</v>
      </c>
      <c r="K577" s="15" t="str">
        <v>CA</v>
      </c>
      <c r="L577" s="15" t="str">
        <v>CAD</v>
      </c>
      <c r="M577" s="15">
        <v>1446052627</v>
      </c>
      <c r="N577" s="15">
        <v>1443460627</v>
      </c>
      <c r="O577" s="15" t="b">
        <v>0</v>
      </c>
      <c r="P577" s="15">
        <v>5</v>
      </c>
    </row>
    <row r="578" spans="1:16" x14ac:dyDescent="0.35">
      <c r="A578" s="15" t="str">
        <v>successful</v>
      </c>
      <c r="B578" s="15" t="str">
        <v>US</v>
      </c>
      <c r="C578" s="15" t="str">
        <v>USD</v>
      </c>
      <c r="D578" s="15">
        <v>1464807420</v>
      </c>
      <c r="E578" s="15">
        <v>1461427938</v>
      </c>
      <c r="F578" s="15" t="b">
        <v>0</v>
      </c>
      <c r="G578" s="15">
        <v>24</v>
      </c>
      <c r="J578" s="15" t="str">
        <v>failed</v>
      </c>
      <c r="K578" s="15" t="str">
        <v>US</v>
      </c>
      <c r="L578" s="15" t="str">
        <v>USD</v>
      </c>
      <c r="M578" s="15">
        <v>1403983314</v>
      </c>
      <c r="N578" s="15">
        <v>1400786514</v>
      </c>
      <c r="O578" s="15" t="b">
        <v>0</v>
      </c>
      <c r="P578" s="15">
        <v>85</v>
      </c>
    </row>
    <row r="579" spans="1:16" x14ac:dyDescent="0.35">
      <c r="A579" s="15" t="str">
        <v>successful</v>
      </c>
      <c r="B579" s="15" t="str">
        <v>US</v>
      </c>
      <c r="C579" s="15" t="str">
        <v>USD</v>
      </c>
      <c r="D579" s="15">
        <v>1437447600</v>
      </c>
      <c r="E579" s="15">
        <v>1436551178</v>
      </c>
      <c r="F579" s="15" t="b">
        <v>0</v>
      </c>
      <c r="G579" s="15">
        <v>29</v>
      </c>
      <c r="J579" s="15" t="str">
        <v>failed</v>
      </c>
      <c r="K579" s="15" t="str">
        <v>US</v>
      </c>
      <c r="L579" s="15" t="str">
        <v>USD</v>
      </c>
      <c r="M579" s="15">
        <v>1425197321</v>
      </c>
      <c r="N579" s="15">
        <v>1422605321</v>
      </c>
      <c r="O579" s="15" t="b">
        <v>0</v>
      </c>
      <c r="P579" s="15">
        <v>3</v>
      </c>
    </row>
    <row r="580" spans="1:16" x14ac:dyDescent="0.35">
      <c r="A580" s="15" t="str">
        <v>successful</v>
      </c>
      <c r="B580" s="15" t="str">
        <v>US</v>
      </c>
      <c r="C580" s="15" t="str">
        <v>USD</v>
      </c>
      <c r="D580" s="15">
        <v>1480559011</v>
      </c>
      <c r="E580" s="15">
        <v>1477963411</v>
      </c>
      <c r="F580" s="15" t="b">
        <v>0</v>
      </c>
      <c r="G580" s="15">
        <v>50</v>
      </c>
      <c r="J580" s="15" t="str">
        <v>failed</v>
      </c>
      <c r="K580" s="15" t="str">
        <v>US</v>
      </c>
      <c r="L580" s="15" t="str">
        <v>USD</v>
      </c>
      <c r="M580" s="15">
        <v>1484239320</v>
      </c>
      <c r="N580" s="15">
        <v>1482609088</v>
      </c>
      <c r="O580" s="15" t="b">
        <v>0</v>
      </c>
      <c r="P580" s="15">
        <v>4</v>
      </c>
    </row>
    <row r="581" spans="1:16" x14ac:dyDescent="0.35">
      <c r="A581" s="15" t="str">
        <v>successful</v>
      </c>
      <c r="B581" s="15" t="str">
        <v>GB</v>
      </c>
      <c r="C581" s="15" t="str">
        <v>GBP</v>
      </c>
      <c r="D581" s="15">
        <v>1469962800</v>
      </c>
      <c r="E581" s="15">
        <v>1468578920</v>
      </c>
      <c r="F581" s="15" t="b">
        <v>0</v>
      </c>
      <c r="G581" s="15">
        <v>108</v>
      </c>
      <c r="J581" s="15" t="str">
        <v>failed</v>
      </c>
      <c r="K581" s="15" t="str">
        <v>US</v>
      </c>
      <c r="L581" s="15" t="str">
        <v>USD</v>
      </c>
      <c r="M581" s="15">
        <v>1478059140</v>
      </c>
      <c r="N581" s="15">
        <v>1476391223</v>
      </c>
      <c r="O581" s="15" t="b">
        <v>0</v>
      </c>
      <c r="P581" s="15">
        <v>3</v>
      </c>
    </row>
    <row r="582" spans="1:16" x14ac:dyDescent="0.35">
      <c r="A582" s="15" t="str">
        <v>successful</v>
      </c>
      <c r="B582" s="15" t="str">
        <v>CA</v>
      </c>
      <c r="C582" s="15" t="str">
        <v>CAD</v>
      </c>
      <c r="D582" s="15">
        <v>1467313039</v>
      </c>
      <c r="E582" s="15">
        <v>1464807439</v>
      </c>
      <c r="F582" s="15" t="b">
        <v>0</v>
      </c>
      <c r="G582" s="15">
        <v>139</v>
      </c>
      <c r="J582" s="15" t="str">
        <v>failed</v>
      </c>
      <c r="K582" s="15" t="str">
        <v>GB</v>
      </c>
      <c r="L582" s="15" t="str">
        <v>GBP</v>
      </c>
      <c r="M582" s="15">
        <v>1424607285</v>
      </c>
      <c r="N582" s="15">
        <v>1422447285</v>
      </c>
      <c r="O582" s="15" t="b">
        <v>1</v>
      </c>
      <c r="P582" s="15">
        <v>5</v>
      </c>
    </row>
    <row r="583" spans="1:16" x14ac:dyDescent="0.35">
      <c r="A583" s="15" t="str">
        <v>successful</v>
      </c>
      <c r="B583" s="15" t="str">
        <v>US</v>
      </c>
      <c r="C583" s="15" t="str">
        <v>USD</v>
      </c>
      <c r="D583" s="15">
        <v>1405366359</v>
      </c>
      <c r="E583" s="15">
        <v>1402342359</v>
      </c>
      <c r="F583" s="15" t="b">
        <v>0</v>
      </c>
      <c r="G583" s="15">
        <v>7</v>
      </c>
      <c r="J583" s="15" t="str">
        <v>failed</v>
      </c>
      <c r="K583" s="15" t="str">
        <v>US</v>
      </c>
      <c r="L583" s="15" t="str">
        <v>USD</v>
      </c>
      <c r="M583" s="15">
        <v>1417195201</v>
      </c>
      <c r="N583" s="15">
        <v>1414599601</v>
      </c>
      <c r="O583" s="15" t="b">
        <v>1</v>
      </c>
      <c r="P583" s="15">
        <v>17</v>
      </c>
    </row>
    <row r="584" spans="1:16" x14ac:dyDescent="0.35">
      <c r="A584" s="15" t="str">
        <v>successful</v>
      </c>
      <c r="B584" s="15" t="str">
        <v>US</v>
      </c>
      <c r="C584" s="15" t="str">
        <v>USD</v>
      </c>
      <c r="D584" s="15">
        <v>1372297751</v>
      </c>
      <c r="E584" s="15">
        <v>1369705751</v>
      </c>
      <c r="F584" s="15" t="b">
        <v>0</v>
      </c>
      <c r="G584" s="15">
        <v>149</v>
      </c>
      <c r="J584" s="15" t="str">
        <v>failed</v>
      </c>
      <c r="K584" s="15" t="str">
        <v>IT</v>
      </c>
      <c r="L584" s="15" t="str">
        <v>EUR</v>
      </c>
      <c r="M584" s="15">
        <v>1449914400</v>
      </c>
      <c r="N584" s="15">
        <v>1445336607</v>
      </c>
      <c r="O584" s="15" t="b">
        <v>0</v>
      </c>
      <c r="P584" s="15">
        <v>3</v>
      </c>
    </row>
    <row r="585" spans="1:16" x14ac:dyDescent="0.35">
      <c r="A585" s="15" t="str">
        <v>successful</v>
      </c>
      <c r="B585" s="15" t="str">
        <v>US</v>
      </c>
      <c r="C585" s="15" t="str">
        <v>USD</v>
      </c>
      <c r="D585" s="15">
        <v>1425741525</v>
      </c>
      <c r="E585" s="15">
        <v>1423149525</v>
      </c>
      <c r="F585" s="15" t="b">
        <v>0</v>
      </c>
      <c r="G585" s="15">
        <v>31</v>
      </c>
      <c r="J585" s="15" t="str">
        <v>failed</v>
      </c>
      <c r="K585" s="15" t="str">
        <v>US</v>
      </c>
      <c r="L585" s="15" t="str">
        <v>USD</v>
      </c>
      <c r="M585" s="15">
        <v>1407847978</v>
      </c>
      <c r="N585" s="15">
        <v>1405687978</v>
      </c>
      <c r="O585" s="15" t="b">
        <v>0</v>
      </c>
      <c r="P585" s="15">
        <v>2</v>
      </c>
    </row>
    <row r="586" spans="1:16" x14ac:dyDescent="0.35">
      <c r="A586" s="15" t="str">
        <v>successful</v>
      </c>
      <c r="B586" s="15" t="str">
        <v>US</v>
      </c>
      <c r="C586" s="15" t="str">
        <v>USD</v>
      </c>
      <c r="D586" s="15">
        <v>1418904533</v>
      </c>
      <c r="E586" s="15">
        <v>1416485333</v>
      </c>
      <c r="F586" s="15" t="b">
        <v>0</v>
      </c>
      <c r="G586" s="15">
        <v>26</v>
      </c>
      <c r="J586" s="15" t="str">
        <v>failed</v>
      </c>
      <c r="K586" s="15" t="str">
        <v>GB</v>
      </c>
      <c r="L586" s="15" t="str">
        <v>GBP</v>
      </c>
      <c r="M586" s="15">
        <v>1447451756</v>
      </c>
      <c r="N586" s="15">
        <v>1444856156</v>
      </c>
      <c r="O586" s="15" t="b">
        <v>0</v>
      </c>
      <c r="P586" s="15">
        <v>6</v>
      </c>
    </row>
    <row r="587" spans="1:16" x14ac:dyDescent="0.35">
      <c r="A587" s="15" t="str">
        <v>successful</v>
      </c>
      <c r="B587" s="15" t="str">
        <v>CA</v>
      </c>
      <c r="C587" s="15" t="str">
        <v>CAD</v>
      </c>
      <c r="D587" s="15">
        <v>1450249140</v>
      </c>
      <c r="E587" s="15">
        <v>1447055935</v>
      </c>
      <c r="F587" s="15" t="b">
        <v>0</v>
      </c>
      <c r="G587" s="15">
        <v>172</v>
      </c>
      <c r="J587" s="15" t="str">
        <v>failed</v>
      </c>
      <c r="K587" s="15" t="str">
        <v>US</v>
      </c>
      <c r="L587" s="15" t="str">
        <v>USD</v>
      </c>
      <c r="M587" s="15">
        <v>1420085535</v>
      </c>
      <c r="N587" s="15">
        <v>1414897935</v>
      </c>
      <c r="O587" s="15" t="b">
        <v>0</v>
      </c>
      <c r="P587" s="15">
        <v>0</v>
      </c>
    </row>
    <row r="588" spans="1:16" x14ac:dyDescent="0.35">
      <c r="A588" s="15" t="str">
        <v>successful</v>
      </c>
      <c r="B588" s="15" t="str">
        <v>US</v>
      </c>
      <c r="C588" s="15" t="str">
        <v>USD</v>
      </c>
      <c r="D588" s="15">
        <v>1451089134</v>
      </c>
      <c r="E588" s="15">
        <v>1448497134</v>
      </c>
      <c r="F588" s="15" t="b">
        <v>0</v>
      </c>
      <c r="G588" s="15">
        <v>78</v>
      </c>
      <c r="J588" s="15" t="str">
        <v>failed</v>
      </c>
      <c r="K588" s="15" t="str">
        <v>IT</v>
      </c>
      <c r="L588" s="15" t="str">
        <v>EUR</v>
      </c>
      <c r="M588" s="15">
        <v>1464939520</v>
      </c>
      <c r="N588" s="15">
        <v>1461051520</v>
      </c>
      <c r="O588" s="15" t="b">
        <v>0</v>
      </c>
      <c r="P588" s="15">
        <v>1</v>
      </c>
    </row>
    <row r="589" spans="1:16" x14ac:dyDescent="0.35">
      <c r="A589" s="15" t="str">
        <v>successful</v>
      </c>
      <c r="B589" s="15" t="str">
        <v>US</v>
      </c>
      <c r="C589" s="15" t="str">
        <v>USD</v>
      </c>
      <c r="D589" s="15">
        <v>1455299144</v>
      </c>
      <c r="E589" s="15">
        <v>1452707144</v>
      </c>
      <c r="F589" s="15" t="b">
        <v>0</v>
      </c>
      <c r="G589" s="15">
        <v>120</v>
      </c>
      <c r="J589" s="15" t="str">
        <v>failed</v>
      </c>
      <c r="K589" s="15" t="str">
        <v>GB</v>
      </c>
      <c r="L589" s="15" t="str">
        <v>GBP</v>
      </c>
      <c r="M589" s="15">
        <v>1423185900</v>
      </c>
      <c r="N589" s="15">
        <v>1420766700</v>
      </c>
      <c r="O589" s="15" t="b">
        <v>0</v>
      </c>
      <c r="P589" s="15">
        <v>3</v>
      </c>
    </row>
    <row r="590" spans="1:16" x14ac:dyDescent="0.35">
      <c r="A590" s="15" t="str">
        <v>successful</v>
      </c>
      <c r="B590" s="15" t="str">
        <v>US</v>
      </c>
      <c r="C590" s="15" t="str">
        <v>USD</v>
      </c>
      <c r="D590" s="15">
        <v>1441425540</v>
      </c>
      <c r="E590" s="15">
        <v>1436968366</v>
      </c>
      <c r="F590" s="15" t="b">
        <v>0</v>
      </c>
      <c r="G590" s="15">
        <v>227</v>
      </c>
      <c r="J590" s="15" t="str">
        <v>failed</v>
      </c>
      <c r="K590" s="15" t="str">
        <v>US</v>
      </c>
      <c r="L590" s="15" t="str">
        <v>USD</v>
      </c>
      <c r="M590" s="15">
        <v>1417656699</v>
      </c>
      <c r="N590" s="15">
        <v>1415064699</v>
      </c>
      <c r="O590" s="15" t="b">
        <v>0</v>
      </c>
      <c r="P590" s="15">
        <v>13</v>
      </c>
    </row>
    <row r="591" spans="1:16" x14ac:dyDescent="0.35">
      <c r="A591" s="15" t="str">
        <v>successful</v>
      </c>
      <c r="B591" s="15" t="str">
        <v>US</v>
      </c>
      <c r="C591" s="15" t="str">
        <v>USD</v>
      </c>
      <c r="D591" s="15">
        <v>1362960000</v>
      </c>
      <c r="E591" s="15">
        <v>1359946188</v>
      </c>
      <c r="F591" s="15" t="b">
        <v>0</v>
      </c>
      <c r="G591" s="15">
        <v>42</v>
      </c>
      <c r="J591" s="15" t="str">
        <v>failed</v>
      </c>
      <c r="K591" s="15" t="str">
        <v>IT</v>
      </c>
      <c r="L591" s="15" t="str">
        <v>EUR</v>
      </c>
      <c r="M591" s="15">
        <v>1455964170</v>
      </c>
      <c r="N591" s="15">
        <v>1450780170</v>
      </c>
      <c r="O591" s="15" t="b">
        <v>0</v>
      </c>
      <c r="P591" s="15">
        <v>1</v>
      </c>
    </row>
    <row r="592" spans="1:16" x14ac:dyDescent="0.35">
      <c r="A592" s="15" t="str">
        <v>successful</v>
      </c>
      <c r="B592" s="15" t="str">
        <v>GB</v>
      </c>
      <c r="C592" s="15" t="str">
        <v>GBP</v>
      </c>
      <c r="D592" s="15">
        <v>1465672979</v>
      </c>
      <c r="E592" s="15">
        <v>1463080979</v>
      </c>
      <c r="F592" s="15" t="b">
        <v>0</v>
      </c>
      <c r="G592" s="15">
        <v>64</v>
      </c>
      <c r="J592" s="15" t="str">
        <v>failed</v>
      </c>
      <c r="K592" s="15" t="str">
        <v>US</v>
      </c>
      <c r="L592" s="15" t="str">
        <v>USD</v>
      </c>
      <c r="M592" s="15">
        <v>1483423467</v>
      </c>
      <c r="N592" s="15">
        <v>1480831467</v>
      </c>
      <c r="O592" s="15" t="b">
        <v>0</v>
      </c>
      <c r="P592" s="15">
        <v>1</v>
      </c>
    </row>
    <row r="593" spans="1:16" x14ac:dyDescent="0.35">
      <c r="A593" s="15" t="str">
        <v>successful</v>
      </c>
      <c r="B593" s="15" t="str">
        <v>GB</v>
      </c>
      <c r="C593" s="15" t="str">
        <v>GBP</v>
      </c>
      <c r="D593" s="15">
        <v>1354269600</v>
      </c>
      <c r="E593" s="15">
        <v>1351663605</v>
      </c>
      <c r="F593" s="15" t="b">
        <v>0</v>
      </c>
      <c r="G593" s="15">
        <v>121</v>
      </c>
      <c r="J593" s="15" t="str">
        <v>failed</v>
      </c>
      <c r="K593" s="15" t="str">
        <v>US</v>
      </c>
      <c r="L593" s="15" t="str">
        <v>USD</v>
      </c>
      <c r="M593" s="15">
        <v>1439741591</v>
      </c>
      <c r="N593" s="15">
        <v>1436285591</v>
      </c>
      <c r="O593" s="15" t="b">
        <v>0</v>
      </c>
      <c r="P593" s="15">
        <v>9</v>
      </c>
    </row>
    <row r="594" spans="1:16" x14ac:dyDescent="0.35">
      <c r="A594" s="15" t="str">
        <v>successful</v>
      </c>
      <c r="B594" s="15" t="str">
        <v>US</v>
      </c>
      <c r="C594" s="15" t="str">
        <v>USD</v>
      </c>
      <c r="D594" s="15">
        <v>1372985760</v>
      </c>
      <c r="E594" s="15">
        <v>1370393760</v>
      </c>
      <c r="F594" s="15" t="b">
        <v>0</v>
      </c>
      <c r="G594" s="15">
        <v>87</v>
      </c>
      <c r="J594" s="15" t="str">
        <v>failed</v>
      </c>
      <c r="K594" s="15" t="str">
        <v>US</v>
      </c>
      <c r="L594" s="15" t="str">
        <v>USD</v>
      </c>
      <c r="M594" s="15">
        <v>1448147619</v>
      </c>
      <c r="N594" s="15">
        <v>1445552019</v>
      </c>
      <c r="O594" s="15" t="b">
        <v>0</v>
      </c>
      <c r="P594" s="15">
        <v>0</v>
      </c>
    </row>
    <row r="595" spans="1:16" x14ac:dyDescent="0.35">
      <c r="A595" s="15" t="str">
        <v>successful</v>
      </c>
      <c r="B595" s="15" t="str">
        <v>US</v>
      </c>
      <c r="C595" s="15" t="str">
        <v>USD</v>
      </c>
      <c r="D595" s="15">
        <v>1362117540</v>
      </c>
      <c r="E595" s="15">
        <v>1359587137</v>
      </c>
      <c r="F595" s="15" t="b">
        <v>0</v>
      </c>
      <c r="G595" s="15">
        <v>65</v>
      </c>
      <c r="J595" s="15" t="str">
        <v>failed</v>
      </c>
      <c r="K595" s="15" t="str">
        <v>US</v>
      </c>
      <c r="L595" s="15" t="str">
        <v>USD</v>
      </c>
      <c r="M595" s="15">
        <v>1442315460</v>
      </c>
      <c r="N595" s="15">
        <v>1439696174</v>
      </c>
      <c r="O595" s="15" t="b">
        <v>0</v>
      </c>
      <c r="P595" s="15">
        <v>2</v>
      </c>
    </row>
    <row r="596" spans="1:16" x14ac:dyDescent="0.35">
      <c r="A596" s="15" t="str">
        <v>successful</v>
      </c>
      <c r="B596" s="15" t="str">
        <v>US</v>
      </c>
      <c r="C596" s="15" t="str">
        <v>USD</v>
      </c>
      <c r="D596" s="15">
        <v>1309009323</v>
      </c>
      <c r="E596" s="15">
        <v>1306417323</v>
      </c>
      <c r="F596" s="15" t="b">
        <v>0</v>
      </c>
      <c r="G596" s="15">
        <v>49</v>
      </c>
      <c r="J596" s="15" t="str">
        <v>failed</v>
      </c>
      <c r="K596" s="15" t="str">
        <v>ES</v>
      </c>
      <c r="L596" s="15" t="str">
        <v>EUR</v>
      </c>
      <c r="M596" s="15">
        <v>1456397834</v>
      </c>
      <c r="N596" s="15">
        <v>1453805834</v>
      </c>
      <c r="O596" s="15" t="b">
        <v>0</v>
      </c>
      <c r="P596" s="15">
        <v>1</v>
      </c>
    </row>
    <row r="597" spans="1:16" x14ac:dyDescent="0.35">
      <c r="A597" s="15" t="str">
        <v>successful</v>
      </c>
      <c r="B597" s="15" t="str">
        <v>US</v>
      </c>
      <c r="C597" s="15" t="str">
        <v>USD</v>
      </c>
      <c r="D597" s="15">
        <v>1309980790</v>
      </c>
      <c r="E597" s="15">
        <v>1304623990</v>
      </c>
      <c r="F597" s="15" t="b">
        <v>0</v>
      </c>
      <c r="G597" s="15">
        <v>19</v>
      </c>
      <c r="J597" s="15" t="str">
        <v>failed</v>
      </c>
      <c r="K597" s="15" t="str">
        <v>US</v>
      </c>
      <c r="L597" s="15" t="str">
        <v>USD</v>
      </c>
      <c r="M597" s="15">
        <v>1476010619</v>
      </c>
      <c r="N597" s="15">
        <v>1473418619</v>
      </c>
      <c r="O597" s="15" t="b">
        <v>0</v>
      </c>
      <c r="P597" s="15">
        <v>10</v>
      </c>
    </row>
    <row r="598" spans="1:16" x14ac:dyDescent="0.35">
      <c r="A598" s="15" t="str">
        <v>successful</v>
      </c>
      <c r="B598" s="15" t="str">
        <v>US</v>
      </c>
      <c r="C598" s="15" t="str">
        <v>USD</v>
      </c>
      <c r="D598" s="15">
        <v>1343943420</v>
      </c>
      <c r="E598" s="15">
        <v>1341524220</v>
      </c>
      <c r="F598" s="15" t="b">
        <v>0</v>
      </c>
      <c r="G598" s="15">
        <v>81</v>
      </c>
      <c r="J598" s="15" t="str">
        <v>failed</v>
      </c>
      <c r="K598" s="15" t="str">
        <v>US</v>
      </c>
      <c r="L598" s="15" t="str">
        <v>USD</v>
      </c>
      <c r="M598" s="15">
        <v>1467129686</v>
      </c>
      <c r="N598" s="15">
        <v>1464969686</v>
      </c>
      <c r="O598" s="15" t="b">
        <v>0</v>
      </c>
      <c r="P598" s="15">
        <v>3</v>
      </c>
    </row>
    <row r="599" spans="1:16" x14ac:dyDescent="0.35">
      <c r="A599" s="15" t="str">
        <v>successful</v>
      </c>
      <c r="B599" s="15" t="str">
        <v>GB</v>
      </c>
      <c r="C599" s="15" t="str">
        <v>GBP</v>
      </c>
      <c r="D599" s="15">
        <v>1403370772</v>
      </c>
      <c r="E599" s="15">
        <v>1400778772</v>
      </c>
      <c r="F599" s="15" t="b">
        <v>0</v>
      </c>
      <c r="G599" s="15">
        <v>264</v>
      </c>
      <c r="J599" s="15" t="str">
        <v>failed</v>
      </c>
      <c r="K599" s="15" t="str">
        <v>SE</v>
      </c>
      <c r="L599" s="15" t="str">
        <v>SEK</v>
      </c>
      <c r="M599" s="15">
        <v>1423432709</v>
      </c>
      <c r="N599" s="15">
        <v>1420840709</v>
      </c>
      <c r="O599" s="15" t="b">
        <v>0</v>
      </c>
      <c r="P599" s="15">
        <v>2</v>
      </c>
    </row>
    <row r="600" spans="1:16" x14ac:dyDescent="0.35">
      <c r="A600" s="15" t="str">
        <v>successful</v>
      </c>
      <c r="B600" s="15" t="str">
        <v>US</v>
      </c>
      <c r="C600" s="15" t="str">
        <v>USD</v>
      </c>
      <c r="D600" s="15">
        <v>1378592731</v>
      </c>
      <c r="E600" s="15">
        <v>1373408731</v>
      </c>
      <c r="F600" s="15" t="b">
        <v>0</v>
      </c>
      <c r="G600" s="15">
        <v>25</v>
      </c>
      <c r="J600" s="15" t="str">
        <v>failed</v>
      </c>
      <c r="K600" s="15" t="str">
        <v>NZ</v>
      </c>
      <c r="L600" s="15" t="str">
        <v>NZD</v>
      </c>
      <c r="M600" s="15">
        <v>1474436704</v>
      </c>
      <c r="N600" s="15">
        <v>1471844704</v>
      </c>
      <c r="O600" s="15" t="b">
        <v>0</v>
      </c>
      <c r="P600" s="15">
        <v>2</v>
      </c>
    </row>
    <row r="601" spans="1:16" x14ac:dyDescent="0.35">
      <c r="A601" s="15" t="str">
        <v>successful</v>
      </c>
      <c r="B601" s="15" t="str">
        <v>US</v>
      </c>
      <c r="C601" s="15" t="str">
        <v>USD</v>
      </c>
      <c r="D601" s="15">
        <v>1455523140</v>
      </c>
      <c r="E601" s="15">
        <v>1453925727</v>
      </c>
      <c r="F601" s="15" t="b">
        <v>0</v>
      </c>
      <c r="G601" s="15">
        <v>5</v>
      </c>
      <c r="J601" s="15" t="str">
        <v>failed</v>
      </c>
      <c r="K601" s="15" t="str">
        <v>AU</v>
      </c>
      <c r="L601" s="15" t="str">
        <v>AUD</v>
      </c>
      <c r="M601" s="15">
        <v>1451637531</v>
      </c>
      <c r="N601" s="15">
        <v>1449045531</v>
      </c>
      <c r="O601" s="15" t="b">
        <v>0</v>
      </c>
      <c r="P601" s="15">
        <v>1</v>
      </c>
    </row>
    <row r="602" spans="1:16" x14ac:dyDescent="0.35">
      <c r="A602" s="15" t="str">
        <v>successful</v>
      </c>
      <c r="B602" s="15" t="str">
        <v>DK</v>
      </c>
      <c r="C602" s="15" t="str">
        <v>DKK</v>
      </c>
      <c r="D602" s="15">
        <v>1420648906</v>
      </c>
      <c r="E602" s="15">
        <v>1415464906</v>
      </c>
      <c r="F602" s="15" t="b">
        <v>0</v>
      </c>
      <c r="G602" s="15">
        <v>144</v>
      </c>
      <c r="J602" s="15" t="str">
        <v>failed</v>
      </c>
      <c r="K602" s="15" t="str">
        <v>US</v>
      </c>
      <c r="L602" s="15" t="str">
        <v>USD</v>
      </c>
      <c r="M602" s="15">
        <v>1479233602</v>
      </c>
      <c r="N602" s="15">
        <v>1478106802</v>
      </c>
      <c r="O602" s="15" t="b">
        <v>0</v>
      </c>
      <c r="P602" s="15">
        <v>14</v>
      </c>
    </row>
    <row r="603" spans="1:16" x14ac:dyDescent="0.35">
      <c r="A603" s="15" t="str">
        <v>successful</v>
      </c>
      <c r="B603" s="15" t="str">
        <v>US</v>
      </c>
      <c r="C603" s="15" t="str">
        <v>USD</v>
      </c>
      <c r="D603" s="15">
        <v>1426523752</v>
      </c>
      <c r="E603" s="15">
        <v>1423935352</v>
      </c>
      <c r="F603" s="15" t="b">
        <v>0</v>
      </c>
      <c r="G603" s="15">
        <v>92</v>
      </c>
      <c r="J603" s="15" t="str">
        <v>failed</v>
      </c>
      <c r="K603" s="15" t="str">
        <v>US</v>
      </c>
      <c r="L603" s="15" t="str">
        <v>USD</v>
      </c>
      <c r="M603" s="15">
        <v>1430276959</v>
      </c>
      <c r="N603" s="15">
        <v>1427684959</v>
      </c>
      <c r="O603" s="15" t="b">
        <v>0</v>
      </c>
      <c r="P603" s="15">
        <v>0</v>
      </c>
    </row>
    <row r="604" spans="1:16" x14ac:dyDescent="0.35">
      <c r="A604" s="15" t="str">
        <v>successful</v>
      </c>
      <c r="B604" s="15" t="str">
        <v>US</v>
      </c>
      <c r="C604" s="15" t="str">
        <v>USD</v>
      </c>
      <c r="D604" s="15">
        <v>1417049663</v>
      </c>
      <c r="E604" s="15">
        <v>1413158063</v>
      </c>
      <c r="F604" s="15" t="b">
        <v>0</v>
      </c>
      <c r="G604" s="15">
        <v>147</v>
      </c>
      <c r="J604" s="15" t="str">
        <v>failed</v>
      </c>
      <c r="K604" s="15" t="str">
        <v>DE</v>
      </c>
      <c r="L604" s="15" t="str">
        <v>EUR</v>
      </c>
      <c r="M604" s="15">
        <v>1440408120</v>
      </c>
      <c r="N604" s="15">
        <v>1435224120</v>
      </c>
      <c r="O604" s="15" t="b">
        <v>0</v>
      </c>
      <c r="P604" s="15">
        <v>0</v>
      </c>
    </row>
    <row r="605" spans="1:16" x14ac:dyDescent="0.35">
      <c r="A605" s="15" t="str">
        <v>successful</v>
      </c>
      <c r="B605" s="15" t="str">
        <v>US</v>
      </c>
      <c r="C605" s="15" t="str">
        <v>USD</v>
      </c>
      <c r="D605" s="15">
        <v>1447463050</v>
      </c>
      <c r="E605" s="15">
        <v>1444867450</v>
      </c>
      <c r="F605" s="15" t="b">
        <v>0</v>
      </c>
      <c r="G605" s="15">
        <v>90</v>
      </c>
      <c r="J605" s="15" t="str">
        <v>failed</v>
      </c>
      <c r="K605" s="15" t="str">
        <v>DE</v>
      </c>
      <c r="L605" s="15" t="str">
        <v>EUR</v>
      </c>
      <c r="M605" s="15">
        <v>1474230385</v>
      </c>
      <c r="N605" s="15">
        <v>1471638385</v>
      </c>
      <c r="O605" s="15" t="b">
        <v>0</v>
      </c>
      <c r="P605" s="15">
        <v>4</v>
      </c>
    </row>
    <row r="606" spans="1:16" x14ac:dyDescent="0.35">
      <c r="A606" s="15" t="str">
        <v>successful</v>
      </c>
      <c r="B606" s="15" t="str">
        <v>US</v>
      </c>
      <c r="C606" s="15" t="str">
        <v>USD</v>
      </c>
      <c r="D606" s="15">
        <v>1434342894</v>
      </c>
      <c r="E606" s="15">
        <v>1432269294</v>
      </c>
      <c r="F606" s="15" t="b">
        <v>0</v>
      </c>
      <c r="G606" s="15">
        <v>87</v>
      </c>
      <c r="J606" s="15" t="str">
        <v>failed</v>
      </c>
      <c r="K606" s="15" t="str">
        <v>ES</v>
      </c>
      <c r="L606" s="15" t="str">
        <v>EUR</v>
      </c>
      <c r="M606" s="15">
        <v>1459584417</v>
      </c>
      <c r="N606" s="15">
        <v>1456996017</v>
      </c>
      <c r="O606" s="15" t="b">
        <v>0</v>
      </c>
      <c r="P606" s="15">
        <v>3</v>
      </c>
    </row>
    <row r="607" spans="1:16" x14ac:dyDescent="0.35">
      <c r="A607" s="15" t="str">
        <v>successful</v>
      </c>
      <c r="B607" s="15" t="str">
        <v>US</v>
      </c>
      <c r="C607" s="15" t="str">
        <v>USD</v>
      </c>
      <c r="D607" s="15">
        <v>1397225746</v>
      </c>
      <c r="E607" s="15">
        <v>1394633746</v>
      </c>
      <c r="F607" s="15" t="b">
        <v>0</v>
      </c>
      <c r="G607" s="15">
        <v>406</v>
      </c>
      <c r="J607" s="15" t="str">
        <v>failed</v>
      </c>
      <c r="K607" s="15" t="str">
        <v>US</v>
      </c>
      <c r="L607" s="15" t="str">
        <v>USD</v>
      </c>
      <c r="M607" s="15">
        <v>1428629242</v>
      </c>
      <c r="N607" s="15">
        <v>1426037242</v>
      </c>
      <c r="O607" s="15" t="b">
        <v>0</v>
      </c>
      <c r="P607" s="15">
        <v>0</v>
      </c>
    </row>
    <row r="608" spans="1:16" x14ac:dyDescent="0.35">
      <c r="A608" s="15" t="str">
        <v>successful</v>
      </c>
      <c r="B608" s="15" t="str">
        <v>US</v>
      </c>
      <c r="C608" s="15" t="str">
        <v>USD</v>
      </c>
      <c r="D608" s="15">
        <v>1381881890</v>
      </c>
      <c r="E608" s="15">
        <v>1380585890</v>
      </c>
      <c r="F608" s="15" t="b">
        <v>0</v>
      </c>
      <c r="G608" s="15">
        <v>20</v>
      </c>
      <c r="J608" s="15" t="str">
        <v>failed</v>
      </c>
      <c r="K608" s="15" t="str">
        <v>US</v>
      </c>
      <c r="L608" s="15" t="str">
        <v>USD</v>
      </c>
      <c r="M608" s="15">
        <v>1419017488</v>
      </c>
      <c r="N608" s="15">
        <v>1416339088</v>
      </c>
      <c r="O608" s="15" t="b">
        <v>0</v>
      </c>
      <c r="P608" s="15">
        <v>5</v>
      </c>
    </row>
    <row r="609" spans="1:16" x14ac:dyDescent="0.35">
      <c r="A609" s="15" t="str">
        <v>successful</v>
      </c>
      <c r="B609" s="15" t="str">
        <v>US</v>
      </c>
      <c r="C609" s="15" t="str">
        <v>USD</v>
      </c>
      <c r="D609" s="15">
        <v>1431022342</v>
      </c>
      <c r="E609" s="15">
        <v>1428430342</v>
      </c>
      <c r="F609" s="15" t="b">
        <v>0</v>
      </c>
      <c r="G609" s="15">
        <v>70</v>
      </c>
      <c r="J609" s="15" t="str">
        <v>failed</v>
      </c>
      <c r="K609" s="15" t="str">
        <v>US</v>
      </c>
      <c r="L609" s="15" t="str">
        <v>USD</v>
      </c>
      <c r="M609" s="15">
        <v>1448517816</v>
      </c>
      <c r="N609" s="15">
        <v>1445922216</v>
      </c>
      <c r="O609" s="15" t="b">
        <v>0</v>
      </c>
      <c r="P609" s="15">
        <v>47</v>
      </c>
    </row>
    <row r="610" spans="1:16" x14ac:dyDescent="0.35">
      <c r="A610" s="15" t="str">
        <v>successful</v>
      </c>
      <c r="B610" s="15" t="str">
        <v>US</v>
      </c>
      <c r="C610" s="15" t="str">
        <v>USD</v>
      </c>
      <c r="D610" s="15">
        <v>1342115132</v>
      </c>
      <c r="E610" s="15">
        <v>1339523132</v>
      </c>
      <c r="F610" s="15" t="b">
        <v>0</v>
      </c>
      <c r="G610" s="15">
        <v>16</v>
      </c>
      <c r="J610" s="15" t="str">
        <v>failed</v>
      </c>
      <c r="K610" s="15" t="str">
        <v>US</v>
      </c>
      <c r="L610" s="15" t="str">
        <v>USD</v>
      </c>
      <c r="M610" s="15">
        <v>1437417828</v>
      </c>
      <c r="N610" s="15">
        <v>1434825828</v>
      </c>
      <c r="O610" s="15" t="b">
        <v>0</v>
      </c>
      <c r="P610" s="15">
        <v>0</v>
      </c>
    </row>
    <row r="611" spans="1:16" x14ac:dyDescent="0.35">
      <c r="A611" s="15" t="str">
        <v>successful</v>
      </c>
      <c r="B611" s="15" t="str">
        <v>US</v>
      </c>
      <c r="C611" s="15" t="str">
        <v>USD</v>
      </c>
      <c r="D611" s="15">
        <v>1483138233</v>
      </c>
      <c r="E611" s="15">
        <v>1480546233</v>
      </c>
      <c r="F611" s="15" t="b">
        <v>0</v>
      </c>
      <c r="G611" s="15">
        <v>52</v>
      </c>
      <c r="J611" s="15" t="str">
        <v>failed</v>
      </c>
      <c r="K611" s="15" t="str">
        <v>IT</v>
      </c>
      <c r="L611" s="15" t="str">
        <v>EUR</v>
      </c>
      <c r="M611" s="15">
        <v>1481367600</v>
      </c>
      <c r="N611" s="15">
        <v>1477839675</v>
      </c>
      <c r="O611" s="15" t="b">
        <v>0</v>
      </c>
      <c r="P611" s="15">
        <v>10</v>
      </c>
    </row>
    <row r="612" spans="1:16" x14ac:dyDescent="0.35">
      <c r="A612" s="15" t="str">
        <v>successful</v>
      </c>
      <c r="B612" s="15" t="str">
        <v>US</v>
      </c>
      <c r="C612" s="15" t="str">
        <v>USD</v>
      </c>
      <c r="D612" s="15">
        <v>1458874388</v>
      </c>
      <c r="E612" s="15">
        <v>1456285988</v>
      </c>
      <c r="F612" s="15" t="b">
        <v>0</v>
      </c>
      <c r="G612" s="15">
        <v>66</v>
      </c>
      <c r="J612" s="15" t="str">
        <v>failed</v>
      </c>
      <c r="K612" s="15" t="str">
        <v>DK</v>
      </c>
      <c r="L612" s="15" t="str">
        <v>DKK</v>
      </c>
      <c r="M612" s="15">
        <v>1433775600</v>
      </c>
      <c r="N612" s="15">
        <v>1431973478</v>
      </c>
      <c r="O612" s="15" t="b">
        <v>0</v>
      </c>
      <c r="P612" s="15">
        <v>11</v>
      </c>
    </row>
    <row r="613" spans="1:16" x14ac:dyDescent="0.35">
      <c r="A613" s="15" t="str">
        <v>successful</v>
      </c>
      <c r="B613" s="15" t="str">
        <v>FR</v>
      </c>
      <c r="C613" s="15" t="str">
        <v>EUR</v>
      </c>
      <c r="D613" s="15">
        <v>1484444119</v>
      </c>
      <c r="E613" s="15">
        <v>1481852119</v>
      </c>
      <c r="F613" s="15" t="b">
        <v>0</v>
      </c>
      <c r="G613" s="15">
        <v>109</v>
      </c>
      <c r="J613" s="15" t="str">
        <v>failed</v>
      </c>
      <c r="K613" s="15" t="str">
        <v>IT</v>
      </c>
      <c r="L613" s="15" t="str">
        <v>EUR</v>
      </c>
      <c r="M613" s="15">
        <v>1444589020</v>
      </c>
      <c r="N613" s="15">
        <v>1441997020</v>
      </c>
      <c r="O613" s="15" t="b">
        <v>0</v>
      </c>
      <c r="P613" s="15">
        <v>2</v>
      </c>
    </row>
    <row r="614" spans="1:16" x14ac:dyDescent="0.35">
      <c r="A614" s="15" t="str">
        <v>successful</v>
      </c>
      <c r="B614" s="15" t="str">
        <v>GB</v>
      </c>
      <c r="C614" s="15" t="str">
        <v>GBP</v>
      </c>
      <c r="D614" s="15">
        <v>1480784606</v>
      </c>
      <c r="E614" s="15">
        <v>1478189006</v>
      </c>
      <c r="F614" s="15" t="b">
        <v>0</v>
      </c>
      <c r="G614" s="15">
        <v>168</v>
      </c>
      <c r="J614" s="15" t="str">
        <v>failed</v>
      </c>
      <c r="K614" s="15" t="str">
        <v>DE</v>
      </c>
      <c r="L614" s="15" t="str">
        <v>EUR</v>
      </c>
      <c r="M614" s="15">
        <v>1456043057</v>
      </c>
      <c r="N614" s="15">
        <v>1453451057</v>
      </c>
      <c r="O614" s="15" t="b">
        <v>0</v>
      </c>
      <c r="P614" s="15">
        <v>2</v>
      </c>
    </row>
    <row r="615" spans="1:16" x14ac:dyDescent="0.35">
      <c r="A615" s="15" t="str">
        <v>successful</v>
      </c>
      <c r="B615" s="15" t="str">
        <v>US</v>
      </c>
      <c r="C615" s="15" t="str">
        <v>USD</v>
      </c>
      <c r="D615" s="15">
        <v>1486095060</v>
      </c>
      <c r="E615" s="15">
        <v>1484198170</v>
      </c>
      <c r="F615" s="15" t="b">
        <v>0</v>
      </c>
      <c r="G615" s="15">
        <v>31</v>
      </c>
      <c r="J615" s="15" t="str">
        <v>failed</v>
      </c>
      <c r="K615" s="15" t="str">
        <v>US</v>
      </c>
      <c r="L615" s="15" t="str">
        <v>USD</v>
      </c>
      <c r="M615" s="15">
        <v>1405227540</v>
      </c>
      <c r="N615" s="15">
        <v>1402058739</v>
      </c>
      <c r="O615" s="15" t="b">
        <v>0</v>
      </c>
      <c r="P615" s="15">
        <v>22</v>
      </c>
    </row>
    <row r="616" spans="1:16" x14ac:dyDescent="0.35">
      <c r="A616" s="15" t="str">
        <v>successful</v>
      </c>
      <c r="B616" s="15" t="str">
        <v>GB</v>
      </c>
      <c r="C616" s="15" t="str">
        <v>GBP</v>
      </c>
      <c r="D616" s="15">
        <v>1470075210</v>
      </c>
      <c r="E616" s="15">
        <v>1468779210</v>
      </c>
      <c r="F616" s="15" t="b">
        <v>0</v>
      </c>
      <c r="G616" s="15">
        <v>133</v>
      </c>
      <c r="J616" s="15" t="str">
        <v>failed</v>
      </c>
      <c r="K616" s="15" t="str">
        <v>DK</v>
      </c>
      <c r="L616" s="15" t="str">
        <v>DKK</v>
      </c>
      <c r="M616" s="15">
        <v>1461765300</v>
      </c>
      <c r="N616" s="15">
        <v>1459198499</v>
      </c>
      <c r="O616" s="15" t="b">
        <v>0</v>
      </c>
      <c r="P616" s="15">
        <v>8</v>
      </c>
    </row>
    <row r="617" spans="1:16" x14ac:dyDescent="0.35">
      <c r="A617" s="15" t="str">
        <v>successful</v>
      </c>
      <c r="B617" s="15" t="str">
        <v>US</v>
      </c>
      <c r="C617" s="15" t="str">
        <v>USD</v>
      </c>
      <c r="D617" s="15">
        <v>1433504876</v>
      </c>
      <c r="E617" s="15">
        <v>1430912876</v>
      </c>
      <c r="F617" s="15" t="b">
        <v>0</v>
      </c>
      <c r="G617" s="15">
        <v>151</v>
      </c>
      <c r="J617" s="15" t="str">
        <v>failed</v>
      </c>
      <c r="K617" s="15" t="str">
        <v>CA</v>
      </c>
      <c r="L617" s="15" t="str">
        <v>CAD</v>
      </c>
      <c r="M617" s="15">
        <v>1425758101</v>
      </c>
      <c r="N617" s="15">
        <v>1423166101</v>
      </c>
      <c r="O617" s="15" t="b">
        <v>0</v>
      </c>
      <c r="P617" s="15">
        <v>6</v>
      </c>
    </row>
    <row r="618" spans="1:16" x14ac:dyDescent="0.35">
      <c r="A618" s="15" t="str">
        <v>successful</v>
      </c>
      <c r="B618" s="15" t="str">
        <v>US</v>
      </c>
      <c r="C618" s="15" t="str">
        <v>USD</v>
      </c>
      <c r="D618" s="15">
        <v>1433815200</v>
      </c>
      <c r="E618" s="15">
        <v>1431886706</v>
      </c>
      <c r="F618" s="15" t="b">
        <v>0</v>
      </c>
      <c r="G618" s="15">
        <v>5</v>
      </c>
      <c r="J618" s="15" t="str">
        <v>failed</v>
      </c>
      <c r="K618" s="15" t="str">
        <v>IT</v>
      </c>
      <c r="L618" s="15" t="str">
        <v>EUR</v>
      </c>
      <c r="M618" s="15">
        <v>1464285463</v>
      </c>
      <c r="N618" s="15">
        <v>1461693463</v>
      </c>
      <c r="O618" s="15" t="b">
        <v>0</v>
      </c>
      <c r="P618" s="15">
        <v>1</v>
      </c>
    </row>
    <row r="619" spans="1:16" x14ac:dyDescent="0.35">
      <c r="A619" s="15" t="str">
        <v>successful</v>
      </c>
      <c r="B619" s="15" t="str">
        <v>US</v>
      </c>
      <c r="C619" s="15" t="str">
        <v>USD</v>
      </c>
      <c r="D619" s="15">
        <v>1482988125</v>
      </c>
      <c r="E619" s="15">
        <v>1480396125</v>
      </c>
      <c r="F619" s="15" t="b">
        <v>0</v>
      </c>
      <c r="G619" s="15">
        <v>73</v>
      </c>
      <c r="J619" s="15" t="str">
        <v>failed</v>
      </c>
      <c r="K619" s="15" t="str">
        <v>GB</v>
      </c>
      <c r="L619" s="15" t="str">
        <v>GBP</v>
      </c>
      <c r="M619" s="15">
        <v>1441995769</v>
      </c>
      <c r="N619" s="15">
        <v>1436811769</v>
      </c>
      <c r="O619" s="15" t="b">
        <v>0</v>
      </c>
      <c r="P619" s="15">
        <v>3</v>
      </c>
    </row>
    <row r="620" spans="1:16" x14ac:dyDescent="0.35">
      <c r="A620" s="15" t="str">
        <v>successful</v>
      </c>
      <c r="B620" s="15" t="str">
        <v>US</v>
      </c>
      <c r="C620" s="15" t="str">
        <v>USD</v>
      </c>
      <c r="D620" s="15">
        <v>1367867536</v>
      </c>
      <c r="E620" s="15">
        <v>1365275536</v>
      </c>
      <c r="F620" s="15" t="b">
        <v>0</v>
      </c>
      <c r="G620" s="15">
        <v>148</v>
      </c>
      <c r="J620" s="15" t="str">
        <v>failed</v>
      </c>
      <c r="K620" s="15" t="str">
        <v>US</v>
      </c>
      <c r="L620" s="15" t="str">
        <v>USD</v>
      </c>
      <c r="M620" s="15">
        <v>1464190158</v>
      </c>
      <c r="N620" s="15">
        <v>1461598158</v>
      </c>
      <c r="O620" s="15" t="b">
        <v>0</v>
      </c>
      <c r="P620" s="15">
        <v>0</v>
      </c>
    </row>
    <row r="621" spans="1:16" x14ac:dyDescent="0.35">
      <c r="A621" s="15" t="str">
        <v>successful</v>
      </c>
      <c r="B621" s="15" t="str">
        <v>CA</v>
      </c>
      <c r="C621" s="15" t="str">
        <v>CAD</v>
      </c>
      <c r="D621" s="15">
        <v>1482457678</v>
      </c>
      <c r="E621" s="15">
        <v>1480729678</v>
      </c>
      <c r="F621" s="15" t="b">
        <v>0</v>
      </c>
      <c r="G621" s="15">
        <v>93</v>
      </c>
      <c r="J621" s="15" t="str">
        <v>failed</v>
      </c>
      <c r="K621" s="15" t="str">
        <v>FR</v>
      </c>
      <c r="L621" s="15" t="str">
        <v>EUR</v>
      </c>
      <c r="M621" s="15">
        <v>1483395209</v>
      </c>
      <c r="N621" s="15">
        <v>1480803209</v>
      </c>
      <c r="O621" s="15" t="b">
        <v>0</v>
      </c>
      <c r="P621" s="15">
        <v>0</v>
      </c>
    </row>
    <row r="622" spans="1:16" x14ac:dyDescent="0.35">
      <c r="A622" s="15" t="str">
        <v>successful</v>
      </c>
      <c r="B622" s="15" t="str">
        <v>US</v>
      </c>
      <c r="C622" s="15" t="str">
        <v>USD</v>
      </c>
      <c r="D622" s="15">
        <v>1436117922</v>
      </c>
      <c r="E622" s="15">
        <v>1433525922</v>
      </c>
      <c r="F622" s="15" t="b">
        <v>0</v>
      </c>
      <c r="G622" s="15">
        <v>63</v>
      </c>
      <c r="J622" s="15" t="str">
        <v>failed</v>
      </c>
      <c r="K622" s="15" t="str">
        <v>DE</v>
      </c>
      <c r="L622" s="15" t="str">
        <v>EUR</v>
      </c>
      <c r="M622" s="15">
        <v>1442091462</v>
      </c>
      <c r="N622" s="15">
        <v>1436907462</v>
      </c>
      <c r="O622" s="15" t="b">
        <v>0</v>
      </c>
      <c r="P622" s="15">
        <v>0</v>
      </c>
    </row>
    <row r="623" spans="1:16" x14ac:dyDescent="0.35">
      <c r="A623" s="15" t="str">
        <v>successful</v>
      </c>
      <c r="B623" s="15" t="str">
        <v>DE</v>
      </c>
      <c r="C623" s="15" t="str">
        <v>EUR</v>
      </c>
      <c r="D623" s="15">
        <v>1461931860</v>
      </c>
      <c r="E623" s="15">
        <v>1457109121</v>
      </c>
      <c r="F623" s="15" t="b">
        <v>0</v>
      </c>
      <c r="G623" s="15">
        <v>134</v>
      </c>
      <c r="J623" s="15" t="str">
        <v>failed</v>
      </c>
      <c r="K623" s="15" t="str">
        <v>DE</v>
      </c>
      <c r="L623" s="15" t="str">
        <v>EUR</v>
      </c>
      <c r="M623" s="15">
        <v>1434286855</v>
      </c>
      <c r="N623" s="15">
        <v>1431694855</v>
      </c>
      <c r="O623" s="15" t="b">
        <v>0</v>
      </c>
      <c r="P623" s="15">
        <v>0</v>
      </c>
    </row>
    <row r="624" spans="1:16" x14ac:dyDescent="0.35">
      <c r="A624" s="15" t="str">
        <v>successful</v>
      </c>
      <c r="B624" s="15" t="str">
        <v>US</v>
      </c>
      <c r="C624" s="15" t="str">
        <v>USD</v>
      </c>
      <c r="D624" s="15">
        <v>1438183889</v>
      </c>
      <c r="E624" s="15">
        <v>1435591889</v>
      </c>
      <c r="F624" s="15" t="b">
        <v>0</v>
      </c>
      <c r="G624" s="15">
        <v>14</v>
      </c>
      <c r="J624" s="15" t="str">
        <v>failed</v>
      </c>
      <c r="K624" s="15" t="str">
        <v>IT</v>
      </c>
      <c r="L624" s="15" t="str">
        <v>EUR</v>
      </c>
      <c r="M624" s="15">
        <v>1461235478</v>
      </c>
      <c r="N624" s="15">
        <v>1459507478</v>
      </c>
      <c r="O624" s="15" t="b">
        <v>0</v>
      </c>
      <c r="P624" s="15">
        <v>0</v>
      </c>
    </row>
    <row r="625" spans="1:16" x14ac:dyDescent="0.35">
      <c r="A625" s="15" t="str">
        <v>successful</v>
      </c>
      <c r="B625" s="15" t="str">
        <v>US</v>
      </c>
      <c r="C625" s="15" t="str">
        <v>USD</v>
      </c>
      <c r="D625" s="15">
        <v>1433305800</v>
      </c>
      <c r="E625" s="15">
        <v>1430604395</v>
      </c>
      <c r="F625" s="15" t="b">
        <v>0</v>
      </c>
      <c r="G625" s="15">
        <v>78</v>
      </c>
      <c r="J625" s="15" t="str">
        <v>failed</v>
      </c>
      <c r="K625" s="15" t="str">
        <v>US</v>
      </c>
      <c r="L625" s="15" t="str">
        <v>USD</v>
      </c>
      <c r="M625" s="15">
        <v>1467999134</v>
      </c>
      <c r="N625" s="15">
        <v>1465407134</v>
      </c>
      <c r="O625" s="15" t="b">
        <v>0</v>
      </c>
      <c r="P625" s="15">
        <v>3</v>
      </c>
    </row>
    <row r="626" spans="1:16" x14ac:dyDescent="0.35">
      <c r="A626" s="15" t="str">
        <v>successful</v>
      </c>
      <c r="B626" s="15" t="str">
        <v>US</v>
      </c>
      <c r="C626" s="15" t="str">
        <v>USD</v>
      </c>
      <c r="D626" s="15">
        <v>1476720840</v>
      </c>
      <c r="E626" s="15">
        <v>1474469117</v>
      </c>
      <c r="F626" s="15" t="b">
        <v>0</v>
      </c>
      <c r="G626" s="15">
        <v>112</v>
      </c>
      <c r="J626" s="15" t="str">
        <v>failed</v>
      </c>
      <c r="K626" s="15" t="str">
        <v>AU</v>
      </c>
      <c r="L626" s="15" t="str">
        <v>AUD</v>
      </c>
      <c r="M626" s="15">
        <v>1432272300</v>
      </c>
      <c r="N626" s="15">
        <v>1429655318</v>
      </c>
      <c r="O626" s="15" t="b">
        <v>0</v>
      </c>
      <c r="P626" s="15">
        <v>0</v>
      </c>
    </row>
    <row r="627" spans="1:16" x14ac:dyDescent="0.35">
      <c r="A627" s="15" t="str">
        <v>successful</v>
      </c>
      <c r="B627" s="15" t="str">
        <v>GB</v>
      </c>
      <c r="C627" s="15" t="str">
        <v>GBP</v>
      </c>
      <c r="D627" s="15">
        <v>1471087957</v>
      </c>
      <c r="E627" s="15">
        <v>1468495957</v>
      </c>
      <c r="F627" s="15" t="b">
        <v>0</v>
      </c>
      <c r="G627" s="15">
        <v>34</v>
      </c>
      <c r="J627" s="15" t="str">
        <v>failed</v>
      </c>
      <c r="K627" s="15" t="str">
        <v>US</v>
      </c>
      <c r="L627" s="15" t="str">
        <v>USD</v>
      </c>
      <c r="M627" s="15">
        <v>1431286105</v>
      </c>
      <c r="N627" s="15">
        <v>1427138905</v>
      </c>
      <c r="O627" s="15" t="b">
        <v>0</v>
      </c>
      <c r="P627" s="15">
        <v>0</v>
      </c>
    </row>
    <row r="628" spans="1:16" x14ac:dyDescent="0.35">
      <c r="A628" s="15" t="str">
        <v>successful</v>
      </c>
      <c r="B628" s="15" t="str">
        <v>US</v>
      </c>
      <c r="C628" s="15" t="str">
        <v>USD</v>
      </c>
      <c r="D628" s="15">
        <v>1430154720</v>
      </c>
      <c r="E628" s="15">
        <v>1427224606</v>
      </c>
      <c r="F628" s="15" t="b">
        <v>0</v>
      </c>
      <c r="G628" s="15">
        <v>19</v>
      </c>
      <c r="J628" s="15" t="str">
        <v>failed</v>
      </c>
      <c r="K628" s="15" t="str">
        <v>US</v>
      </c>
      <c r="L628" s="15" t="str">
        <v>USD</v>
      </c>
      <c r="M628" s="15">
        <v>1455941197</v>
      </c>
      <c r="N628" s="15">
        <v>1453349197</v>
      </c>
      <c r="O628" s="15" t="b">
        <v>0</v>
      </c>
      <c r="P628" s="15">
        <v>1</v>
      </c>
    </row>
    <row r="629" spans="1:16" x14ac:dyDescent="0.35">
      <c r="A629" s="15" t="str">
        <v>successful</v>
      </c>
      <c r="B629" s="15" t="str">
        <v>US</v>
      </c>
      <c r="C629" s="15" t="str">
        <v>USD</v>
      </c>
      <c r="D629" s="15">
        <v>1440219540</v>
      </c>
      <c r="E629" s="15">
        <v>1436369818</v>
      </c>
      <c r="F629" s="15" t="b">
        <v>0</v>
      </c>
      <c r="G629" s="15">
        <v>13</v>
      </c>
      <c r="J629" s="15" t="str">
        <v>failed</v>
      </c>
      <c r="K629" s="15" t="str">
        <v>CA</v>
      </c>
      <c r="L629" s="15" t="str">
        <v>CAD</v>
      </c>
      <c r="M629" s="15">
        <v>1383430145</v>
      </c>
      <c r="N629" s="15">
        <v>1380838145</v>
      </c>
      <c r="O629" s="15" t="b">
        <v>0</v>
      </c>
      <c r="P629" s="15">
        <v>6</v>
      </c>
    </row>
    <row r="630" spans="1:16" x14ac:dyDescent="0.35">
      <c r="A630" s="15" t="str">
        <v>successful</v>
      </c>
      <c r="B630" s="15" t="str">
        <v>US</v>
      </c>
      <c r="C630" s="15" t="str">
        <v>USD</v>
      </c>
      <c r="D630" s="15">
        <v>1456976586</v>
      </c>
      <c r="E630" s="15">
        <v>1454298186</v>
      </c>
      <c r="F630" s="15" t="b">
        <v>0</v>
      </c>
      <c r="G630" s="15">
        <v>104</v>
      </c>
      <c r="J630" s="15" t="str">
        <v>failed</v>
      </c>
      <c r="K630" s="15" t="str">
        <v>US</v>
      </c>
      <c r="L630" s="15" t="str">
        <v>USD</v>
      </c>
      <c r="M630" s="15">
        <v>1347004260</v>
      </c>
      <c r="N630" s="15">
        <v>1345062936</v>
      </c>
      <c r="O630" s="15" t="b">
        <v>0</v>
      </c>
      <c r="P630" s="15">
        <v>1</v>
      </c>
    </row>
    <row r="631" spans="1:16" x14ac:dyDescent="0.35">
      <c r="A631" s="15" t="str">
        <v>successful</v>
      </c>
      <c r="B631" s="15" t="str">
        <v>US</v>
      </c>
      <c r="C631" s="15" t="str">
        <v>USD</v>
      </c>
      <c r="D631" s="15">
        <v>1470068523</v>
      </c>
      <c r="E631" s="15">
        <v>1467476523</v>
      </c>
      <c r="F631" s="15" t="b">
        <v>0</v>
      </c>
      <c r="G631" s="15">
        <v>52</v>
      </c>
      <c r="J631" s="15" t="str">
        <v>failed</v>
      </c>
      <c r="K631" s="15" t="str">
        <v>US</v>
      </c>
      <c r="L631" s="15" t="str">
        <v>USD</v>
      </c>
      <c r="M631" s="15">
        <v>1469162275</v>
      </c>
      <c r="N631" s="15">
        <v>1467002275</v>
      </c>
      <c r="O631" s="15" t="b">
        <v>0</v>
      </c>
      <c r="P631" s="15">
        <v>2</v>
      </c>
    </row>
    <row r="632" spans="1:16" x14ac:dyDescent="0.35">
      <c r="A632" s="15" t="str">
        <v>successful</v>
      </c>
      <c r="B632" s="15" t="str">
        <v>US</v>
      </c>
      <c r="C632" s="15" t="str">
        <v>USD</v>
      </c>
      <c r="D632" s="15">
        <v>1488337200</v>
      </c>
      <c r="E632" s="15">
        <v>1484623726</v>
      </c>
      <c r="F632" s="15" t="b">
        <v>0</v>
      </c>
      <c r="G632" s="15">
        <v>17</v>
      </c>
      <c r="J632" s="15" t="str">
        <v>failed</v>
      </c>
      <c r="K632" s="15" t="str">
        <v>US</v>
      </c>
      <c r="L632" s="15" t="str">
        <v>USD</v>
      </c>
      <c r="M632" s="15">
        <v>1342882260</v>
      </c>
      <c r="N632" s="15">
        <v>1337834963</v>
      </c>
      <c r="O632" s="15" t="b">
        <v>0</v>
      </c>
      <c r="P632" s="15">
        <v>0</v>
      </c>
    </row>
    <row r="633" spans="1:16" x14ac:dyDescent="0.35">
      <c r="A633" s="15" t="str">
        <v>successful</v>
      </c>
      <c r="B633" s="15" t="str">
        <v>US</v>
      </c>
      <c r="C633" s="15" t="str">
        <v>USD</v>
      </c>
      <c r="D633" s="15">
        <v>1484430481</v>
      </c>
      <c r="E633" s="15">
        <v>1481838481</v>
      </c>
      <c r="F633" s="15" t="b">
        <v>0</v>
      </c>
      <c r="G633" s="15">
        <v>82</v>
      </c>
      <c r="J633" s="15" t="str">
        <v>failed</v>
      </c>
      <c r="K633" s="15" t="str">
        <v>US</v>
      </c>
      <c r="L633" s="15" t="str">
        <v>USD</v>
      </c>
      <c r="M633" s="15">
        <v>1434827173</v>
      </c>
      <c r="N633" s="15">
        <v>1430939173</v>
      </c>
      <c r="O633" s="15" t="b">
        <v>0</v>
      </c>
      <c r="P633" s="15">
        <v>3</v>
      </c>
    </row>
    <row r="634" spans="1:16" x14ac:dyDescent="0.35">
      <c r="A634" s="15" t="str">
        <v>successful</v>
      </c>
      <c r="B634" s="15" t="str">
        <v>US</v>
      </c>
      <c r="C634" s="15" t="str">
        <v>USD</v>
      </c>
      <c r="D634" s="15">
        <v>1423871882</v>
      </c>
      <c r="E634" s="15">
        <v>1421279882</v>
      </c>
      <c r="F634" s="15" t="b">
        <v>0</v>
      </c>
      <c r="G634" s="15">
        <v>73</v>
      </c>
      <c r="J634" s="15" t="str">
        <v>failed</v>
      </c>
      <c r="K634" s="15" t="str">
        <v>US</v>
      </c>
      <c r="L634" s="15" t="str">
        <v>USD</v>
      </c>
      <c r="M634" s="15">
        <v>1425009761</v>
      </c>
      <c r="N634" s="15">
        <v>1422417761</v>
      </c>
      <c r="O634" s="15" t="b">
        <v>0</v>
      </c>
      <c r="P634" s="15">
        <v>3</v>
      </c>
    </row>
    <row r="635" spans="1:16" x14ac:dyDescent="0.35">
      <c r="A635" s="15" t="str">
        <v>successful</v>
      </c>
      <c r="B635" s="15" t="str">
        <v>US</v>
      </c>
      <c r="C635" s="15" t="str">
        <v>USD</v>
      </c>
      <c r="D635" s="15">
        <v>1477603140</v>
      </c>
      <c r="E635" s="15">
        <v>1475013710</v>
      </c>
      <c r="F635" s="15" t="b">
        <v>0</v>
      </c>
      <c r="G635" s="15">
        <v>158</v>
      </c>
      <c r="J635" s="15" t="str">
        <v>failed</v>
      </c>
      <c r="K635" s="15" t="str">
        <v>US</v>
      </c>
      <c r="L635" s="15" t="str">
        <v>USD</v>
      </c>
      <c r="M635" s="15">
        <v>1470175271</v>
      </c>
      <c r="N635" s="15">
        <v>1467583271</v>
      </c>
      <c r="O635" s="15" t="b">
        <v>0</v>
      </c>
      <c r="P635" s="15">
        <v>0</v>
      </c>
    </row>
    <row r="636" spans="1:16" x14ac:dyDescent="0.35">
      <c r="A636" s="15" t="str">
        <v>successful</v>
      </c>
      <c r="B636" s="15" t="str">
        <v>US</v>
      </c>
      <c r="C636" s="15" t="str">
        <v>USD</v>
      </c>
      <c r="D636" s="15">
        <v>1467752334</v>
      </c>
      <c r="E636" s="15">
        <v>1465160334</v>
      </c>
      <c r="F636" s="15" t="b">
        <v>0</v>
      </c>
      <c r="G636" s="15">
        <v>65</v>
      </c>
      <c r="J636" s="15" t="str">
        <v>failed</v>
      </c>
      <c r="K636" s="15" t="str">
        <v>AU</v>
      </c>
      <c r="L636" s="15" t="str">
        <v>AUD</v>
      </c>
      <c r="M636" s="15">
        <v>1388928660</v>
      </c>
      <c r="N636" s="15">
        <v>1386336660</v>
      </c>
      <c r="O636" s="15" t="b">
        <v>0</v>
      </c>
      <c r="P636" s="15">
        <v>6</v>
      </c>
    </row>
    <row r="637" spans="1:16" x14ac:dyDescent="0.35">
      <c r="A637" s="15" t="str">
        <v>successful</v>
      </c>
      <c r="B637" s="15" t="str">
        <v>US</v>
      </c>
      <c r="C637" s="15" t="str">
        <v>USD</v>
      </c>
      <c r="D637" s="15">
        <v>1412640373</v>
      </c>
      <c r="E637" s="15">
        <v>1410048373</v>
      </c>
      <c r="F637" s="15" t="b">
        <v>0</v>
      </c>
      <c r="G637" s="15">
        <v>184</v>
      </c>
      <c r="J637" s="15" t="str">
        <v>failed</v>
      </c>
      <c r="K637" s="15" t="str">
        <v>US</v>
      </c>
      <c r="L637" s="15" t="str">
        <v>USD</v>
      </c>
      <c r="M637" s="15">
        <v>1352994052</v>
      </c>
      <c r="N637" s="15">
        <v>1350398452</v>
      </c>
      <c r="O637" s="15" t="b">
        <v>0</v>
      </c>
      <c r="P637" s="15">
        <v>0</v>
      </c>
    </row>
    <row r="638" spans="1:16" x14ac:dyDescent="0.35">
      <c r="A638" s="15" t="str">
        <v>successful</v>
      </c>
      <c r="B638" s="15" t="str">
        <v>GB</v>
      </c>
      <c r="C638" s="15" t="str">
        <v>GBP</v>
      </c>
      <c r="D638" s="15">
        <v>1465709400</v>
      </c>
      <c r="E638" s="15">
        <v>1462695073</v>
      </c>
      <c r="F638" s="15" t="b">
        <v>0</v>
      </c>
      <c r="G638" s="15">
        <v>34</v>
      </c>
      <c r="J638" s="15" t="str">
        <v>failed</v>
      </c>
      <c r="K638" s="15" t="str">
        <v>US</v>
      </c>
      <c r="L638" s="15" t="str">
        <v>USD</v>
      </c>
      <c r="M638" s="15">
        <v>1380720474</v>
      </c>
      <c r="N638" s="15">
        <v>1378214874</v>
      </c>
      <c r="O638" s="15" t="b">
        <v>0</v>
      </c>
      <c r="P638" s="15">
        <v>19</v>
      </c>
    </row>
    <row r="639" spans="1:16" x14ac:dyDescent="0.35">
      <c r="A639" s="15" t="str">
        <v>successful</v>
      </c>
      <c r="B639" s="15" t="str">
        <v>US</v>
      </c>
      <c r="C639" s="15" t="str">
        <v>USD</v>
      </c>
      <c r="D639" s="15">
        <v>1369612474</v>
      </c>
      <c r="E639" s="15">
        <v>1367798074</v>
      </c>
      <c r="F639" s="15" t="b">
        <v>0</v>
      </c>
      <c r="G639" s="15">
        <v>240</v>
      </c>
      <c r="J639" s="15" t="str">
        <v>failed</v>
      </c>
      <c r="K639" s="15" t="str">
        <v>US</v>
      </c>
      <c r="L639" s="15" t="str">
        <v>USD</v>
      </c>
      <c r="M639" s="15">
        <v>1424014680</v>
      </c>
      <c r="N639" s="15">
        <v>1418922443</v>
      </c>
      <c r="O639" s="15" t="b">
        <v>0</v>
      </c>
      <c r="P639" s="15">
        <v>1</v>
      </c>
    </row>
    <row r="640" spans="1:16" x14ac:dyDescent="0.35">
      <c r="A640" s="15" t="str">
        <v>successful</v>
      </c>
      <c r="B640" s="15" t="str">
        <v>GB</v>
      </c>
      <c r="C640" s="15" t="str">
        <v>GBP</v>
      </c>
      <c r="D640" s="15">
        <v>1430439411</v>
      </c>
      <c r="E640" s="15">
        <v>1425259011</v>
      </c>
      <c r="F640" s="15" t="b">
        <v>0</v>
      </c>
      <c r="G640" s="15">
        <v>113</v>
      </c>
      <c r="J640" s="15" t="str">
        <v>failed</v>
      </c>
      <c r="K640" s="15" t="str">
        <v>US</v>
      </c>
      <c r="L640" s="15" t="str">
        <v>USD</v>
      </c>
      <c r="M640" s="15">
        <v>1308431646</v>
      </c>
      <c r="N640" s="15">
        <v>1305839646</v>
      </c>
      <c r="O640" s="15" t="b">
        <v>0</v>
      </c>
      <c r="P640" s="15">
        <v>2</v>
      </c>
    </row>
    <row r="641" spans="1:16" x14ac:dyDescent="0.35">
      <c r="A641" s="15" t="str">
        <v>successful</v>
      </c>
      <c r="B641" s="15" t="str">
        <v>US</v>
      </c>
      <c r="C641" s="15" t="str">
        <v>USD</v>
      </c>
      <c r="D641" s="15">
        <v>1374802235</v>
      </c>
      <c r="E641" s="15">
        <v>1372210235</v>
      </c>
      <c r="F641" s="15" t="b">
        <v>0</v>
      </c>
      <c r="G641" s="15">
        <v>66</v>
      </c>
      <c r="J641" s="15" t="str">
        <v>failed</v>
      </c>
      <c r="K641" s="15" t="str">
        <v>US</v>
      </c>
      <c r="L641" s="15" t="str">
        <v>USD</v>
      </c>
      <c r="M641" s="15">
        <v>1371415675</v>
      </c>
      <c r="N641" s="15">
        <v>1368823675</v>
      </c>
      <c r="O641" s="15" t="b">
        <v>0</v>
      </c>
      <c r="P641" s="15">
        <v>0</v>
      </c>
    </row>
    <row r="642" spans="1:16" x14ac:dyDescent="0.35">
      <c r="A642" s="15" t="str">
        <v>successful</v>
      </c>
      <c r="B642" s="15" t="str">
        <v>US</v>
      </c>
      <c r="C642" s="15" t="str">
        <v>USD</v>
      </c>
      <c r="D642" s="15">
        <v>1413849600</v>
      </c>
      <c r="E642" s="15">
        <v>1410967754</v>
      </c>
      <c r="F642" s="15" t="b">
        <v>1</v>
      </c>
      <c r="G642" s="15">
        <v>340</v>
      </c>
      <c r="J642" s="15" t="str">
        <v>failed</v>
      </c>
      <c r="K642" s="15" t="str">
        <v>US</v>
      </c>
      <c r="L642" s="15" t="str">
        <v>USD</v>
      </c>
      <c r="M642" s="15">
        <v>1428075480</v>
      </c>
      <c r="N642" s="15">
        <v>1425489613</v>
      </c>
      <c r="O642" s="15" t="b">
        <v>0</v>
      </c>
      <c r="P642" s="15">
        <v>11</v>
      </c>
    </row>
    <row r="643" spans="1:16" x14ac:dyDescent="0.35">
      <c r="A643" s="15" t="str">
        <v>successful</v>
      </c>
      <c r="B643" s="15" t="str">
        <v>US</v>
      </c>
      <c r="C643" s="15" t="str">
        <v>USD</v>
      </c>
      <c r="D643" s="15">
        <v>1365609271</v>
      </c>
      <c r="E643" s="15">
        <v>1363017271</v>
      </c>
      <c r="F643" s="15" t="b">
        <v>1</v>
      </c>
      <c r="G643" s="15">
        <v>150</v>
      </c>
      <c r="J643" s="15" t="str">
        <v>failed</v>
      </c>
      <c r="K643" s="15" t="str">
        <v>US</v>
      </c>
      <c r="L643" s="15" t="str">
        <v>USD</v>
      </c>
      <c r="M643" s="15">
        <v>1314471431</v>
      </c>
      <c r="N643" s="15">
        <v>1311879431</v>
      </c>
      <c r="O643" s="15" t="b">
        <v>0</v>
      </c>
      <c r="P643" s="15">
        <v>0</v>
      </c>
    </row>
    <row r="644" spans="1:16" x14ac:dyDescent="0.35">
      <c r="A644" s="15" t="str">
        <v>successful</v>
      </c>
      <c r="B644" s="15" t="str">
        <v>US</v>
      </c>
      <c r="C644" s="15" t="str">
        <v>USD</v>
      </c>
      <c r="D644" s="15">
        <v>1365367938</v>
      </c>
      <c r="E644" s="15">
        <v>1361483538</v>
      </c>
      <c r="F644" s="15" t="b">
        <v>1</v>
      </c>
      <c r="G644" s="15">
        <v>25</v>
      </c>
      <c r="J644" s="15" t="str">
        <v>failed</v>
      </c>
      <c r="K644" s="15" t="str">
        <v>US</v>
      </c>
      <c r="L644" s="15" t="str">
        <v>USD</v>
      </c>
      <c r="M644" s="15">
        <v>1410866659</v>
      </c>
      <c r="N644" s="15">
        <v>1405682659</v>
      </c>
      <c r="O644" s="15" t="b">
        <v>0</v>
      </c>
      <c r="P644" s="15">
        <v>0</v>
      </c>
    </row>
    <row r="645" spans="1:16" x14ac:dyDescent="0.35">
      <c r="A645" s="15" t="str">
        <v>successful</v>
      </c>
      <c r="B645" s="15" t="str">
        <v>US</v>
      </c>
      <c r="C645" s="15" t="str">
        <v>USD</v>
      </c>
      <c r="D645" s="15">
        <v>1361029958</v>
      </c>
      <c r="E645" s="15">
        <v>1358437958</v>
      </c>
      <c r="F645" s="15" t="b">
        <v>1</v>
      </c>
      <c r="G645" s="15">
        <v>234</v>
      </c>
      <c r="J645" s="15" t="str">
        <v>failed</v>
      </c>
      <c r="K645" s="15" t="str">
        <v>US</v>
      </c>
      <c r="L645" s="15" t="str">
        <v>USD</v>
      </c>
      <c r="M645" s="15">
        <v>1375299780</v>
      </c>
      <c r="N645" s="15">
        <v>1371655522</v>
      </c>
      <c r="O645" s="15" t="b">
        <v>0</v>
      </c>
      <c r="P645" s="15">
        <v>1</v>
      </c>
    </row>
    <row r="646" spans="1:16" x14ac:dyDescent="0.35">
      <c r="A646" s="15" t="str">
        <v>successful</v>
      </c>
      <c r="B646" s="15" t="str">
        <v>US</v>
      </c>
      <c r="C646" s="15" t="str">
        <v>USD</v>
      </c>
      <c r="D646" s="15">
        <v>1332385200</v>
      </c>
      <c r="E646" s="15">
        <v>1329759452</v>
      </c>
      <c r="F646" s="15" t="b">
        <v>1</v>
      </c>
      <c r="G646" s="15">
        <v>2602</v>
      </c>
      <c r="J646" s="15" t="str">
        <v>failed</v>
      </c>
      <c r="K646" s="15" t="str">
        <v>US</v>
      </c>
      <c r="L646" s="15" t="str">
        <v>USD</v>
      </c>
      <c r="M646" s="15">
        <v>1409787378</v>
      </c>
      <c r="N646" s="15">
        <v>1405899378</v>
      </c>
      <c r="O646" s="15" t="b">
        <v>0</v>
      </c>
      <c r="P646" s="15">
        <v>3</v>
      </c>
    </row>
    <row r="647" spans="1:16" x14ac:dyDescent="0.35">
      <c r="A647" s="15" t="str">
        <v>successful</v>
      </c>
      <c r="B647" s="15" t="str">
        <v>US</v>
      </c>
      <c r="C647" s="15" t="str">
        <v>USD</v>
      </c>
      <c r="D647" s="15">
        <v>1452574800</v>
      </c>
      <c r="E647" s="15">
        <v>1449029266</v>
      </c>
      <c r="F647" s="15" t="b">
        <v>1</v>
      </c>
      <c r="G647" s="15">
        <v>248</v>
      </c>
      <c r="J647" s="15" t="str">
        <v>failed</v>
      </c>
      <c r="K647" s="15" t="str">
        <v>US</v>
      </c>
      <c r="L647" s="15" t="str">
        <v>USD</v>
      </c>
      <c r="M647" s="15">
        <v>1470355833</v>
      </c>
      <c r="N647" s="15">
        <v>1465171833</v>
      </c>
      <c r="O647" s="15" t="b">
        <v>0</v>
      </c>
      <c r="P647" s="15">
        <v>1</v>
      </c>
    </row>
    <row r="648" spans="1:16" x14ac:dyDescent="0.35">
      <c r="A648" s="15" t="str">
        <v>successful</v>
      </c>
      <c r="B648" s="15" t="str">
        <v>US</v>
      </c>
      <c r="C648" s="15" t="str">
        <v>USD</v>
      </c>
      <c r="D648" s="15">
        <v>1332699285</v>
      </c>
      <c r="E648" s="15">
        <v>1327518885</v>
      </c>
      <c r="F648" s="15" t="b">
        <v>1</v>
      </c>
      <c r="G648" s="15">
        <v>600</v>
      </c>
      <c r="J648" s="15" t="str">
        <v>failed</v>
      </c>
      <c r="K648" s="15" t="str">
        <v>US</v>
      </c>
      <c r="L648" s="15" t="str">
        <v>USD</v>
      </c>
      <c r="M648" s="15">
        <v>1367444557</v>
      </c>
      <c r="N648" s="15">
        <v>1364852557</v>
      </c>
      <c r="O648" s="15" t="b">
        <v>0</v>
      </c>
      <c r="P648" s="15">
        <v>15</v>
      </c>
    </row>
    <row r="649" spans="1:16" x14ac:dyDescent="0.35">
      <c r="A649" s="15" t="str">
        <v>successful</v>
      </c>
      <c r="B649" s="15" t="str">
        <v>US</v>
      </c>
      <c r="C649" s="15" t="str">
        <v>USD</v>
      </c>
      <c r="D649" s="15">
        <v>1307838049</v>
      </c>
      <c r="E649" s="15">
        <v>1302654049</v>
      </c>
      <c r="F649" s="15" t="b">
        <v>1</v>
      </c>
      <c r="G649" s="15">
        <v>293</v>
      </c>
      <c r="J649" s="15" t="str">
        <v>failed</v>
      </c>
      <c r="K649" s="15" t="str">
        <v>US</v>
      </c>
      <c r="L649" s="15" t="str">
        <v>USD</v>
      </c>
      <c r="M649" s="15">
        <v>1420045538</v>
      </c>
      <c r="N649" s="15">
        <v>1417453538</v>
      </c>
      <c r="O649" s="15" t="b">
        <v>0</v>
      </c>
      <c r="P649" s="15">
        <v>2</v>
      </c>
    </row>
    <row r="650" spans="1:16" x14ac:dyDescent="0.35">
      <c r="A650" s="15" t="str">
        <v>successful</v>
      </c>
      <c r="B650" s="15" t="str">
        <v>US</v>
      </c>
      <c r="C650" s="15" t="str">
        <v>USD</v>
      </c>
      <c r="D650" s="15">
        <v>1360938109</v>
      </c>
      <c r="E650" s="15">
        <v>1358346109</v>
      </c>
      <c r="F650" s="15" t="b">
        <v>1</v>
      </c>
      <c r="G650" s="15">
        <v>321</v>
      </c>
      <c r="J650" s="15" t="str">
        <v>failed</v>
      </c>
      <c r="K650" s="15" t="str">
        <v>CA</v>
      </c>
      <c r="L650" s="15" t="str">
        <v>CAD</v>
      </c>
      <c r="M650" s="15">
        <v>1435708500</v>
      </c>
      <c r="N650" s="15">
        <v>1434412500</v>
      </c>
      <c r="O650" s="15" t="b">
        <v>0</v>
      </c>
      <c r="P650" s="15">
        <v>1</v>
      </c>
    </row>
    <row r="651" spans="1:16" x14ac:dyDescent="0.35">
      <c r="A651" s="15" t="str">
        <v>successful</v>
      </c>
      <c r="B651" s="15" t="str">
        <v>US</v>
      </c>
      <c r="C651" s="15" t="str">
        <v>USD</v>
      </c>
      <c r="D651" s="15">
        <v>1356724263</v>
      </c>
      <c r="E651" s="15">
        <v>1354909863</v>
      </c>
      <c r="F651" s="15" t="b">
        <v>1</v>
      </c>
      <c r="G651" s="15">
        <v>81</v>
      </c>
      <c r="J651" s="15" t="str">
        <v>failed</v>
      </c>
      <c r="K651" s="15" t="str">
        <v>US</v>
      </c>
      <c r="L651" s="15" t="str">
        <v>USD</v>
      </c>
      <c r="M651" s="15">
        <v>1416662034</v>
      </c>
      <c r="N651" s="15">
        <v>1414066434</v>
      </c>
      <c r="O651" s="15" t="b">
        <v>0</v>
      </c>
      <c r="P651" s="15">
        <v>1</v>
      </c>
    </row>
    <row r="652" spans="1:16" x14ac:dyDescent="0.35">
      <c r="A652" s="15" t="str">
        <v>successful</v>
      </c>
      <c r="B652" s="15" t="str">
        <v>US</v>
      </c>
      <c r="C652" s="15" t="str">
        <v>USD</v>
      </c>
      <c r="D652" s="15">
        <v>1428620334</v>
      </c>
      <c r="E652" s="15">
        <v>1426028334</v>
      </c>
      <c r="F652" s="15" t="b">
        <v>1</v>
      </c>
      <c r="G652" s="15">
        <v>343</v>
      </c>
      <c r="J652" s="15" t="str">
        <v>failed</v>
      </c>
      <c r="K652" s="15" t="str">
        <v>US</v>
      </c>
      <c r="L652" s="15" t="str">
        <v>USD</v>
      </c>
      <c r="M652" s="15">
        <v>1427847480</v>
      </c>
      <c r="N652" s="15">
        <v>1424222024</v>
      </c>
      <c r="O652" s="15" t="b">
        <v>0</v>
      </c>
      <c r="P652" s="15">
        <v>0</v>
      </c>
    </row>
    <row r="653" spans="1:16" x14ac:dyDescent="0.35">
      <c r="A653" s="15" t="str">
        <v>successful</v>
      </c>
      <c r="B653" s="15" t="str">
        <v>US</v>
      </c>
      <c r="C653" s="15" t="str">
        <v>USD</v>
      </c>
      <c r="D653" s="15">
        <v>1381928503</v>
      </c>
      <c r="E653" s="15">
        <v>1379336503</v>
      </c>
      <c r="F653" s="15" t="b">
        <v>1</v>
      </c>
      <c r="G653" s="15">
        <v>336</v>
      </c>
      <c r="J653" s="15" t="str">
        <v>failed</v>
      </c>
      <c r="K653" s="15" t="str">
        <v>US</v>
      </c>
      <c r="L653" s="15" t="str">
        <v>USD</v>
      </c>
      <c r="M653" s="15">
        <v>1425330960</v>
      </c>
      <c r="N653" s="15">
        <v>1422393234</v>
      </c>
      <c r="O653" s="15" t="b">
        <v>0</v>
      </c>
      <c r="P653" s="15">
        <v>1</v>
      </c>
    </row>
    <row r="654" spans="1:16" x14ac:dyDescent="0.35">
      <c r="A654" s="15" t="str">
        <v>successful</v>
      </c>
      <c r="B654" s="15" t="str">
        <v>US</v>
      </c>
      <c r="C654" s="15" t="str">
        <v>USD</v>
      </c>
      <c r="D654" s="15">
        <v>1330644639</v>
      </c>
      <c r="E654" s="15">
        <v>1328052639</v>
      </c>
      <c r="F654" s="15" t="b">
        <v>1</v>
      </c>
      <c r="G654" s="15">
        <v>47</v>
      </c>
      <c r="J654" s="15" t="str">
        <v>failed</v>
      </c>
      <c r="K654" s="15" t="str">
        <v>GB</v>
      </c>
      <c r="L654" s="15" t="str">
        <v>GBP</v>
      </c>
      <c r="M654" s="15">
        <v>1410930399</v>
      </c>
      <c r="N654" s="15">
        <v>1405746399</v>
      </c>
      <c r="O654" s="15" t="b">
        <v>0</v>
      </c>
      <c r="P654" s="15">
        <v>11</v>
      </c>
    </row>
    <row r="655" spans="1:16" x14ac:dyDescent="0.35">
      <c r="A655" s="15" t="str">
        <v>successful</v>
      </c>
      <c r="B655" s="15" t="str">
        <v>US</v>
      </c>
      <c r="C655" s="15" t="str">
        <v>USD</v>
      </c>
      <c r="D655" s="15">
        <v>1379093292</v>
      </c>
      <c r="E655" s="15">
        <v>1376501292</v>
      </c>
      <c r="F655" s="15" t="b">
        <v>1</v>
      </c>
      <c r="G655" s="15">
        <v>76</v>
      </c>
      <c r="J655" s="15" t="str">
        <v>failed</v>
      </c>
      <c r="K655" s="15" t="str">
        <v>US</v>
      </c>
      <c r="L655" s="15" t="str">
        <v>USD</v>
      </c>
      <c r="M655" s="15">
        <v>1487844882</v>
      </c>
      <c r="N655" s="15">
        <v>1487240082</v>
      </c>
      <c r="O655" s="15" t="b">
        <v>0</v>
      </c>
      <c r="P655" s="15">
        <v>0</v>
      </c>
    </row>
    <row r="656" spans="1:16" x14ac:dyDescent="0.35">
      <c r="A656" s="15" t="str">
        <v>successful</v>
      </c>
      <c r="B656" s="15" t="str">
        <v>US</v>
      </c>
      <c r="C656" s="15" t="str">
        <v>USD</v>
      </c>
      <c r="D656" s="15">
        <v>1419051540</v>
      </c>
      <c r="E656" s="15">
        <v>1416244863</v>
      </c>
      <c r="F656" s="15" t="b">
        <v>1</v>
      </c>
      <c r="G656" s="15">
        <v>441</v>
      </c>
      <c r="J656" s="15" t="str">
        <v>failed</v>
      </c>
      <c r="K656" s="15" t="str">
        <v>US</v>
      </c>
      <c r="L656" s="15" t="str">
        <v>USD</v>
      </c>
      <c r="M656" s="15">
        <v>1447020620</v>
      </c>
      <c r="N656" s="15">
        <v>1444425020</v>
      </c>
      <c r="O656" s="15" t="b">
        <v>0</v>
      </c>
      <c r="P656" s="15">
        <v>1</v>
      </c>
    </row>
    <row r="657" spans="1:16" x14ac:dyDescent="0.35">
      <c r="A657" s="15" t="str">
        <v>successful</v>
      </c>
      <c r="B657" s="15" t="str">
        <v>US</v>
      </c>
      <c r="C657" s="15" t="str">
        <v>USD</v>
      </c>
      <c r="D657" s="15">
        <v>1315616422</v>
      </c>
      <c r="E657" s="15">
        <v>1313024422</v>
      </c>
      <c r="F657" s="15" t="b">
        <v>1</v>
      </c>
      <c r="G657" s="15">
        <v>916</v>
      </c>
      <c r="J657" s="15" t="str">
        <v>failed</v>
      </c>
      <c r="K657" s="15" t="str">
        <v>US</v>
      </c>
      <c r="L657" s="15" t="str">
        <v>USD</v>
      </c>
      <c r="M657" s="15">
        <v>1446524159</v>
      </c>
      <c r="N657" s="15">
        <v>1443928559</v>
      </c>
      <c r="O657" s="15" t="b">
        <v>0</v>
      </c>
      <c r="P657" s="15">
        <v>6</v>
      </c>
    </row>
    <row r="658" spans="1:16" x14ac:dyDescent="0.35">
      <c r="A658" s="15" t="str">
        <v>successful</v>
      </c>
      <c r="B658" s="15" t="str">
        <v>US</v>
      </c>
      <c r="C658" s="15" t="str">
        <v>USD</v>
      </c>
      <c r="D658" s="15">
        <v>1324609200</v>
      </c>
      <c r="E658" s="15">
        <v>1319467604</v>
      </c>
      <c r="F658" s="15" t="b">
        <v>1</v>
      </c>
      <c r="G658" s="15">
        <v>369</v>
      </c>
      <c r="J658" s="15" t="str">
        <v>failed</v>
      </c>
      <c r="K658" s="15" t="str">
        <v>GB</v>
      </c>
      <c r="L658" s="15" t="str">
        <v>GBP</v>
      </c>
      <c r="M658" s="15">
        <v>1463050034</v>
      </c>
      <c r="N658" s="15">
        <v>1460458034</v>
      </c>
      <c r="O658" s="15" t="b">
        <v>0</v>
      </c>
      <c r="P658" s="15">
        <v>7</v>
      </c>
    </row>
    <row r="659" spans="1:16" x14ac:dyDescent="0.35">
      <c r="A659" s="15" t="str">
        <v>successful</v>
      </c>
      <c r="B659" s="15" t="str">
        <v>US</v>
      </c>
      <c r="C659" s="15" t="str">
        <v>USD</v>
      </c>
      <c r="D659" s="15">
        <v>1368564913</v>
      </c>
      <c r="E659" s="15">
        <v>1367355313</v>
      </c>
      <c r="F659" s="15" t="b">
        <v>1</v>
      </c>
      <c r="G659" s="15">
        <v>20242</v>
      </c>
      <c r="J659" s="15" t="str">
        <v>failed</v>
      </c>
      <c r="K659" s="15" t="str">
        <v>US</v>
      </c>
      <c r="L659" s="15" t="str">
        <v>USD</v>
      </c>
      <c r="M659" s="15">
        <v>1432756039</v>
      </c>
      <c r="N659" s="15">
        <v>1430164039</v>
      </c>
      <c r="O659" s="15" t="b">
        <v>0</v>
      </c>
      <c r="P659" s="15">
        <v>0</v>
      </c>
    </row>
    <row r="660" spans="1:16" x14ac:dyDescent="0.35">
      <c r="A660" s="15" t="str">
        <v>successful</v>
      </c>
      <c r="B660" s="15" t="str">
        <v>US</v>
      </c>
      <c r="C660" s="15" t="str">
        <v>USD</v>
      </c>
      <c r="D660" s="15">
        <v>1399694340</v>
      </c>
      <c r="E660" s="15">
        <v>1398448389</v>
      </c>
      <c r="F660" s="15" t="b">
        <v>1</v>
      </c>
      <c r="G660" s="15">
        <v>71</v>
      </c>
      <c r="J660" s="15" t="str">
        <v>failed</v>
      </c>
      <c r="K660" s="15" t="str">
        <v>US</v>
      </c>
      <c r="L660" s="15" t="str">
        <v>USD</v>
      </c>
      <c r="M660" s="15">
        <v>1412135940</v>
      </c>
      <c r="N660" s="15">
        <v>1410366708</v>
      </c>
      <c r="O660" s="15" t="b">
        <v>0</v>
      </c>
      <c r="P660" s="15">
        <v>16</v>
      </c>
    </row>
    <row r="661" spans="1:16" x14ac:dyDescent="0.35">
      <c r="A661" s="15" t="str">
        <v>successful</v>
      </c>
      <c r="B661" s="15" t="str">
        <v>US</v>
      </c>
      <c r="C661" s="15" t="str">
        <v>USD</v>
      </c>
      <c r="D661" s="15">
        <v>1374858000</v>
      </c>
      <c r="E661" s="15">
        <v>1373408699</v>
      </c>
      <c r="F661" s="15" t="b">
        <v>1</v>
      </c>
      <c r="G661" s="15">
        <v>635</v>
      </c>
      <c r="J661" s="15" t="str">
        <v>failed</v>
      </c>
      <c r="K661" s="15" t="str">
        <v>US</v>
      </c>
      <c r="L661" s="15" t="str">
        <v>USD</v>
      </c>
      <c r="M661" s="15">
        <v>1441176447</v>
      </c>
      <c r="N661" s="15">
        <v>1438584447</v>
      </c>
      <c r="O661" s="15" t="b">
        <v>0</v>
      </c>
      <c r="P661" s="15">
        <v>0</v>
      </c>
    </row>
    <row r="662" spans="1:16" x14ac:dyDescent="0.35">
      <c r="A662" s="15" t="str">
        <v>successful</v>
      </c>
      <c r="B662" s="15" t="str">
        <v>CA</v>
      </c>
      <c r="C662" s="15" t="str">
        <v>CAD</v>
      </c>
      <c r="D662" s="15">
        <v>1436364023</v>
      </c>
      <c r="E662" s="15">
        <v>1433772023</v>
      </c>
      <c r="F662" s="15" t="b">
        <v>1</v>
      </c>
      <c r="G662" s="15">
        <v>885</v>
      </c>
      <c r="J662" s="15" t="str">
        <v>failed</v>
      </c>
      <c r="K662" s="15" t="str">
        <v>AU</v>
      </c>
      <c r="L662" s="15" t="str">
        <v>AUD</v>
      </c>
      <c r="M662" s="15">
        <v>1438495390</v>
      </c>
      <c r="N662" s="15">
        <v>1435903390</v>
      </c>
      <c r="O662" s="15" t="b">
        <v>0</v>
      </c>
      <c r="P662" s="15">
        <v>0</v>
      </c>
    </row>
    <row r="663" spans="1:16" x14ac:dyDescent="0.35">
      <c r="A663" s="15" t="str">
        <v>successful</v>
      </c>
      <c r="B663" s="15" t="str">
        <v>GB</v>
      </c>
      <c r="C663" s="15" t="str">
        <v>GBP</v>
      </c>
      <c r="D663" s="15">
        <v>1458943200</v>
      </c>
      <c r="E663" s="15">
        <v>1456491680</v>
      </c>
      <c r="F663" s="15" t="b">
        <v>1</v>
      </c>
      <c r="G663" s="15">
        <v>329</v>
      </c>
      <c r="J663" s="15" t="str">
        <v>failed</v>
      </c>
      <c r="K663" s="15" t="str">
        <v>US</v>
      </c>
      <c r="L663" s="15" t="str">
        <v>USD</v>
      </c>
      <c r="M663" s="15">
        <v>1442509200</v>
      </c>
      <c r="N663" s="15">
        <v>1440513832</v>
      </c>
      <c r="O663" s="15" t="b">
        <v>0</v>
      </c>
      <c r="P663" s="15">
        <v>0</v>
      </c>
    </row>
    <row r="664" spans="1:16" x14ac:dyDescent="0.35">
      <c r="A664" s="15" t="str">
        <v>successful</v>
      </c>
      <c r="B664" s="15" t="str">
        <v>BE</v>
      </c>
      <c r="C664" s="15" t="str">
        <v>EUR</v>
      </c>
      <c r="D664" s="15">
        <v>1477210801</v>
      </c>
      <c r="E664" s="15">
        <v>1472026801</v>
      </c>
      <c r="F664" s="15" t="b">
        <v>1</v>
      </c>
      <c r="G664" s="15">
        <v>71</v>
      </c>
      <c r="J664" s="15" t="str">
        <v>failed</v>
      </c>
      <c r="K664" s="15" t="str">
        <v>CA</v>
      </c>
      <c r="L664" s="15" t="str">
        <v>CAD</v>
      </c>
      <c r="M664" s="15">
        <v>1467603624</v>
      </c>
      <c r="N664" s="15">
        <v>1465011624</v>
      </c>
      <c r="O664" s="15" t="b">
        <v>0</v>
      </c>
      <c r="P664" s="15">
        <v>12</v>
      </c>
    </row>
    <row r="665" spans="1:16" x14ac:dyDescent="0.35">
      <c r="A665" s="15" t="str">
        <v>successful</v>
      </c>
      <c r="B665" s="15" t="str">
        <v>GB</v>
      </c>
      <c r="C665" s="15" t="str">
        <v>GBP</v>
      </c>
      <c r="D665" s="15">
        <v>1402389180</v>
      </c>
      <c r="E665" s="15">
        <v>1399996024</v>
      </c>
      <c r="F665" s="15" t="b">
        <v>1</v>
      </c>
      <c r="G665" s="15">
        <v>269</v>
      </c>
      <c r="J665" s="15" t="str">
        <v>failed</v>
      </c>
      <c r="K665" s="15" t="str">
        <v>US</v>
      </c>
      <c r="L665" s="15" t="str">
        <v>USD</v>
      </c>
      <c r="M665" s="15">
        <v>1411227633</v>
      </c>
      <c r="N665" s="15">
        <v>1408549233</v>
      </c>
      <c r="O665" s="15" t="b">
        <v>0</v>
      </c>
      <c r="P665" s="15">
        <v>1</v>
      </c>
    </row>
    <row r="666" spans="1:16" x14ac:dyDescent="0.35">
      <c r="A666" s="15" t="str">
        <v>successful</v>
      </c>
      <c r="B666" s="15" t="str">
        <v>DE</v>
      </c>
      <c r="C666" s="15" t="str">
        <v>EUR</v>
      </c>
      <c r="D666" s="15">
        <v>1458676860</v>
      </c>
      <c r="E666" s="15">
        <v>1455446303</v>
      </c>
      <c r="F666" s="15" t="b">
        <v>1</v>
      </c>
      <c r="G666" s="15">
        <v>345</v>
      </c>
      <c r="J666" s="15" t="str">
        <v>failed</v>
      </c>
      <c r="K666" s="15" t="str">
        <v>GB</v>
      </c>
      <c r="L666" s="15" t="str">
        <v>GBP</v>
      </c>
      <c r="M666" s="15">
        <v>1440763920</v>
      </c>
      <c r="N666" s="15">
        <v>1435656759</v>
      </c>
      <c r="O666" s="15" t="b">
        <v>0</v>
      </c>
      <c r="P666" s="15">
        <v>3</v>
      </c>
    </row>
    <row r="667" spans="1:16" x14ac:dyDescent="0.35">
      <c r="A667" s="15" t="str">
        <v>successful</v>
      </c>
      <c r="B667" s="15" t="str">
        <v>GB</v>
      </c>
      <c r="C667" s="15" t="str">
        <v>GBP</v>
      </c>
      <c r="D667" s="15">
        <v>1406227904</v>
      </c>
      <c r="E667" s="15">
        <v>1403635904</v>
      </c>
      <c r="F667" s="15" t="b">
        <v>1</v>
      </c>
      <c r="G667" s="15">
        <v>43</v>
      </c>
      <c r="J667" s="15" t="str">
        <v>failed</v>
      </c>
      <c r="K667" s="15" t="str">
        <v>US</v>
      </c>
      <c r="L667" s="15" t="str">
        <v>USD</v>
      </c>
      <c r="M667" s="15">
        <v>1430270199</v>
      </c>
      <c r="N667" s="15">
        <v>1428974199</v>
      </c>
      <c r="O667" s="15" t="b">
        <v>0</v>
      </c>
      <c r="P667" s="15">
        <v>1</v>
      </c>
    </row>
    <row r="668" spans="1:16" x14ac:dyDescent="0.35">
      <c r="A668" s="15" t="str">
        <v>successful</v>
      </c>
      <c r="B668" s="15" t="str">
        <v>US</v>
      </c>
      <c r="C668" s="15" t="str">
        <v>USD</v>
      </c>
      <c r="D668" s="15">
        <v>1273911000</v>
      </c>
      <c r="E668" s="15">
        <v>1268822909</v>
      </c>
      <c r="F668" s="15" t="b">
        <v>1</v>
      </c>
      <c r="G668" s="15">
        <v>33</v>
      </c>
      <c r="J668" s="15" t="str">
        <v>failed</v>
      </c>
      <c r="K668" s="15" t="str">
        <v>US</v>
      </c>
      <c r="L668" s="15" t="str">
        <v>USD</v>
      </c>
      <c r="M668" s="15">
        <v>1415842193</v>
      </c>
      <c r="N668" s="15">
        <v>1414110593</v>
      </c>
      <c r="O668" s="15" t="b">
        <v>0</v>
      </c>
      <c r="P668" s="15">
        <v>4</v>
      </c>
    </row>
    <row r="669" spans="1:16" x14ac:dyDescent="0.35">
      <c r="A669" s="15" t="str">
        <v>successful</v>
      </c>
      <c r="B669" s="15" t="str">
        <v>US</v>
      </c>
      <c r="C669" s="15" t="str">
        <v>USD</v>
      </c>
      <c r="D669" s="15">
        <v>1403880281</v>
      </c>
      <c r="E669" s="15">
        <v>1401201881</v>
      </c>
      <c r="F669" s="15" t="b">
        <v>1</v>
      </c>
      <c r="G669" s="15">
        <v>211</v>
      </c>
      <c r="J669" s="15" t="str">
        <v>failed</v>
      </c>
      <c r="K669" s="15" t="str">
        <v>GB</v>
      </c>
      <c r="L669" s="15" t="str">
        <v>GBP</v>
      </c>
      <c r="M669" s="15">
        <v>1450521990</v>
      </c>
      <c r="N669" s="15">
        <v>1447757190</v>
      </c>
      <c r="O669" s="15" t="b">
        <v>0</v>
      </c>
      <c r="P669" s="15">
        <v>1</v>
      </c>
    </row>
    <row r="670" spans="1:16" x14ac:dyDescent="0.35">
      <c r="A670" s="15" t="str">
        <v>successful</v>
      </c>
      <c r="B670" s="15" t="str">
        <v>DE</v>
      </c>
      <c r="C670" s="15" t="str">
        <v>EUR</v>
      </c>
      <c r="D670" s="15">
        <v>1487113140</v>
      </c>
      <c r="E670" s="15">
        <v>1484570885</v>
      </c>
      <c r="F670" s="15" t="b">
        <v>1</v>
      </c>
      <c r="G670" s="15">
        <v>196</v>
      </c>
      <c r="J670" s="15" t="str">
        <v>failed</v>
      </c>
      <c r="K670" s="15" t="str">
        <v>US</v>
      </c>
      <c r="L670" s="15" t="str">
        <v>USD</v>
      </c>
      <c r="M670" s="15">
        <v>1445894400</v>
      </c>
      <c r="N670" s="15">
        <v>1440961053</v>
      </c>
      <c r="O670" s="15" t="b">
        <v>0</v>
      </c>
      <c r="P670" s="15">
        <v>3</v>
      </c>
    </row>
    <row r="671" spans="1:16" x14ac:dyDescent="0.35">
      <c r="A671" s="15" t="str">
        <v>successful</v>
      </c>
      <c r="B671" s="15" t="str">
        <v>GB</v>
      </c>
      <c r="C671" s="15" t="str">
        <v>GBP</v>
      </c>
      <c r="D671" s="15">
        <v>1405761278</v>
      </c>
      <c r="E671" s="15">
        <v>1403169278</v>
      </c>
      <c r="F671" s="15" t="b">
        <v>1</v>
      </c>
      <c r="G671" s="15">
        <v>405</v>
      </c>
      <c r="J671" s="15" t="str">
        <v>failed</v>
      </c>
      <c r="K671" s="15" t="str">
        <v>GB</v>
      </c>
      <c r="L671" s="15" t="str">
        <v>GBP</v>
      </c>
      <c r="M671" s="15">
        <v>1411681391</v>
      </c>
      <c r="N671" s="15">
        <v>1409089391</v>
      </c>
      <c r="O671" s="15" t="b">
        <v>0</v>
      </c>
      <c r="P671" s="15">
        <v>1</v>
      </c>
    </row>
    <row r="672" spans="1:16" x14ac:dyDescent="0.35">
      <c r="A672" s="15" t="str">
        <v>successful</v>
      </c>
      <c r="B672" s="15" t="str">
        <v>US</v>
      </c>
      <c r="C672" s="15" t="str">
        <v>USD</v>
      </c>
      <c r="D672" s="15">
        <v>1447858804</v>
      </c>
      <c r="E672" s="15">
        <v>1445263204</v>
      </c>
      <c r="F672" s="15" t="b">
        <v>1</v>
      </c>
      <c r="G672" s="15">
        <v>206</v>
      </c>
      <c r="J672" s="15" t="str">
        <v>failed</v>
      </c>
      <c r="K672" s="15" t="str">
        <v>US</v>
      </c>
      <c r="L672" s="15" t="str">
        <v>USD</v>
      </c>
      <c r="M672" s="15">
        <v>1401464101</v>
      </c>
      <c r="N672" s="15">
        <v>1400600101</v>
      </c>
      <c r="O672" s="15" t="b">
        <v>0</v>
      </c>
      <c r="P672" s="15">
        <v>0</v>
      </c>
    </row>
    <row r="673" spans="1:16" x14ac:dyDescent="0.35">
      <c r="A673" s="15" t="str">
        <v>successful</v>
      </c>
      <c r="B673" s="15" t="str">
        <v>US</v>
      </c>
      <c r="C673" s="15" t="str">
        <v>USD</v>
      </c>
      <c r="D673" s="15">
        <v>1486311939</v>
      </c>
      <c r="E673" s="15">
        <v>1483719939</v>
      </c>
      <c r="F673" s="15" t="b">
        <v>1</v>
      </c>
      <c r="G673" s="15">
        <v>335</v>
      </c>
      <c r="J673" s="15" t="str">
        <v>failed</v>
      </c>
      <c r="K673" s="15" t="str">
        <v>CA</v>
      </c>
      <c r="L673" s="15" t="str">
        <v>CAD</v>
      </c>
      <c r="M673" s="15">
        <v>1482663600</v>
      </c>
      <c r="N673" s="15">
        <v>1480800568</v>
      </c>
      <c r="O673" s="15" t="b">
        <v>0</v>
      </c>
      <c r="P673" s="15">
        <v>12</v>
      </c>
    </row>
    <row r="674" spans="1:16" x14ac:dyDescent="0.35">
      <c r="A674" s="15" t="str">
        <v>successful</v>
      </c>
      <c r="B674" s="15" t="str">
        <v>GB</v>
      </c>
      <c r="C674" s="15" t="str">
        <v>GBP</v>
      </c>
      <c r="D674" s="15">
        <v>1405523866</v>
      </c>
      <c r="E674" s="15">
        <v>1402931866</v>
      </c>
      <c r="F674" s="15" t="b">
        <v>1</v>
      </c>
      <c r="G674" s="15">
        <v>215</v>
      </c>
      <c r="J674" s="15" t="str">
        <v>failed</v>
      </c>
      <c r="K674" s="15" t="str">
        <v>US</v>
      </c>
      <c r="L674" s="15" t="str">
        <v>USD</v>
      </c>
      <c r="M674" s="15">
        <v>1428197422</v>
      </c>
      <c r="N674" s="15">
        <v>1425609022</v>
      </c>
      <c r="O674" s="15" t="b">
        <v>0</v>
      </c>
      <c r="P674" s="15">
        <v>0</v>
      </c>
    </row>
    <row r="675" spans="1:16" x14ac:dyDescent="0.35">
      <c r="A675" s="15" t="str">
        <v>successful</v>
      </c>
      <c r="B675" s="15" t="str">
        <v>US</v>
      </c>
      <c r="C675" s="15" t="str">
        <v>USD</v>
      </c>
      <c r="D675" s="15">
        <v>1443363640</v>
      </c>
      <c r="E675" s="15">
        <v>1439907640</v>
      </c>
      <c r="F675" s="15" t="b">
        <v>1</v>
      </c>
      <c r="G675" s="15">
        <v>176</v>
      </c>
      <c r="J675" s="15" t="str">
        <v>failed</v>
      </c>
      <c r="K675" s="15" t="str">
        <v>US</v>
      </c>
      <c r="L675" s="15" t="str">
        <v>USD</v>
      </c>
      <c r="M675" s="15">
        <v>1418510965</v>
      </c>
      <c r="N675" s="15">
        <v>1415918965</v>
      </c>
      <c r="O675" s="15" t="b">
        <v>0</v>
      </c>
      <c r="P675" s="15">
        <v>1</v>
      </c>
    </row>
    <row r="676" spans="1:16" x14ac:dyDescent="0.35">
      <c r="A676" s="15" t="str">
        <v>successful</v>
      </c>
      <c r="B676" s="15" t="str">
        <v>NO</v>
      </c>
      <c r="C676" s="15" t="str">
        <v>NOK</v>
      </c>
      <c r="D676" s="15">
        <v>1458104697</v>
      </c>
      <c r="E676" s="15">
        <v>1455516297</v>
      </c>
      <c r="F676" s="15" t="b">
        <v>1</v>
      </c>
      <c r="G676" s="15">
        <v>555</v>
      </c>
      <c r="J676" s="15" t="str">
        <v>failed</v>
      </c>
      <c r="K676" s="15" t="str">
        <v>US</v>
      </c>
      <c r="L676" s="15" t="str">
        <v>USD</v>
      </c>
      <c r="M676" s="15">
        <v>1422735120</v>
      </c>
      <c r="N676" s="15">
        <v>1420091999</v>
      </c>
      <c r="O676" s="15" t="b">
        <v>0</v>
      </c>
      <c r="P676" s="15">
        <v>0</v>
      </c>
    </row>
    <row r="677" spans="1:16" x14ac:dyDescent="0.35">
      <c r="A677" s="15" t="str">
        <v>successful</v>
      </c>
      <c r="B677" s="15" t="str">
        <v>US</v>
      </c>
      <c r="C677" s="15" t="str">
        <v>USD</v>
      </c>
      <c r="D677" s="15">
        <v>1475762400</v>
      </c>
      <c r="E677" s="15">
        <v>1473160292</v>
      </c>
      <c r="F677" s="15" t="b">
        <v>1</v>
      </c>
      <c r="G677" s="15">
        <v>116</v>
      </c>
      <c r="J677" s="15" t="str">
        <v>failed</v>
      </c>
      <c r="K677" s="15" t="str">
        <v>US</v>
      </c>
      <c r="L677" s="15" t="str">
        <v>USD</v>
      </c>
      <c r="M677" s="15">
        <v>1444433886</v>
      </c>
      <c r="N677" s="15">
        <v>1441841886</v>
      </c>
      <c r="O677" s="15" t="b">
        <v>0</v>
      </c>
      <c r="P677" s="15">
        <v>0</v>
      </c>
    </row>
    <row r="678" spans="1:16" x14ac:dyDescent="0.35">
      <c r="A678" s="15" t="str">
        <v>successful</v>
      </c>
      <c r="B678" s="15" t="str">
        <v>US</v>
      </c>
      <c r="C678" s="15" t="str">
        <v>USD</v>
      </c>
      <c r="D678" s="15">
        <v>1417845600</v>
      </c>
      <c r="E678" s="15">
        <v>1415194553</v>
      </c>
      <c r="F678" s="15" t="b">
        <v>1</v>
      </c>
      <c r="G678" s="15">
        <v>615</v>
      </c>
      <c r="J678" s="15" t="str">
        <v>failed</v>
      </c>
      <c r="K678" s="15" t="str">
        <v>IT</v>
      </c>
      <c r="L678" s="15" t="str">
        <v>EUR</v>
      </c>
      <c r="M678" s="15">
        <v>1443040464</v>
      </c>
      <c r="N678" s="15">
        <v>1440448464</v>
      </c>
      <c r="O678" s="15" t="b">
        <v>0</v>
      </c>
      <c r="P678" s="15">
        <v>2</v>
      </c>
    </row>
    <row r="679" spans="1:16" x14ac:dyDescent="0.35">
      <c r="A679" s="15" t="str">
        <v>successful</v>
      </c>
      <c r="B679" s="15" t="str">
        <v>US</v>
      </c>
      <c r="C679" s="15" t="str">
        <v>USD</v>
      </c>
      <c r="D679" s="15">
        <v>1401565252</v>
      </c>
      <c r="E679" s="15">
        <v>1398973252</v>
      </c>
      <c r="F679" s="15" t="b">
        <v>1</v>
      </c>
      <c r="G679" s="15">
        <v>236</v>
      </c>
      <c r="J679" s="15" t="str">
        <v>failed</v>
      </c>
      <c r="K679" s="15" t="str">
        <v>GB</v>
      </c>
      <c r="L679" s="15" t="str">
        <v>GBP</v>
      </c>
      <c r="M679" s="15">
        <v>1459700741</v>
      </c>
      <c r="N679" s="15">
        <v>1457112341</v>
      </c>
      <c r="O679" s="15" t="b">
        <v>0</v>
      </c>
      <c r="P679" s="15">
        <v>92</v>
      </c>
    </row>
    <row r="680" spans="1:16" x14ac:dyDescent="0.35">
      <c r="A680" s="15" t="str">
        <v>successful</v>
      </c>
      <c r="B680" s="15" t="str">
        <v>US</v>
      </c>
      <c r="C680" s="15" t="str">
        <v>USD</v>
      </c>
      <c r="D680" s="15">
        <v>1403301540</v>
      </c>
      <c r="E680" s="15">
        <v>1400867283</v>
      </c>
      <c r="F680" s="15" t="b">
        <v>1</v>
      </c>
      <c r="G680" s="15">
        <v>145</v>
      </c>
      <c r="J680" s="15" t="str">
        <v>failed</v>
      </c>
      <c r="K680" s="15" t="str">
        <v>US</v>
      </c>
      <c r="L680" s="15" t="str">
        <v>USD</v>
      </c>
      <c r="M680" s="15">
        <v>1427503485</v>
      </c>
      <c r="N680" s="15">
        <v>1423619085</v>
      </c>
      <c r="O680" s="15" t="b">
        <v>0</v>
      </c>
      <c r="P680" s="15">
        <v>0</v>
      </c>
    </row>
    <row r="681" spans="1:16" x14ac:dyDescent="0.35">
      <c r="A681" s="15" t="str">
        <v>successful</v>
      </c>
      <c r="B681" s="15" t="str">
        <v>US</v>
      </c>
      <c r="C681" s="15" t="str">
        <v>USD</v>
      </c>
      <c r="D681" s="15">
        <v>1418961600</v>
      </c>
      <c r="E681" s="15">
        <v>1415824513</v>
      </c>
      <c r="F681" s="15" t="b">
        <v>1</v>
      </c>
      <c r="G681" s="15">
        <v>167</v>
      </c>
      <c r="J681" s="15" t="str">
        <v>failed</v>
      </c>
      <c r="K681" s="15" t="str">
        <v>US</v>
      </c>
      <c r="L681" s="15" t="str">
        <v>USD</v>
      </c>
      <c r="M681" s="15">
        <v>1425154655</v>
      </c>
      <c r="N681" s="15">
        <v>1422562655</v>
      </c>
      <c r="O681" s="15" t="b">
        <v>0</v>
      </c>
      <c r="P681" s="15">
        <v>3</v>
      </c>
    </row>
    <row r="682" spans="1:16" x14ac:dyDescent="0.35">
      <c r="A682" s="15" t="str">
        <v>successful</v>
      </c>
      <c r="B682" s="15" t="str">
        <v>US</v>
      </c>
      <c r="C682" s="15" t="str">
        <v>USD</v>
      </c>
      <c r="D682" s="15">
        <v>1465272091</v>
      </c>
      <c r="E682" s="15">
        <v>1462248091</v>
      </c>
      <c r="F682" s="15" t="b">
        <v>1</v>
      </c>
      <c r="G682" s="15">
        <v>235</v>
      </c>
      <c r="J682" s="15" t="str">
        <v>failed</v>
      </c>
      <c r="K682" s="15" t="str">
        <v>US</v>
      </c>
      <c r="L682" s="15" t="str">
        <v>USD</v>
      </c>
      <c r="M682" s="15">
        <v>1463329260</v>
      </c>
      <c r="N682" s="15">
        <v>1458147982</v>
      </c>
      <c r="O682" s="15" t="b">
        <v>0</v>
      </c>
      <c r="P682" s="15">
        <v>10</v>
      </c>
    </row>
    <row r="683" spans="1:16" x14ac:dyDescent="0.35">
      <c r="A683" s="15" t="str">
        <v>successful</v>
      </c>
      <c r="B683" s="15" t="str">
        <v>US</v>
      </c>
      <c r="C683" s="15" t="str">
        <v>USD</v>
      </c>
      <c r="D683" s="15">
        <v>1413575739</v>
      </c>
      <c r="E683" s="15">
        <v>1410983739</v>
      </c>
      <c r="F683" s="15" t="b">
        <v>1</v>
      </c>
      <c r="G683" s="15">
        <v>452</v>
      </c>
      <c r="J683" s="15" t="str">
        <v>failed</v>
      </c>
      <c r="K683" s="15" t="str">
        <v>US</v>
      </c>
      <c r="L683" s="15" t="str">
        <v>USD</v>
      </c>
      <c r="M683" s="15">
        <v>1403122380</v>
      </c>
      <c r="N683" s="15">
        <v>1400634728</v>
      </c>
      <c r="O683" s="15" t="b">
        <v>0</v>
      </c>
      <c r="P683" s="15">
        <v>7</v>
      </c>
    </row>
    <row r="684" spans="1:16" x14ac:dyDescent="0.35">
      <c r="A684" s="15" t="str">
        <v>successful</v>
      </c>
      <c r="B684" s="15" t="str">
        <v>US</v>
      </c>
      <c r="C684" s="15" t="str">
        <v>USD</v>
      </c>
      <c r="D684" s="15">
        <v>1419292800</v>
      </c>
      <c r="E684" s="15">
        <v>1416592916</v>
      </c>
      <c r="F684" s="15" t="b">
        <v>1</v>
      </c>
      <c r="G684" s="15">
        <v>241</v>
      </c>
      <c r="J684" s="15" t="str">
        <v>failed</v>
      </c>
      <c r="K684" s="15" t="str">
        <v>GB</v>
      </c>
      <c r="L684" s="15" t="str">
        <v>GBP</v>
      </c>
      <c r="M684" s="15">
        <v>1418469569</v>
      </c>
      <c r="N684" s="15">
        <v>1414577969</v>
      </c>
      <c r="O684" s="15" t="b">
        <v>0</v>
      </c>
      <c r="P684" s="15">
        <v>3</v>
      </c>
    </row>
    <row r="685" spans="1:16" x14ac:dyDescent="0.35">
      <c r="A685" s="15" t="str">
        <v>successful</v>
      </c>
      <c r="B685" s="15" t="str">
        <v>SE</v>
      </c>
      <c r="C685" s="15" t="str">
        <v>SEK</v>
      </c>
      <c r="D685" s="15">
        <v>1487592090</v>
      </c>
      <c r="E685" s="15">
        <v>1485000090</v>
      </c>
      <c r="F685" s="15" t="b">
        <v>1</v>
      </c>
      <c r="G685" s="15">
        <v>28</v>
      </c>
      <c r="J685" s="15" t="str">
        <v>failed</v>
      </c>
      <c r="K685" s="15" t="str">
        <v>US</v>
      </c>
      <c r="L685" s="15" t="str">
        <v>USD</v>
      </c>
      <c r="M685" s="15">
        <v>1474360197</v>
      </c>
      <c r="N685" s="15">
        <v>1471768197</v>
      </c>
      <c r="O685" s="15" t="b">
        <v>0</v>
      </c>
      <c r="P685" s="15">
        <v>0</v>
      </c>
    </row>
    <row r="686" spans="1:16" x14ac:dyDescent="0.35">
      <c r="A686" s="15" t="str">
        <v>successful</v>
      </c>
      <c r="B686" s="15" t="str">
        <v>US</v>
      </c>
      <c r="C686" s="15" t="str">
        <v>USD</v>
      </c>
      <c r="D686" s="15">
        <v>1471539138</v>
      </c>
      <c r="E686" s="15">
        <v>1468947138</v>
      </c>
      <c r="F686" s="15" t="b">
        <v>1</v>
      </c>
      <c r="G686" s="15">
        <v>140</v>
      </c>
      <c r="J686" s="15" t="str">
        <v>failed</v>
      </c>
      <c r="K686" s="15" t="str">
        <v>US</v>
      </c>
      <c r="L686" s="15" t="str">
        <v>USD</v>
      </c>
      <c r="M686" s="15">
        <v>1437926458</v>
      </c>
      <c r="N686" s="15">
        <v>1432742458</v>
      </c>
      <c r="O686" s="15" t="b">
        <v>0</v>
      </c>
      <c r="P686" s="15">
        <v>1</v>
      </c>
    </row>
    <row r="687" spans="1:16" x14ac:dyDescent="0.35">
      <c r="A687" s="15" t="str">
        <v>successful</v>
      </c>
      <c r="B687" s="15" t="str">
        <v>US</v>
      </c>
      <c r="C687" s="15" t="str">
        <v>USD</v>
      </c>
      <c r="D687" s="15">
        <v>1453185447</v>
      </c>
      <c r="E687" s="15">
        <v>1448951847</v>
      </c>
      <c r="F687" s="15" t="b">
        <v>1</v>
      </c>
      <c r="G687" s="15">
        <v>280</v>
      </c>
      <c r="J687" s="15" t="str">
        <v>failed</v>
      </c>
      <c r="K687" s="15" t="str">
        <v>GB</v>
      </c>
      <c r="L687" s="15" t="str">
        <v>GBP</v>
      </c>
      <c r="M687" s="15">
        <v>1460116576</v>
      </c>
      <c r="N687" s="15">
        <v>1457528176</v>
      </c>
      <c r="O687" s="15" t="b">
        <v>0</v>
      </c>
      <c r="P687" s="15">
        <v>0</v>
      </c>
    </row>
    <row r="688" spans="1:16" x14ac:dyDescent="0.35">
      <c r="A688" s="15" t="str">
        <v>successful</v>
      </c>
      <c r="B688" s="15" t="str">
        <v>US</v>
      </c>
      <c r="C688" s="15" t="str">
        <v>USD</v>
      </c>
      <c r="D688" s="15">
        <v>1489497886</v>
      </c>
      <c r="E688" s="15">
        <v>1487082286</v>
      </c>
      <c r="F688" s="15" t="b">
        <v>1</v>
      </c>
      <c r="G688" s="15">
        <v>70</v>
      </c>
      <c r="J688" s="15" t="str">
        <v>failed</v>
      </c>
      <c r="K688" s="15" t="str">
        <v>US</v>
      </c>
      <c r="L688" s="15" t="str">
        <v>USD</v>
      </c>
      <c r="M688" s="15">
        <v>1405401060</v>
      </c>
      <c r="N688" s="15">
        <v>1401585752</v>
      </c>
      <c r="O688" s="15" t="b">
        <v>0</v>
      </c>
      <c r="P688" s="15">
        <v>9</v>
      </c>
    </row>
    <row r="689" spans="1:16" x14ac:dyDescent="0.35">
      <c r="A689" s="15" t="str">
        <v>successful</v>
      </c>
      <c r="B689" s="15" t="str">
        <v>US</v>
      </c>
      <c r="C689" s="15" t="str">
        <v>USD</v>
      </c>
      <c r="D689" s="15">
        <v>1485907200</v>
      </c>
      <c r="E689" s="15">
        <v>1483292122</v>
      </c>
      <c r="F689" s="15" t="b">
        <v>1</v>
      </c>
      <c r="G689" s="15">
        <v>160</v>
      </c>
      <c r="J689" s="15" t="str">
        <v>failed</v>
      </c>
      <c r="K689" s="15" t="str">
        <v>US</v>
      </c>
      <c r="L689" s="15" t="str">
        <v>USD</v>
      </c>
      <c r="M689" s="15">
        <v>1421337405</v>
      </c>
      <c r="N689" s="15">
        <v>1418745405</v>
      </c>
      <c r="O689" s="15" t="b">
        <v>0</v>
      </c>
      <c r="P689" s="15">
        <v>2</v>
      </c>
    </row>
    <row r="690" spans="1:16" x14ac:dyDescent="0.35">
      <c r="A690" s="15" t="str">
        <v>successful</v>
      </c>
      <c r="B690" s="15" t="str">
        <v>US</v>
      </c>
      <c r="C690" s="15" t="str">
        <v>USD</v>
      </c>
      <c r="D690" s="15">
        <v>1426773920</v>
      </c>
      <c r="E690" s="15">
        <v>1424185520</v>
      </c>
      <c r="F690" s="15" t="b">
        <v>1</v>
      </c>
      <c r="G690" s="15">
        <v>141</v>
      </c>
      <c r="J690" s="15" t="str">
        <v>failed</v>
      </c>
      <c r="K690" s="15" t="str">
        <v>US</v>
      </c>
      <c r="L690" s="15" t="str">
        <v>USD</v>
      </c>
      <c r="M690" s="15">
        <v>1427745150</v>
      </c>
      <c r="N690" s="15">
        <v>1425156750</v>
      </c>
      <c r="O690" s="15" t="b">
        <v>0</v>
      </c>
      <c r="P690" s="15">
        <v>1</v>
      </c>
    </row>
    <row r="691" spans="1:16" x14ac:dyDescent="0.35">
      <c r="A691" s="15" t="str">
        <v>successful</v>
      </c>
      <c r="B691" s="15" t="str">
        <v>US</v>
      </c>
      <c r="C691" s="15" t="str">
        <v>USD</v>
      </c>
      <c r="D691" s="15">
        <v>1445624695</v>
      </c>
      <c r="E691" s="15">
        <v>1443464695</v>
      </c>
      <c r="F691" s="15" t="b">
        <v>1</v>
      </c>
      <c r="G691" s="15">
        <v>874</v>
      </c>
      <c r="J691" s="15" t="str">
        <v>failed</v>
      </c>
      <c r="K691" s="15" t="str">
        <v>US</v>
      </c>
      <c r="L691" s="15" t="str">
        <v>USD</v>
      </c>
      <c r="M691" s="15">
        <v>1441003537</v>
      </c>
      <c r="N691" s="15">
        <v>1435819537</v>
      </c>
      <c r="O691" s="15" t="b">
        <v>0</v>
      </c>
      <c r="P691" s="15">
        <v>2</v>
      </c>
    </row>
    <row r="692" spans="1:16" x14ac:dyDescent="0.35">
      <c r="A692" s="15" t="str">
        <v>successful</v>
      </c>
      <c r="B692" s="15" t="str">
        <v>US</v>
      </c>
      <c r="C692" s="15" t="str">
        <v>USD</v>
      </c>
      <c r="D692" s="15">
        <v>1417402800</v>
      </c>
      <c r="E692" s="15">
        <v>1414610126</v>
      </c>
      <c r="F692" s="15" t="b">
        <v>1</v>
      </c>
      <c r="G692" s="15">
        <v>73</v>
      </c>
      <c r="J692" s="15" t="str">
        <v>failed</v>
      </c>
      <c r="K692" s="15" t="str">
        <v>US</v>
      </c>
      <c r="L692" s="15" t="str">
        <v>USD</v>
      </c>
      <c r="M692" s="15">
        <v>1424056873</v>
      </c>
      <c r="N692" s="15">
        <v>1421464873</v>
      </c>
      <c r="O692" s="15" t="b">
        <v>0</v>
      </c>
      <c r="P692" s="15">
        <v>11</v>
      </c>
    </row>
    <row r="693" spans="1:16" x14ac:dyDescent="0.35">
      <c r="A693" s="15" t="str">
        <v>successful</v>
      </c>
      <c r="B693" s="15" t="str">
        <v>AU</v>
      </c>
      <c r="C693" s="15" t="str">
        <v>AUD</v>
      </c>
      <c r="D693" s="15">
        <v>1455548400</v>
      </c>
      <c r="E693" s="15">
        <v>1453461865</v>
      </c>
      <c r="F693" s="15" t="b">
        <v>1</v>
      </c>
      <c r="G693" s="15">
        <v>294</v>
      </c>
      <c r="J693" s="15" t="str">
        <v>failed</v>
      </c>
      <c r="K693" s="15" t="str">
        <v>US</v>
      </c>
      <c r="L693" s="15" t="str">
        <v>USD</v>
      </c>
      <c r="M693" s="15">
        <v>1441814400</v>
      </c>
      <c r="N693" s="15">
        <v>1440807846</v>
      </c>
      <c r="O693" s="15" t="b">
        <v>0</v>
      </c>
      <c r="P693" s="15">
        <v>0</v>
      </c>
    </row>
    <row r="694" spans="1:16" x14ac:dyDescent="0.35">
      <c r="A694" s="15" t="str">
        <v>successful</v>
      </c>
      <c r="B694" s="15" t="str">
        <v>US</v>
      </c>
      <c r="C694" s="15" t="str">
        <v>USD</v>
      </c>
      <c r="D694" s="15">
        <v>1462161540</v>
      </c>
      <c r="E694" s="15">
        <v>1457913777</v>
      </c>
      <c r="F694" s="15" t="b">
        <v>1</v>
      </c>
      <c r="G694" s="15">
        <v>740</v>
      </c>
      <c r="J694" s="15" t="str">
        <v>failed</v>
      </c>
      <c r="K694" s="15" t="str">
        <v>DE</v>
      </c>
      <c r="L694" s="15" t="str">
        <v>EUR</v>
      </c>
      <c r="M694" s="15">
        <v>1440314472</v>
      </c>
      <c r="N694" s="15">
        <v>1435130472</v>
      </c>
      <c r="O694" s="15" t="b">
        <v>0</v>
      </c>
      <c r="P694" s="15">
        <v>0</v>
      </c>
    </row>
    <row r="695" spans="1:16" x14ac:dyDescent="0.35">
      <c r="A695" s="15" t="str">
        <v>successful</v>
      </c>
      <c r="B695" s="15" t="str">
        <v>US</v>
      </c>
      <c r="C695" s="15" t="str">
        <v>USD</v>
      </c>
      <c r="D695" s="15">
        <v>1441383062</v>
      </c>
      <c r="E695" s="15">
        <v>1438791062</v>
      </c>
      <c r="F695" s="15" t="b">
        <v>1</v>
      </c>
      <c r="G695" s="15">
        <v>369</v>
      </c>
      <c r="J695" s="15" t="str">
        <v>failed</v>
      </c>
      <c r="K695" s="15" t="str">
        <v>US</v>
      </c>
      <c r="L695" s="15" t="str">
        <v>USD</v>
      </c>
      <c r="M695" s="15">
        <v>1459181895</v>
      </c>
      <c r="N695" s="15">
        <v>1456593495</v>
      </c>
      <c r="O695" s="15" t="b">
        <v>0</v>
      </c>
      <c r="P695" s="15">
        <v>9</v>
      </c>
    </row>
    <row r="696" spans="1:16" x14ac:dyDescent="0.35">
      <c r="A696" s="15" t="str">
        <v>successful</v>
      </c>
      <c r="B696" s="15" t="str">
        <v>US</v>
      </c>
      <c r="C696" s="15" t="str">
        <v>USD</v>
      </c>
      <c r="D696" s="15">
        <v>1464040800</v>
      </c>
      <c r="E696" s="15">
        <v>1461527631</v>
      </c>
      <c r="F696" s="15" t="b">
        <v>1</v>
      </c>
      <c r="G696" s="15">
        <v>110</v>
      </c>
      <c r="J696" s="15" t="str">
        <v>failed</v>
      </c>
      <c r="K696" s="15" t="str">
        <v>US</v>
      </c>
      <c r="L696" s="15" t="str">
        <v>USD</v>
      </c>
      <c r="M696" s="15">
        <v>1462135706</v>
      </c>
      <c r="N696" s="15">
        <v>1458679706</v>
      </c>
      <c r="O696" s="15" t="b">
        <v>0</v>
      </c>
      <c r="P696" s="15">
        <v>0</v>
      </c>
    </row>
    <row r="697" spans="1:16" x14ac:dyDescent="0.35">
      <c r="A697" s="15" t="str">
        <v>successful</v>
      </c>
      <c r="B697" s="15" t="str">
        <v>US</v>
      </c>
      <c r="C697" s="15" t="str">
        <v>USD</v>
      </c>
      <c r="D697" s="15">
        <v>1440702910</v>
      </c>
      <c r="E697" s="15">
        <v>1438110910</v>
      </c>
      <c r="F697" s="15" t="b">
        <v>1</v>
      </c>
      <c r="G697" s="15">
        <v>455</v>
      </c>
      <c r="J697" s="15" t="str">
        <v>failed</v>
      </c>
      <c r="K697" s="15" t="str">
        <v>US</v>
      </c>
      <c r="L697" s="15" t="str">
        <v>USD</v>
      </c>
      <c r="M697" s="15">
        <v>1409513940</v>
      </c>
      <c r="N697" s="15">
        <v>1405949514</v>
      </c>
      <c r="O697" s="15" t="b">
        <v>0</v>
      </c>
      <c r="P697" s="15">
        <v>4</v>
      </c>
    </row>
    <row r="698" spans="1:16" x14ac:dyDescent="0.35">
      <c r="A698" s="15" t="str">
        <v>successful</v>
      </c>
      <c r="B698" s="15" t="str">
        <v>DE</v>
      </c>
      <c r="C698" s="15" t="str">
        <v>EUR</v>
      </c>
      <c r="D698" s="15">
        <v>1470506400</v>
      </c>
      <c r="E698" s="15">
        <v>1467358427</v>
      </c>
      <c r="F698" s="15" t="b">
        <v>1</v>
      </c>
      <c r="G698" s="15">
        <v>224</v>
      </c>
      <c r="J698" s="15" t="str">
        <v>failed</v>
      </c>
      <c r="K698" s="15" t="str">
        <v>DE</v>
      </c>
      <c r="L698" s="15" t="str">
        <v>EUR</v>
      </c>
      <c r="M698" s="15">
        <v>1453122000</v>
      </c>
      <c r="N698" s="15">
        <v>1449151888</v>
      </c>
      <c r="O698" s="15" t="b">
        <v>0</v>
      </c>
      <c r="P698" s="15">
        <v>1</v>
      </c>
    </row>
    <row r="699" spans="1:16" x14ac:dyDescent="0.35">
      <c r="A699" s="15" t="str">
        <v>successful</v>
      </c>
      <c r="B699" s="15" t="str">
        <v>US</v>
      </c>
      <c r="C699" s="15" t="str">
        <v>USD</v>
      </c>
      <c r="D699" s="15">
        <v>1421952370</v>
      </c>
      <c r="E699" s="15">
        <v>1418064370</v>
      </c>
      <c r="F699" s="15" t="b">
        <v>1</v>
      </c>
      <c r="G699" s="15">
        <v>46</v>
      </c>
      <c r="J699" s="15" t="str">
        <v>failed</v>
      </c>
      <c r="K699" s="15" t="str">
        <v>US</v>
      </c>
      <c r="L699" s="15" t="str">
        <v>USD</v>
      </c>
      <c r="M699" s="15">
        <v>1409585434</v>
      </c>
      <c r="N699" s="15">
        <v>1406907034</v>
      </c>
      <c r="O699" s="15" t="b">
        <v>0</v>
      </c>
      <c r="P699" s="15">
        <v>2</v>
      </c>
    </row>
    <row r="700" spans="1:16" x14ac:dyDescent="0.35">
      <c r="A700" s="15" t="str">
        <v>successful</v>
      </c>
      <c r="B700" s="15" t="str">
        <v>US</v>
      </c>
      <c r="C700" s="15" t="str">
        <v>USD</v>
      </c>
      <c r="D700" s="15">
        <v>1483481019</v>
      </c>
      <c r="E700" s="15">
        <v>1480629819</v>
      </c>
      <c r="F700" s="15" t="b">
        <v>0</v>
      </c>
      <c r="G700" s="15">
        <v>284</v>
      </c>
      <c r="J700" s="15" t="str">
        <v>failed</v>
      </c>
      <c r="K700" s="15" t="str">
        <v>US</v>
      </c>
      <c r="L700" s="15" t="str">
        <v>USD</v>
      </c>
      <c r="M700" s="15">
        <v>1435701353</v>
      </c>
      <c r="N700" s="15">
        <v>1430517353</v>
      </c>
      <c r="O700" s="15" t="b">
        <v>0</v>
      </c>
      <c r="P700" s="15">
        <v>0</v>
      </c>
    </row>
    <row r="701" spans="1:16" x14ac:dyDescent="0.35">
      <c r="A701" s="15" t="str">
        <v>successful</v>
      </c>
      <c r="B701" s="15" t="str">
        <v>US</v>
      </c>
      <c r="C701" s="15" t="str">
        <v>USD</v>
      </c>
      <c r="D701" s="15">
        <v>1416964500</v>
      </c>
      <c r="E701" s="15">
        <v>1414368616</v>
      </c>
      <c r="F701" s="15" t="b">
        <v>1</v>
      </c>
      <c r="G701" s="15">
        <v>98</v>
      </c>
      <c r="J701" s="15" t="str">
        <v>failed</v>
      </c>
      <c r="K701" s="15" t="str">
        <v>US</v>
      </c>
      <c r="L701" s="15" t="str">
        <v>USD</v>
      </c>
      <c r="M701" s="15">
        <v>1412536412</v>
      </c>
      <c r="N701" s="15">
        <v>1409944412</v>
      </c>
      <c r="O701" s="15" t="b">
        <v>0</v>
      </c>
      <c r="P701" s="15">
        <v>1</v>
      </c>
    </row>
    <row r="702" spans="1:16" x14ac:dyDescent="0.35">
      <c r="A702" s="15" t="str">
        <v>successful</v>
      </c>
      <c r="B702" s="15" t="str">
        <v>US</v>
      </c>
      <c r="C702" s="15" t="str">
        <v>USD</v>
      </c>
      <c r="D702" s="15">
        <v>1304561633</v>
      </c>
      <c r="E702" s="15">
        <v>1301969633</v>
      </c>
      <c r="F702" s="15" t="b">
        <v>0</v>
      </c>
      <c r="G702" s="15">
        <v>56</v>
      </c>
      <c r="J702" s="15" t="str">
        <v>failed</v>
      </c>
      <c r="K702" s="15" t="str">
        <v>US</v>
      </c>
      <c r="L702" s="15" t="str">
        <v>USD</v>
      </c>
      <c r="M702" s="15">
        <v>1430517761</v>
      </c>
      <c r="N702" s="15">
        <v>1427925761</v>
      </c>
      <c r="O702" s="15" t="b">
        <v>0</v>
      </c>
      <c r="P702" s="15">
        <v>17</v>
      </c>
    </row>
    <row r="703" spans="1:16" x14ac:dyDescent="0.35">
      <c r="A703" s="15" t="str">
        <v>successful</v>
      </c>
      <c r="B703" s="15" t="str">
        <v>US</v>
      </c>
      <c r="C703" s="15" t="str">
        <v>USD</v>
      </c>
      <c r="D703" s="15">
        <v>1318633200</v>
      </c>
      <c r="E703" s="15">
        <v>1314947317</v>
      </c>
      <c r="F703" s="15" t="b">
        <v>0</v>
      </c>
      <c r="G703" s="15">
        <v>32</v>
      </c>
      <c r="J703" s="15" t="str">
        <v>failed</v>
      </c>
      <c r="K703" s="15" t="str">
        <v>US</v>
      </c>
      <c r="L703" s="15" t="str">
        <v>USD</v>
      </c>
      <c r="M703" s="15">
        <v>1427772120</v>
      </c>
      <c r="N703" s="15">
        <v>1425186785</v>
      </c>
      <c r="O703" s="15" t="b">
        <v>0</v>
      </c>
      <c r="P703" s="15">
        <v>2</v>
      </c>
    </row>
    <row r="704" spans="1:16" x14ac:dyDescent="0.35">
      <c r="A704" s="15" t="str">
        <v>successful</v>
      </c>
      <c r="B704" s="15" t="str">
        <v>US</v>
      </c>
      <c r="C704" s="15" t="str">
        <v>USD</v>
      </c>
      <c r="D704" s="15">
        <v>1327723459</v>
      </c>
      <c r="E704" s="15">
        <v>1322539459</v>
      </c>
      <c r="F704" s="15" t="b">
        <v>0</v>
      </c>
      <c r="G704" s="15">
        <v>30</v>
      </c>
      <c r="J704" s="15" t="str">
        <v>failed</v>
      </c>
      <c r="K704" s="15" t="str">
        <v>US</v>
      </c>
      <c r="L704" s="15" t="str">
        <v>USD</v>
      </c>
      <c r="M704" s="15">
        <v>1481295099</v>
      </c>
      <c r="N704" s="15">
        <v>1477835499</v>
      </c>
      <c r="O704" s="15" t="b">
        <v>0</v>
      </c>
      <c r="P704" s="15">
        <v>3</v>
      </c>
    </row>
    <row r="705" spans="1:16" x14ac:dyDescent="0.35">
      <c r="A705" s="15" t="str">
        <v>successful</v>
      </c>
      <c r="B705" s="15" t="str">
        <v>US</v>
      </c>
      <c r="C705" s="15" t="str">
        <v>USD</v>
      </c>
      <c r="D705" s="15">
        <v>1332011835</v>
      </c>
      <c r="E705" s="15">
        <v>1328559435</v>
      </c>
      <c r="F705" s="15" t="b">
        <v>0</v>
      </c>
      <c r="G705" s="15">
        <v>70</v>
      </c>
      <c r="J705" s="15" t="str">
        <v>failed</v>
      </c>
      <c r="K705" s="15" t="str">
        <v>US</v>
      </c>
      <c r="L705" s="15" t="str">
        <v>USD</v>
      </c>
      <c r="M705" s="15">
        <v>1461211200</v>
      </c>
      <c r="N705" s="15">
        <v>1459467238</v>
      </c>
      <c r="O705" s="15" t="b">
        <v>0</v>
      </c>
      <c r="P705" s="15">
        <v>41</v>
      </c>
    </row>
    <row r="706" spans="1:16" x14ac:dyDescent="0.35">
      <c r="A706" s="15" t="str">
        <v>successful</v>
      </c>
      <c r="B706" s="15" t="str">
        <v>US</v>
      </c>
      <c r="C706" s="15" t="str">
        <v>USD</v>
      </c>
      <c r="D706" s="15">
        <v>1312182000</v>
      </c>
      <c r="E706" s="15">
        <v>1311380313</v>
      </c>
      <c r="F706" s="15" t="b">
        <v>0</v>
      </c>
      <c r="G706" s="15">
        <v>44</v>
      </c>
      <c r="J706" s="15" t="str">
        <v>failed</v>
      </c>
      <c r="K706" s="15" t="str">
        <v>US</v>
      </c>
      <c r="L706" s="15" t="str">
        <v>USD</v>
      </c>
      <c r="M706" s="15">
        <v>1463201940</v>
      </c>
      <c r="N706" s="15">
        <v>1459435149</v>
      </c>
      <c r="O706" s="15" t="b">
        <v>0</v>
      </c>
      <c r="P706" s="15">
        <v>2</v>
      </c>
    </row>
    <row r="707" spans="1:16" x14ac:dyDescent="0.35">
      <c r="A707" s="15" t="str">
        <v>successful</v>
      </c>
      <c r="B707" s="15" t="str">
        <v>US</v>
      </c>
      <c r="C707" s="15" t="str">
        <v>USD</v>
      </c>
      <c r="D707" s="15">
        <v>1300930838</v>
      </c>
      <c r="E707" s="15">
        <v>1293158438</v>
      </c>
      <c r="F707" s="15" t="b">
        <v>0</v>
      </c>
      <c r="G707" s="15">
        <v>92</v>
      </c>
      <c r="J707" s="15" t="str">
        <v>failed</v>
      </c>
      <c r="K707" s="15" t="str">
        <v>US</v>
      </c>
      <c r="L707" s="15" t="str">
        <v>USD</v>
      </c>
      <c r="M707" s="15">
        <v>1410958191</v>
      </c>
      <c r="N707" s="15">
        <v>1408366191</v>
      </c>
      <c r="O707" s="15" t="b">
        <v>0</v>
      </c>
      <c r="P707" s="15">
        <v>3</v>
      </c>
    </row>
    <row r="708" spans="1:16" x14ac:dyDescent="0.35">
      <c r="A708" s="15" t="str">
        <v>successful</v>
      </c>
      <c r="B708" s="15" t="str">
        <v>US</v>
      </c>
      <c r="C708" s="15" t="str">
        <v>USD</v>
      </c>
      <c r="D708" s="15">
        <v>1339701851</v>
      </c>
      <c r="E708" s="15">
        <v>1337887451</v>
      </c>
      <c r="F708" s="15" t="b">
        <v>0</v>
      </c>
      <c r="G708" s="15">
        <v>205</v>
      </c>
      <c r="J708" s="15" t="str">
        <v>failed</v>
      </c>
      <c r="K708" s="15" t="str">
        <v>US</v>
      </c>
      <c r="L708" s="15" t="str">
        <v>USD</v>
      </c>
      <c r="M708" s="15">
        <v>1415562471</v>
      </c>
      <c r="N708" s="15">
        <v>1412966871</v>
      </c>
      <c r="O708" s="15" t="b">
        <v>0</v>
      </c>
      <c r="P708" s="15">
        <v>8</v>
      </c>
    </row>
    <row r="709" spans="1:16" x14ac:dyDescent="0.35">
      <c r="A709" s="15" t="str">
        <v>successful</v>
      </c>
      <c r="B709" s="15" t="str">
        <v>US</v>
      </c>
      <c r="C709" s="15" t="str">
        <v>USD</v>
      </c>
      <c r="D709" s="15">
        <v>1388553960</v>
      </c>
      <c r="E709" s="15">
        <v>1385754986</v>
      </c>
      <c r="F709" s="15" t="b">
        <v>0</v>
      </c>
      <c r="G709" s="15">
        <v>23</v>
      </c>
      <c r="J709" s="15" t="str">
        <v>failed</v>
      </c>
      <c r="K709" s="15" t="str">
        <v>US</v>
      </c>
      <c r="L709" s="15" t="str">
        <v>USD</v>
      </c>
      <c r="M709" s="15">
        <v>1449831863</v>
      </c>
      <c r="N709" s="15">
        <v>1447239863</v>
      </c>
      <c r="O709" s="15" t="b">
        <v>0</v>
      </c>
      <c r="P709" s="15">
        <v>0</v>
      </c>
    </row>
    <row r="710" spans="1:16" x14ac:dyDescent="0.35">
      <c r="A710" s="15" t="str">
        <v>successful</v>
      </c>
      <c r="B710" s="15" t="str">
        <v>US</v>
      </c>
      <c r="C710" s="15" t="str">
        <v>USD</v>
      </c>
      <c r="D710" s="15">
        <v>1320220800</v>
      </c>
      <c r="E710" s="15">
        <v>1315612909</v>
      </c>
      <c r="F710" s="15" t="b">
        <v>0</v>
      </c>
      <c r="G710" s="15">
        <v>4</v>
      </c>
      <c r="J710" s="15" t="str">
        <v>failed</v>
      </c>
      <c r="K710" s="15" t="str">
        <v>US</v>
      </c>
      <c r="L710" s="15" t="str">
        <v>USD</v>
      </c>
      <c r="M710" s="15">
        <v>1459642200</v>
      </c>
      <c r="N710" s="15">
        <v>1456441429</v>
      </c>
      <c r="O710" s="15" t="b">
        <v>0</v>
      </c>
      <c r="P710" s="15">
        <v>1</v>
      </c>
    </row>
    <row r="711" spans="1:16" x14ac:dyDescent="0.35">
      <c r="A711" s="15" t="str">
        <v>successful</v>
      </c>
      <c r="B711" s="15" t="str">
        <v>US</v>
      </c>
      <c r="C711" s="15" t="str">
        <v>USD</v>
      </c>
      <c r="D711" s="15">
        <v>1355609510</v>
      </c>
      <c r="E711" s="15">
        <v>1353017510</v>
      </c>
      <c r="F711" s="15" t="b">
        <v>0</v>
      </c>
      <c r="G711" s="15">
        <v>112</v>
      </c>
      <c r="J711" s="15" t="str">
        <v>failed</v>
      </c>
      <c r="K711" s="15" t="str">
        <v>US</v>
      </c>
      <c r="L711" s="15" t="str">
        <v>USD</v>
      </c>
      <c r="M711" s="15">
        <v>1435730400</v>
      </c>
      <c r="N711" s="15">
        <v>1430855315</v>
      </c>
      <c r="O711" s="15" t="b">
        <v>0</v>
      </c>
      <c r="P711" s="15">
        <v>3</v>
      </c>
    </row>
    <row r="712" spans="1:16" x14ac:dyDescent="0.35">
      <c r="A712" s="15" t="str">
        <v>successful</v>
      </c>
      <c r="B712" s="15" t="str">
        <v>US</v>
      </c>
      <c r="C712" s="15" t="str">
        <v>USD</v>
      </c>
      <c r="D712" s="15">
        <v>1370390432</v>
      </c>
      <c r="E712" s="15">
        <v>1368576032</v>
      </c>
      <c r="F712" s="15" t="b">
        <v>0</v>
      </c>
      <c r="G712" s="15">
        <v>27</v>
      </c>
      <c r="J712" s="15" t="str">
        <v>failed</v>
      </c>
      <c r="K712" s="15" t="str">
        <v>US</v>
      </c>
      <c r="L712" s="15" t="str">
        <v>USD</v>
      </c>
      <c r="M712" s="15">
        <v>1414707762</v>
      </c>
      <c r="N712" s="15">
        <v>1412115762</v>
      </c>
      <c r="O712" s="15" t="b">
        <v>0</v>
      </c>
      <c r="P712" s="15">
        <v>4</v>
      </c>
    </row>
    <row r="713" spans="1:16" x14ac:dyDescent="0.35">
      <c r="A713" s="15" t="str">
        <v>successful</v>
      </c>
      <c r="B713" s="15" t="str">
        <v>US</v>
      </c>
      <c r="C713" s="15" t="str">
        <v>USD</v>
      </c>
      <c r="D713" s="15">
        <v>1357160384</v>
      </c>
      <c r="E713" s="15">
        <v>1354568384</v>
      </c>
      <c r="F713" s="15" t="b">
        <v>0</v>
      </c>
      <c r="G713" s="15">
        <v>11</v>
      </c>
      <c r="J713" s="15" t="str">
        <v>failed</v>
      </c>
      <c r="K713" s="15" t="str">
        <v>US</v>
      </c>
      <c r="L713" s="15" t="str">
        <v>USD</v>
      </c>
      <c r="M713" s="15">
        <v>1408922049</v>
      </c>
      <c r="N713" s="15">
        <v>1406330049</v>
      </c>
      <c r="O713" s="15" t="b">
        <v>0</v>
      </c>
      <c r="P713" s="15">
        <v>9</v>
      </c>
    </row>
    <row r="714" spans="1:16" x14ac:dyDescent="0.35">
      <c r="A714" s="15" t="str">
        <v>successful</v>
      </c>
      <c r="B714" s="15" t="str">
        <v>US</v>
      </c>
      <c r="C714" s="15" t="str">
        <v>USD</v>
      </c>
      <c r="D714" s="15">
        <v>1342921202</v>
      </c>
      <c r="E714" s="15">
        <v>1340329202</v>
      </c>
      <c r="F714" s="15" t="b">
        <v>0</v>
      </c>
      <c r="G714" s="15">
        <v>26</v>
      </c>
      <c r="J714" s="15" t="str">
        <v>failed</v>
      </c>
      <c r="K714" s="15" t="str">
        <v>US</v>
      </c>
      <c r="L714" s="15" t="str">
        <v>USD</v>
      </c>
      <c r="M714" s="15">
        <v>1403906664</v>
      </c>
      <c r="N714" s="15">
        <v>1401401064</v>
      </c>
      <c r="O714" s="15" t="b">
        <v>0</v>
      </c>
      <c r="P714" s="15">
        <v>16</v>
      </c>
    </row>
    <row r="715" spans="1:16" x14ac:dyDescent="0.35">
      <c r="A715" s="15" t="str">
        <v>successful</v>
      </c>
      <c r="B715" s="15" t="str">
        <v>US</v>
      </c>
      <c r="C715" s="15" t="str">
        <v>USD</v>
      </c>
      <c r="D715" s="15">
        <v>1407085200</v>
      </c>
      <c r="E715" s="15">
        <v>1401924769</v>
      </c>
      <c r="F715" s="15" t="b">
        <v>0</v>
      </c>
      <c r="G715" s="15">
        <v>77</v>
      </c>
      <c r="J715" s="15" t="str">
        <v>failed</v>
      </c>
      <c r="K715" s="15" t="str">
        <v>GB</v>
      </c>
      <c r="L715" s="15" t="str">
        <v>GBP</v>
      </c>
      <c r="M715" s="15">
        <v>1428231600</v>
      </c>
      <c r="N715" s="15">
        <v>1423520177</v>
      </c>
      <c r="O715" s="15" t="b">
        <v>0</v>
      </c>
      <c r="P715" s="15">
        <v>1</v>
      </c>
    </row>
    <row r="716" spans="1:16" x14ac:dyDescent="0.35">
      <c r="A716" s="15" t="str">
        <v>successful</v>
      </c>
      <c r="B716" s="15" t="str">
        <v>US</v>
      </c>
      <c r="C716" s="15" t="str">
        <v>USD</v>
      </c>
      <c r="D716" s="15">
        <v>1323742396</v>
      </c>
      <c r="E716" s="15">
        <v>1319850796</v>
      </c>
      <c r="F716" s="15" t="b">
        <v>0</v>
      </c>
      <c r="G716" s="15">
        <v>136</v>
      </c>
      <c r="J716" s="15" t="str">
        <v>failed</v>
      </c>
      <c r="K716" s="15" t="str">
        <v>US</v>
      </c>
      <c r="L716" s="15" t="str">
        <v>USD</v>
      </c>
      <c r="M716" s="15">
        <v>1445439674</v>
      </c>
      <c r="N716" s="15">
        <v>1442847674</v>
      </c>
      <c r="O716" s="15" t="b">
        <v>0</v>
      </c>
      <c r="P716" s="15">
        <v>7</v>
      </c>
    </row>
    <row r="717" spans="1:16" x14ac:dyDescent="0.35">
      <c r="A717" s="15" t="str">
        <v>successful</v>
      </c>
      <c r="B717" s="15" t="str">
        <v>US</v>
      </c>
      <c r="C717" s="15" t="str">
        <v>USD</v>
      </c>
      <c r="D717" s="15">
        <v>1353621600</v>
      </c>
      <c r="E717" s="15">
        <v>1350061821</v>
      </c>
      <c r="F717" s="15" t="b">
        <v>0</v>
      </c>
      <c r="G717" s="15">
        <v>157</v>
      </c>
      <c r="J717" s="15" t="str">
        <v>failed</v>
      </c>
      <c r="K717" s="15" t="str">
        <v>US</v>
      </c>
      <c r="L717" s="15" t="str">
        <v>USD</v>
      </c>
      <c r="M717" s="15">
        <v>1465521306</v>
      </c>
      <c r="N717" s="15">
        <v>1460337306</v>
      </c>
      <c r="O717" s="15" t="b">
        <v>0</v>
      </c>
      <c r="P717" s="15">
        <v>0</v>
      </c>
    </row>
    <row r="718" spans="1:16" x14ac:dyDescent="0.35">
      <c r="A718" s="15" t="str">
        <v>successful</v>
      </c>
      <c r="B718" s="15" t="str">
        <v>US</v>
      </c>
      <c r="C718" s="15" t="str">
        <v>USD</v>
      </c>
      <c r="D718" s="15">
        <v>1383332400</v>
      </c>
      <c r="E718" s="15">
        <v>1380470188</v>
      </c>
      <c r="F718" s="15" t="b">
        <v>0</v>
      </c>
      <c r="G718" s="15">
        <v>158</v>
      </c>
      <c r="J718" s="15" t="str">
        <v>failed</v>
      </c>
      <c r="K718" s="15" t="str">
        <v>US</v>
      </c>
      <c r="L718" s="15" t="str">
        <v>USD</v>
      </c>
      <c r="M718" s="15">
        <v>1445738783</v>
      </c>
      <c r="N718" s="15">
        <v>1443146783</v>
      </c>
      <c r="O718" s="15" t="b">
        <v>0</v>
      </c>
      <c r="P718" s="15">
        <v>0</v>
      </c>
    </row>
    <row r="719" spans="1:16" x14ac:dyDescent="0.35">
      <c r="A719" s="15" t="str">
        <v>successful</v>
      </c>
      <c r="B719" s="15" t="str">
        <v>US</v>
      </c>
      <c r="C719" s="15" t="str">
        <v>USD</v>
      </c>
      <c r="D719" s="15">
        <v>1362757335</v>
      </c>
      <c r="E719" s="15">
        <v>1359301335</v>
      </c>
      <c r="F719" s="15" t="b">
        <v>0</v>
      </c>
      <c r="G719" s="15">
        <v>27</v>
      </c>
      <c r="J719" s="15" t="str">
        <v>failed</v>
      </c>
      <c r="K719" s="15" t="str">
        <v>US</v>
      </c>
      <c r="L719" s="15" t="str">
        <v>USD</v>
      </c>
      <c r="M719" s="15">
        <v>1434034800</v>
      </c>
      <c r="N719" s="15">
        <v>1432849552</v>
      </c>
      <c r="O719" s="15" t="b">
        <v>0</v>
      </c>
      <c r="P719" s="15">
        <v>0</v>
      </c>
    </row>
    <row r="720" spans="1:16" x14ac:dyDescent="0.35">
      <c r="A720" s="15" t="str">
        <v>successful</v>
      </c>
      <c r="B720" s="15" t="str">
        <v>US</v>
      </c>
      <c r="C720" s="15" t="str">
        <v>USD</v>
      </c>
      <c r="D720" s="15">
        <v>1410755286</v>
      </c>
      <c r="E720" s="15">
        <v>1408940886</v>
      </c>
      <c r="F720" s="15" t="b">
        <v>0</v>
      </c>
      <c r="G720" s="15">
        <v>23</v>
      </c>
      <c r="J720" s="15" t="str">
        <v>failed</v>
      </c>
      <c r="K720" s="15" t="str">
        <v>US</v>
      </c>
      <c r="L720" s="15" t="str">
        <v>USD</v>
      </c>
      <c r="M720" s="15">
        <v>1452920400</v>
      </c>
      <c r="N720" s="15">
        <v>1447777481</v>
      </c>
      <c r="O720" s="15" t="b">
        <v>0</v>
      </c>
      <c r="P720" s="15">
        <v>0</v>
      </c>
    </row>
    <row r="721" spans="1:16" x14ac:dyDescent="0.35">
      <c r="A721" s="15" t="str">
        <v>successful</v>
      </c>
      <c r="B721" s="15" t="str">
        <v>US</v>
      </c>
      <c r="C721" s="15" t="str">
        <v>USD</v>
      </c>
      <c r="D721" s="15">
        <v>1361606940</v>
      </c>
      <c r="E721" s="15">
        <v>1361002140</v>
      </c>
      <c r="F721" s="15" t="b">
        <v>0</v>
      </c>
      <c r="G721" s="15">
        <v>17</v>
      </c>
      <c r="J721" s="15" t="str">
        <v>failed</v>
      </c>
      <c r="K721" s="15" t="str">
        <v>US</v>
      </c>
      <c r="L721" s="15" t="str">
        <v>USD</v>
      </c>
      <c r="M721" s="15">
        <v>1473802200</v>
      </c>
      <c r="N721" s="15">
        <v>1472746374</v>
      </c>
      <c r="O721" s="15" t="b">
        <v>0</v>
      </c>
      <c r="P721" s="15">
        <v>0</v>
      </c>
    </row>
    <row r="722" spans="1:16" x14ac:dyDescent="0.35">
      <c r="A722" s="15" t="str">
        <v>successful</v>
      </c>
      <c r="B722" s="15" t="str">
        <v>US</v>
      </c>
      <c r="C722" s="15" t="str">
        <v>USD</v>
      </c>
      <c r="D722" s="15">
        <v>1338177540</v>
      </c>
      <c r="E722" s="15">
        <v>1333550015</v>
      </c>
      <c r="F722" s="15" t="b">
        <v>0</v>
      </c>
      <c r="G722" s="15">
        <v>37</v>
      </c>
      <c r="J722" s="15" t="str">
        <v>failed</v>
      </c>
      <c r="K722" s="15" t="str">
        <v>US</v>
      </c>
      <c r="L722" s="15" t="str">
        <v>USD</v>
      </c>
      <c r="M722" s="15">
        <v>1431046356</v>
      </c>
      <c r="N722" s="15">
        <v>1428454356</v>
      </c>
      <c r="O722" s="15" t="b">
        <v>0</v>
      </c>
      <c r="P722" s="15">
        <v>1</v>
      </c>
    </row>
    <row r="723" spans="1:16" x14ac:dyDescent="0.35">
      <c r="A723" s="15" t="str">
        <v>successful</v>
      </c>
      <c r="B723" s="15" t="str">
        <v>US</v>
      </c>
      <c r="C723" s="15" t="str">
        <v>USD</v>
      </c>
      <c r="D723" s="15">
        <v>1418803140</v>
      </c>
      <c r="E723" s="15">
        <v>1415343874</v>
      </c>
      <c r="F723" s="15" t="b">
        <v>0</v>
      </c>
      <c r="G723" s="15">
        <v>65</v>
      </c>
      <c r="J723" s="15" t="str">
        <v>failed</v>
      </c>
      <c r="K723" s="15" t="str">
        <v>US</v>
      </c>
      <c r="L723" s="15" t="str">
        <v>USD</v>
      </c>
      <c r="M723" s="15">
        <v>1470598345</v>
      </c>
      <c r="N723" s="15">
        <v>1468006345</v>
      </c>
      <c r="O723" s="15" t="b">
        <v>0</v>
      </c>
      <c r="P723" s="15">
        <v>2</v>
      </c>
    </row>
    <row r="724" spans="1:16" x14ac:dyDescent="0.35">
      <c r="A724" s="15" t="str">
        <v>successful</v>
      </c>
      <c r="B724" s="15" t="str">
        <v>GB</v>
      </c>
      <c r="C724" s="15" t="str">
        <v>GBP</v>
      </c>
      <c r="D724" s="15">
        <v>1377621089</v>
      </c>
      <c r="E724" s="15">
        <v>1372437089</v>
      </c>
      <c r="F724" s="15" t="b">
        <v>0</v>
      </c>
      <c r="G724" s="15">
        <v>18</v>
      </c>
      <c r="J724" s="15" t="str">
        <v>failed</v>
      </c>
      <c r="K724" s="15" t="str">
        <v>US</v>
      </c>
      <c r="L724" s="15" t="str">
        <v>USD</v>
      </c>
      <c r="M724" s="15">
        <v>1447018833</v>
      </c>
      <c r="N724" s="15">
        <v>1444423233</v>
      </c>
      <c r="O724" s="15" t="b">
        <v>0</v>
      </c>
      <c r="P724" s="15">
        <v>1</v>
      </c>
    </row>
    <row r="725" spans="1:16" x14ac:dyDescent="0.35">
      <c r="A725" s="15" t="str">
        <v>successful</v>
      </c>
      <c r="B725" s="15" t="str">
        <v>US</v>
      </c>
      <c r="C725" s="15" t="str">
        <v>USD</v>
      </c>
      <c r="D725" s="15">
        <v>1357721335</v>
      </c>
      <c r="E725" s="15">
        <v>1354265335</v>
      </c>
      <c r="F725" s="15" t="b">
        <v>0</v>
      </c>
      <c r="G725" s="15">
        <v>25</v>
      </c>
      <c r="J725" s="15" t="str">
        <v>failed</v>
      </c>
      <c r="K725" s="15" t="str">
        <v>US</v>
      </c>
      <c r="L725" s="15" t="str">
        <v>USD</v>
      </c>
      <c r="M725" s="15">
        <v>1437432392</v>
      </c>
      <c r="N725" s="15">
        <v>1434840392</v>
      </c>
      <c r="O725" s="15" t="b">
        <v>0</v>
      </c>
      <c r="P725" s="15">
        <v>15</v>
      </c>
    </row>
    <row r="726" spans="1:16" x14ac:dyDescent="0.35">
      <c r="A726" s="15" t="str">
        <v>successful</v>
      </c>
      <c r="B726" s="15" t="str">
        <v>US</v>
      </c>
      <c r="C726" s="15" t="str">
        <v>USD</v>
      </c>
      <c r="D726" s="15">
        <v>1347382053</v>
      </c>
      <c r="E726" s="15">
        <v>1344962853</v>
      </c>
      <c r="F726" s="15" t="b">
        <v>0</v>
      </c>
      <c r="G726" s="15">
        <v>104</v>
      </c>
      <c r="J726" s="15" t="str">
        <v>failed</v>
      </c>
      <c r="K726" s="15" t="str">
        <v>US</v>
      </c>
      <c r="L726" s="15" t="str">
        <v>USD</v>
      </c>
      <c r="M726" s="15">
        <v>1412283542</v>
      </c>
      <c r="N726" s="15">
        <v>1409691542</v>
      </c>
      <c r="O726" s="15" t="b">
        <v>0</v>
      </c>
      <c r="P726" s="15">
        <v>1</v>
      </c>
    </row>
    <row r="727" spans="1:16" x14ac:dyDescent="0.35">
      <c r="A727" s="15" t="str">
        <v>successful</v>
      </c>
      <c r="B727" s="15" t="str">
        <v>US</v>
      </c>
      <c r="C727" s="15" t="str">
        <v>USD</v>
      </c>
      <c r="D727" s="15">
        <v>1385932867</v>
      </c>
      <c r="E727" s="15">
        <v>1383337267</v>
      </c>
      <c r="F727" s="15" t="b">
        <v>0</v>
      </c>
      <c r="G727" s="15">
        <v>108</v>
      </c>
      <c r="J727" s="15" t="str">
        <v>failed</v>
      </c>
      <c r="K727" s="15" t="str">
        <v>US</v>
      </c>
      <c r="L727" s="15" t="str">
        <v>USD</v>
      </c>
      <c r="M727" s="15">
        <v>1462391932</v>
      </c>
      <c r="N727" s="15">
        <v>1457297932</v>
      </c>
      <c r="O727" s="15" t="b">
        <v>0</v>
      </c>
      <c r="P727" s="15">
        <v>1</v>
      </c>
    </row>
    <row r="728" spans="1:16" x14ac:dyDescent="0.35">
      <c r="A728" s="15" t="str">
        <v>successful</v>
      </c>
      <c r="B728" s="15" t="str">
        <v>US</v>
      </c>
      <c r="C728" s="15" t="str">
        <v>USD</v>
      </c>
      <c r="D728" s="15">
        <v>1353905940</v>
      </c>
      <c r="E728" s="15">
        <v>1351011489</v>
      </c>
      <c r="F728" s="15" t="b">
        <v>0</v>
      </c>
      <c r="G728" s="15">
        <v>38</v>
      </c>
      <c r="J728" s="15" t="str">
        <v>failed</v>
      </c>
      <c r="K728" s="15" t="str">
        <v>US</v>
      </c>
      <c r="L728" s="15" t="str">
        <v>USD</v>
      </c>
      <c r="M728" s="15">
        <v>1437075422</v>
      </c>
      <c r="N728" s="15">
        <v>1434483422</v>
      </c>
      <c r="O728" s="15" t="b">
        <v>0</v>
      </c>
      <c r="P728" s="15">
        <v>0</v>
      </c>
    </row>
    <row r="729" spans="1:16" x14ac:dyDescent="0.35">
      <c r="A729" s="15" t="str">
        <v>successful</v>
      </c>
      <c r="B729" s="15" t="str">
        <v>US</v>
      </c>
      <c r="C729" s="15" t="str">
        <v>USD</v>
      </c>
      <c r="D729" s="15">
        <v>1403026882</v>
      </c>
      <c r="E729" s="15">
        <v>1400175682</v>
      </c>
      <c r="F729" s="15" t="b">
        <v>0</v>
      </c>
      <c r="G729" s="15">
        <v>88</v>
      </c>
      <c r="J729" s="15" t="str">
        <v>failed</v>
      </c>
      <c r="K729" s="15" t="str">
        <v>GB</v>
      </c>
      <c r="L729" s="15" t="str">
        <v>GBP</v>
      </c>
      <c r="M729" s="15">
        <v>1407065979</v>
      </c>
      <c r="N729" s="15">
        <v>1404560379</v>
      </c>
      <c r="O729" s="15" t="b">
        <v>1</v>
      </c>
      <c r="P729" s="15">
        <v>39</v>
      </c>
    </row>
    <row r="730" spans="1:16" x14ac:dyDescent="0.35">
      <c r="A730" s="15" t="str">
        <v>successful</v>
      </c>
      <c r="B730" s="15" t="str">
        <v>US</v>
      </c>
      <c r="C730" s="15" t="str">
        <v>USD</v>
      </c>
      <c r="D730" s="15">
        <v>1392929333</v>
      </c>
      <c r="E730" s="15">
        <v>1389041333</v>
      </c>
      <c r="F730" s="15" t="b">
        <v>0</v>
      </c>
      <c r="G730" s="15">
        <v>82</v>
      </c>
      <c r="J730" s="15" t="str">
        <v>failed</v>
      </c>
      <c r="K730" s="15" t="str">
        <v>US</v>
      </c>
      <c r="L730" s="15" t="str">
        <v>USD</v>
      </c>
      <c r="M730" s="15">
        <v>1407972712</v>
      </c>
      <c r="N730" s="15">
        <v>1405380712</v>
      </c>
      <c r="O730" s="15" t="b">
        <v>1</v>
      </c>
      <c r="P730" s="15">
        <v>103</v>
      </c>
    </row>
    <row r="731" spans="1:16" x14ac:dyDescent="0.35">
      <c r="A731" s="15" t="str">
        <v>successful</v>
      </c>
      <c r="B731" s="15" t="str">
        <v>US</v>
      </c>
      <c r="C731" s="15" t="str">
        <v>USD</v>
      </c>
      <c r="D731" s="15">
        <v>1330671540</v>
      </c>
      <c r="E731" s="15">
        <v>1328040375</v>
      </c>
      <c r="F731" s="15" t="b">
        <v>0</v>
      </c>
      <c r="G731" s="15">
        <v>126</v>
      </c>
      <c r="J731" s="15" t="str">
        <v>failed</v>
      </c>
      <c r="K731" s="15" t="str">
        <v>AU</v>
      </c>
      <c r="L731" s="15" t="str">
        <v>AUD</v>
      </c>
      <c r="M731" s="15">
        <v>1408999088</v>
      </c>
      <c r="N731" s="15">
        <v>1407184688</v>
      </c>
      <c r="O731" s="15" t="b">
        <v>1</v>
      </c>
      <c r="P731" s="15">
        <v>0</v>
      </c>
    </row>
    <row r="732" spans="1:16" x14ac:dyDescent="0.35">
      <c r="A732" s="15" t="str">
        <v>successful</v>
      </c>
      <c r="B732" s="15" t="str">
        <v>US</v>
      </c>
      <c r="C732" s="15" t="str">
        <v>USD</v>
      </c>
      <c r="D732" s="15">
        <v>1350074261</v>
      </c>
      <c r="E732" s="15">
        <v>1347482261</v>
      </c>
      <c r="F732" s="15" t="b">
        <v>0</v>
      </c>
      <c r="G732" s="15">
        <v>133</v>
      </c>
      <c r="J732" s="15" t="str">
        <v>failed</v>
      </c>
      <c r="K732" s="15" t="str">
        <v>US</v>
      </c>
      <c r="L732" s="15" t="str">
        <v>USD</v>
      </c>
      <c r="M732" s="15">
        <v>1407080884</v>
      </c>
      <c r="N732" s="15">
        <v>1404488884</v>
      </c>
      <c r="O732" s="15" t="b">
        <v>1</v>
      </c>
      <c r="P732" s="15">
        <v>39</v>
      </c>
    </row>
    <row r="733" spans="1:16" x14ac:dyDescent="0.35">
      <c r="A733" s="15" t="str">
        <v>successful</v>
      </c>
      <c r="B733" s="15" t="str">
        <v>US</v>
      </c>
      <c r="C733" s="15" t="str">
        <v>USD</v>
      </c>
      <c r="D733" s="15">
        <v>1316851854</v>
      </c>
      <c r="E733" s="15">
        <v>1311667854</v>
      </c>
      <c r="F733" s="15" t="b">
        <v>0</v>
      </c>
      <c r="G733" s="15">
        <v>47</v>
      </c>
      <c r="J733" s="15" t="str">
        <v>failed</v>
      </c>
      <c r="K733" s="15" t="str">
        <v>US</v>
      </c>
      <c r="L733" s="15" t="str">
        <v>USD</v>
      </c>
      <c r="M733" s="15">
        <v>1411824444</v>
      </c>
      <c r="N733" s="15">
        <v>1406640444</v>
      </c>
      <c r="O733" s="15" t="b">
        <v>1</v>
      </c>
      <c r="P733" s="15">
        <v>15</v>
      </c>
    </row>
    <row r="734" spans="1:16" x14ac:dyDescent="0.35">
      <c r="A734" s="15" t="str">
        <v>successful</v>
      </c>
      <c r="B734" s="15" t="str">
        <v>US</v>
      </c>
      <c r="C734" s="15" t="str">
        <v>USD</v>
      </c>
      <c r="D734" s="15">
        <v>1326690000</v>
      </c>
      <c r="E734" s="15">
        <v>1324329156</v>
      </c>
      <c r="F734" s="15" t="b">
        <v>0</v>
      </c>
      <c r="G734" s="15">
        <v>58</v>
      </c>
      <c r="J734" s="15" t="str">
        <v>failed</v>
      </c>
      <c r="K734" s="15" t="str">
        <v>US</v>
      </c>
      <c r="L734" s="15" t="str">
        <v>USD</v>
      </c>
      <c r="M734" s="15">
        <v>1421177959</v>
      </c>
      <c r="N734" s="15">
        <v>1418585959</v>
      </c>
      <c r="O734" s="15" t="b">
        <v>1</v>
      </c>
      <c r="P734" s="15">
        <v>22</v>
      </c>
    </row>
    <row r="735" spans="1:16" x14ac:dyDescent="0.35">
      <c r="A735" s="15" t="str">
        <v>successful</v>
      </c>
      <c r="B735" s="15" t="str">
        <v>US</v>
      </c>
      <c r="C735" s="15" t="str">
        <v>USD</v>
      </c>
      <c r="D735" s="15">
        <v>1306994340</v>
      </c>
      <c r="E735" s="15">
        <v>1303706001</v>
      </c>
      <c r="F735" s="15" t="b">
        <v>0</v>
      </c>
      <c r="G735" s="15">
        <v>32</v>
      </c>
      <c r="J735" s="15" t="str">
        <v>failed</v>
      </c>
      <c r="K735" s="15" t="str">
        <v>US</v>
      </c>
      <c r="L735" s="15" t="str">
        <v>USD</v>
      </c>
      <c r="M735" s="15">
        <v>1413312194</v>
      </c>
      <c r="N735" s="15">
        <v>1410288194</v>
      </c>
      <c r="O735" s="15" t="b">
        <v>1</v>
      </c>
      <c r="P735" s="15">
        <v>92</v>
      </c>
    </row>
    <row r="736" spans="1:16" x14ac:dyDescent="0.35">
      <c r="A736" s="15" t="str">
        <v>successful</v>
      </c>
      <c r="B736" s="15" t="str">
        <v>US</v>
      </c>
      <c r="C736" s="15" t="str">
        <v>USD</v>
      </c>
      <c r="D736" s="15">
        <v>1468270261</v>
      </c>
      <c r="E736" s="15">
        <v>1463086261</v>
      </c>
      <c r="F736" s="15" t="b">
        <v>0</v>
      </c>
      <c r="G736" s="15">
        <v>37</v>
      </c>
      <c r="J736" s="15" t="str">
        <v>failed</v>
      </c>
      <c r="K736" s="15" t="str">
        <v>GB</v>
      </c>
      <c r="L736" s="15" t="str">
        <v>GBP</v>
      </c>
      <c r="M736" s="15">
        <v>1414107040</v>
      </c>
      <c r="N736" s="15">
        <v>1411515040</v>
      </c>
      <c r="O736" s="15" t="b">
        <v>1</v>
      </c>
      <c r="P736" s="15">
        <v>25</v>
      </c>
    </row>
    <row r="737" spans="1:16" x14ac:dyDescent="0.35">
      <c r="A737" s="15" t="str">
        <v>successful</v>
      </c>
      <c r="B737" s="15" t="str">
        <v>US</v>
      </c>
      <c r="C737" s="15" t="str">
        <v>USD</v>
      </c>
      <c r="D737" s="15">
        <v>1307851200</v>
      </c>
      <c r="E737" s="15">
        <v>1304129088</v>
      </c>
      <c r="F737" s="15" t="b">
        <v>0</v>
      </c>
      <c r="G737" s="15">
        <v>87</v>
      </c>
      <c r="J737" s="15" t="str">
        <v>failed</v>
      </c>
      <c r="K737" s="15" t="str">
        <v>GB</v>
      </c>
      <c r="L737" s="15" t="str">
        <v>GBP</v>
      </c>
      <c r="M737" s="15">
        <v>1404666836</v>
      </c>
      <c r="N737" s="15">
        <v>1399482836</v>
      </c>
      <c r="O737" s="15" t="b">
        <v>1</v>
      </c>
      <c r="P737" s="15">
        <v>19</v>
      </c>
    </row>
    <row r="738" spans="1:16" x14ac:dyDescent="0.35">
      <c r="A738" s="15" t="str">
        <v>successful</v>
      </c>
      <c r="B738" s="15" t="str">
        <v>US</v>
      </c>
      <c r="C738" s="15" t="str">
        <v>USD</v>
      </c>
      <c r="D738" s="15">
        <v>1262302740</v>
      </c>
      <c r="E738" s="15">
        <v>1257444140</v>
      </c>
      <c r="F738" s="15" t="b">
        <v>0</v>
      </c>
      <c r="G738" s="15">
        <v>15</v>
      </c>
      <c r="J738" s="15" t="str">
        <v>failed</v>
      </c>
      <c r="K738" s="15" t="str">
        <v>US</v>
      </c>
      <c r="L738" s="15" t="str">
        <v>USD</v>
      </c>
      <c r="M738" s="15">
        <v>1421691298</v>
      </c>
      <c r="N738" s="15">
        <v>1417803298</v>
      </c>
      <c r="O738" s="15" t="b">
        <v>1</v>
      </c>
      <c r="P738" s="15">
        <v>19</v>
      </c>
    </row>
    <row r="739" spans="1:16" x14ac:dyDescent="0.35">
      <c r="A739" s="15" t="str">
        <v>successful</v>
      </c>
      <c r="B739" s="15" t="str">
        <v>US</v>
      </c>
      <c r="C739" s="15" t="str">
        <v>USD</v>
      </c>
      <c r="D739" s="15">
        <v>1362086700</v>
      </c>
      <c r="E739" s="15">
        <v>1358180968</v>
      </c>
      <c r="F739" s="15" t="b">
        <v>0</v>
      </c>
      <c r="G739" s="15">
        <v>27</v>
      </c>
      <c r="J739" s="15" t="str">
        <v>failed</v>
      </c>
      <c r="K739" s="15" t="str">
        <v>US</v>
      </c>
      <c r="L739" s="15" t="str">
        <v>USD</v>
      </c>
      <c r="M739" s="15">
        <v>1417273140</v>
      </c>
      <c r="N739" s="15">
        <v>1413609292</v>
      </c>
      <c r="O739" s="15" t="b">
        <v>1</v>
      </c>
      <c r="P739" s="15">
        <v>13</v>
      </c>
    </row>
    <row r="740" spans="1:16" x14ac:dyDescent="0.35">
      <c r="A740" s="15" t="str">
        <v>successful</v>
      </c>
      <c r="B740" s="15" t="str">
        <v>US</v>
      </c>
      <c r="C740" s="15" t="str">
        <v>USD</v>
      </c>
      <c r="D740" s="15">
        <v>1330789165</v>
      </c>
      <c r="E740" s="15">
        <v>1328197165</v>
      </c>
      <c r="F740" s="15" t="b">
        <v>0</v>
      </c>
      <c r="G740" s="15">
        <v>19</v>
      </c>
      <c r="J740" s="15" t="str">
        <v>failed</v>
      </c>
      <c r="K740" s="15" t="str">
        <v>US</v>
      </c>
      <c r="L740" s="15" t="str">
        <v>USD</v>
      </c>
      <c r="M740" s="15">
        <v>1414193160</v>
      </c>
      <c r="N740" s="15">
        <v>1410305160</v>
      </c>
      <c r="O740" s="15" t="b">
        <v>1</v>
      </c>
      <c r="P740" s="15">
        <v>124</v>
      </c>
    </row>
    <row r="741" spans="1:16" x14ac:dyDescent="0.35">
      <c r="A741" s="15" t="str">
        <v>successful</v>
      </c>
      <c r="B741" s="15" t="str">
        <v>US</v>
      </c>
      <c r="C741" s="15" t="str">
        <v>USD</v>
      </c>
      <c r="D741" s="15">
        <v>1280800740</v>
      </c>
      <c r="E741" s="15">
        <v>1279603955</v>
      </c>
      <c r="F741" s="15" t="b">
        <v>0</v>
      </c>
      <c r="G741" s="15">
        <v>17</v>
      </c>
      <c r="J741" s="15" t="str">
        <v>failed</v>
      </c>
      <c r="K741" s="15" t="str">
        <v>GB</v>
      </c>
      <c r="L741" s="15" t="str">
        <v>GBP</v>
      </c>
      <c r="M741" s="15">
        <v>1414623471</v>
      </c>
      <c r="N741" s="15">
        <v>1411513071</v>
      </c>
      <c r="O741" s="15" t="b">
        <v>1</v>
      </c>
      <c r="P741" s="15">
        <v>4</v>
      </c>
    </row>
    <row r="742" spans="1:16" x14ac:dyDescent="0.35">
      <c r="A742" s="15" t="str">
        <v>successful</v>
      </c>
      <c r="B742" s="15" t="str">
        <v>US</v>
      </c>
      <c r="C742" s="15" t="str">
        <v>USD</v>
      </c>
      <c r="D742" s="15">
        <v>1418998744</v>
      </c>
      <c r="E742" s="15">
        <v>1416406744</v>
      </c>
      <c r="F742" s="15" t="b">
        <v>0</v>
      </c>
      <c r="G742" s="15">
        <v>26</v>
      </c>
      <c r="J742" s="15" t="str">
        <v>failed</v>
      </c>
      <c r="K742" s="15" t="str">
        <v>NL</v>
      </c>
      <c r="L742" s="15" t="str">
        <v>EUR</v>
      </c>
      <c r="M742" s="15">
        <v>1424421253</v>
      </c>
      <c r="N742" s="15">
        <v>1421829253</v>
      </c>
      <c r="O742" s="15" t="b">
        <v>1</v>
      </c>
      <c r="P742" s="15">
        <v>10</v>
      </c>
    </row>
    <row r="743" spans="1:16" x14ac:dyDescent="0.35">
      <c r="A743" s="15" t="str">
        <v>successful</v>
      </c>
      <c r="B743" s="15" t="str">
        <v>US</v>
      </c>
      <c r="C743" s="15" t="str">
        <v>USD</v>
      </c>
      <c r="D743" s="15">
        <v>1308011727</v>
      </c>
      <c r="E743" s="15">
        <v>1306283727</v>
      </c>
      <c r="F743" s="15" t="b">
        <v>0</v>
      </c>
      <c r="G743" s="15">
        <v>28</v>
      </c>
      <c r="J743" s="15" t="str">
        <v>failed</v>
      </c>
      <c r="K743" s="15" t="str">
        <v>US</v>
      </c>
      <c r="L743" s="15" t="str">
        <v>USD</v>
      </c>
      <c r="M743" s="15">
        <v>1427485395</v>
      </c>
      <c r="N743" s="15">
        <v>1423600995</v>
      </c>
      <c r="O743" s="15" t="b">
        <v>1</v>
      </c>
      <c r="P743" s="15">
        <v>15</v>
      </c>
    </row>
    <row r="744" spans="1:16" x14ac:dyDescent="0.35">
      <c r="A744" s="15" t="str">
        <v>successful</v>
      </c>
      <c r="B744" s="15" t="str">
        <v>US</v>
      </c>
      <c r="C744" s="15" t="str">
        <v>USD</v>
      </c>
      <c r="D744" s="15">
        <v>1348516012</v>
      </c>
      <c r="E744" s="15">
        <v>1345924012</v>
      </c>
      <c r="F744" s="15" t="b">
        <v>0</v>
      </c>
      <c r="G744" s="15">
        <v>37</v>
      </c>
      <c r="J744" s="15" t="str">
        <v>failed</v>
      </c>
      <c r="K744" s="15" t="str">
        <v>US</v>
      </c>
      <c r="L744" s="15" t="str">
        <v>USD</v>
      </c>
      <c r="M744" s="15">
        <v>1472834180</v>
      </c>
      <c r="N744" s="15">
        <v>1470242180</v>
      </c>
      <c r="O744" s="15" t="b">
        <v>1</v>
      </c>
      <c r="P744" s="15">
        <v>38</v>
      </c>
    </row>
    <row r="745" spans="1:16" x14ac:dyDescent="0.35">
      <c r="A745" s="15" t="str">
        <v>successful</v>
      </c>
      <c r="B745" s="15" t="str">
        <v>US</v>
      </c>
      <c r="C745" s="15" t="str">
        <v>USD</v>
      </c>
      <c r="D745" s="15">
        <v>1353551160</v>
      </c>
      <c r="E745" s="15">
        <v>1348363560</v>
      </c>
      <c r="F745" s="15" t="b">
        <v>0</v>
      </c>
      <c r="G745" s="15">
        <v>128</v>
      </c>
      <c r="J745" s="15" t="str">
        <v>failed</v>
      </c>
      <c r="K745" s="15" t="str">
        <v>US</v>
      </c>
      <c r="L745" s="15" t="str">
        <v>USD</v>
      </c>
      <c r="M745" s="15">
        <v>1467469510</v>
      </c>
      <c r="N745" s="15">
        <v>1462285510</v>
      </c>
      <c r="O745" s="15" t="b">
        <v>1</v>
      </c>
      <c r="P745" s="15">
        <v>152</v>
      </c>
    </row>
    <row r="746" spans="1:16" x14ac:dyDescent="0.35">
      <c r="A746" s="15" t="str">
        <v>successful</v>
      </c>
      <c r="B746" s="15" t="str">
        <v>US</v>
      </c>
      <c r="C746" s="15" t="str">
        <v>USD</v>
      </c>
      <c r="D746" s="15">
        <v>1379515740</v>
      </c>
      <c r="E746" s="15">
        <v>1378306140</v>
      </c>
      <c r="F746" s="15" t="b">
        <v>0</v>
      </c>
      <c r="G746" s="15">
        <v>10</v>
      </c>
      <c r="J746" s="15" t="str">
        <v>failed</v>
      </c>
      <c r="K746" s="15" t="str">
        <v>US</v>
      </c>
      <c r="L746" s="15" t="str">
        <v>USD</v>
      </c>
      <c r="M746" s="15">
        <v>1473950945</v>
      </c>
      <c r="N746" s="15">
        <v>1471272545</v>
      </c>
      <c r="O746" s="15" t="b">
        <v>1</v>
      </c>
      <c r="P746" s="15">
        <v>24</v>
      </c>
    </row>
    <row r="747" spans="1:16" x14ac:dyDescent="0.35">
      <c r="A747" s="15" t="str">
        <v>successful</v>
      </c>
      <c r="B747" s="15" t="str">
        <v>GB</v>
      </c>
      <c r="C747" s="15" t="str">
        <v>GBP</v>
      </c>
      <c r="D747" s="15">
        <v>1408039860</v>
      </c>
      <c r="E747" s="15">
        <v>1405248503</v>
      </c>
      <c r="F747" s="15" t="b">
        <v>0</v>
      </c>
      <c r="G747" s="15">
        <v>83</v>
      </c>
      <c r="J747" s="15" t="str">
        <v>failed</v>
      </c>
      <c r="K747" s="15" t="str">
        <v>US</v>
      </c>
      <c r="L747" s="15" t="str">
        <v>USD</v>
      </c>
      <c r="M747" s="15">
        <v>1456062489</v>
      </c>
      <c r="N747" s="15">
        <v>1453211289</v>
      </c>
      <c r="O747" s="15" t="b">
        <v>1</v>
      </c>
      <c r="P747" s="15">
        <v>76</v>
      </c>
    </row>
    <row r="748" spans="1:16" x14ac:dyDescent="0.35">
      <c r="A748" s="15" t="str">
        <v>successful</v>
      </c>
      <c r="B748" s="15" t="str">
        <v>US</v>
      </c>
      <c r="C748" s="15" t="str">
        <v>USD</v>
      </c>
      <c r="D748" s="15">
        <v>1339235377</v>
      </c>
      <c r="E748" s="15">
        <v>1336643377</v>
      </c>
      <c r="F748" s="15" t="b">
        <v>0</v>
      </c>
      <c r="G748" s="15">
        <v>46</v>
      </c>
      <c r="J748" s="15" t="str">
        <v>failed</v>
      </c>
      <c r="K748" s="15" t="str">
        <v>US</v>
      </c>
      <c r="L748" s="15" t="str">
        <v>USD</v>
      </c>
      <c r="M748" s="15">
        <v>1432248478</v>
      </c>
      <c r="N748" s="15">
        <v>1429656478</v>
      </c>
      <c r="O748" s="15" t="b">
        <v>1</v>
      </c>
      <c r="P748" s="15">
        <v>185</v>
      </c>
    </row>
    <row r="749" spans="1:16" x14ac:dyDescent="0.35">
      <c r="A749" s="15" t="str">
        <v>successful</v>
      </c>
      <c r="B749" s="15" t="str">
        <v>US</v>
      </c>
      <c r="C749" s="15" t="str">
        <v>USD</v>
      </c>
      <c r="D749" s="15">
        <v>1300636482</v>
      </c>
      <c r="E749" s="15">
        <v>1298048082</v>
      </c>
      <c r="F749" s="15" t="b">
        <v>0</v>
      </c>
      <c r="G749" s="15">
        <v>90</v>
      </c>
      <c r="J749" s="15" t="str">
        <v>failed</v>
      </c>
      <c r="K749" s="15" t="str">
        <v>US</v>
      </c>
      <c r="L749" s="15" t="str">
        <v>USD</v>
      </c>
      <c r="M749" s="15">
        <v>1422674700</v>
      </c>
      <c r="N749" s="15">
        <v>1419954240</v>
      </c>
      <c r="O749" s="15" t="b">
        <v>1</v>
      </c>
      <c r="P749" s="15">
        <v>33</v>
      </c>
    </row>
    <row r="750" spans="1:16" x14ac:dyDescent="0.35">
      <c r="A750" s="15" t="str">
        <v>successful</v>
      </c>
      <c r="B750" s="15" t="str">
        <v>US</v>
      </c>
      <c r="C750" s="15" t="str">
        <v>USD</v>
      </c>
      <c r="D750" s="15">
        <v>1400862355</v>
      </c>
      <c r="E750" s="15">
        <v>1396974355</v>
      </c>
      <c r="F750" s="15" t="b">
        <v>0</v>
      </c>
      <c r="G750" s="15">
        <v>81</v>
      </c>
      <c r="J750" s="15" t="str">
        <v>failed</v>
      </c>
      <c r="K750" s="15" t="str">
        <v>US</v>
      </c>
      <c r="L750" s="15" t="str">
        <v>USD</v>
      </c>
      <c r="M750" s="15">
        <v>1413417600</v>
      </c>
      <c r="N750" s="15">
        <v>1410750855</v>
      </c>
      <c r="O750" s="15" t="b">
        <v>1</v>
      </c>
      <c r="P750" s="15">
        <v>108</v>
      </c>
    </row>
    <row r="751" spans="1:16" x14ac:dyDescent="0.35">
      <c r="A751" s="15" t="str">
        <v>successful</v>
      </c>
      <c r="B751" s="15" t="str">
        <v>US</v>
      </c>
      <c r="C751" s="15" t="str">
        <v>USD</v>
      </c>
      <c r="D751" s="15">
        <v>1381314437</v>
      </c>
      <c r="E751" s="15">
        <v>1378722437</v>
      </c>
      <c r="F751" s="15" t="b">
        <v>0</v>
      </c>
      <c r="G751" s="15">
        <v>32</v>
      </c>
      <c r="J751" s="15" t="str">
        <v>failed</v>
      </c>
      <c r="K751" s="15" t="str">
        <v>NL</v>
      </c>
      <c r="L751" s="15" t="str">
        <v>EUR</v>
      </c>
      <c r="M751" s="15">
        <v>1418649177</v>
      </c>
      <c r="N751" s="15">
        <v>1416057177</v>
      </c>
      <c r="O751" s="15" t="b">
        <v>1</v>
      </c>
      <c r="P751" s="15">
        <v>29</v>
      </c>
    </row>
    <row r="752" spans="1:16" x14ac:dyDescent="0.35">
      <c r="A752" s="15" t="str">
        <v>successful</v>
      </c>
      <c r="B752" s="15" t="str">
        <v>US</v>
      </c>
      <c r="C752" s="15" t="str">
        <v>USD</v>
      </c>
      <c r="D752" s="15">
        <v>1303801140</v>
      </c>
      <c r="E752" s="15">
        <v>1300916220</v>
      </c>
      <c r="F752" s="15" t="b">
        <v>0</v>
      </c>
      <c r="G752" s="15">
        <v>20</v>
      </c>
      <c r="J752" s="15" t="str">
        <v>failed</v>
      </c>
      <c r="K752" s="15" t="str">
        <v>US</v>
      </c>
      <c r="L752" s="15" t="str">
        <v>USD</v>
      </c>
      <c r="M752" s="15">
        <v>1428158637</v>
      </c>
      <c r="N752" s="15">
        <v>1425570237</v>
      </c>
      <c r="O752" s="15" t="b">
        <v>1</v>
      </c>
      <c r="P752" s="15">
        <v>24</v>
      </c>
    </row>
    <row r="753" spans="1:16" x14ac:dyDescent="0.35">
      <c r="A753" s="15" t="str">
        <v>successful</v>
      </c>
      <c r="B753" s="15" t="str">
        <v>US</v>
      </c>
      <c r="C753" s="15" t="str">
        <v>USD</v>
      </c>
      <c r="D753" s="15">
        <v>1385297393</v>
      </c>
      <c r="E753" s="15">
        <v>1382701793</v>
      </c>
      <c r="F753" s="15" t="b">
        <v>0</v>
      </c>
      <c r="G753" s="15">
        <v>70</v>
      </c>
      <c r="J753" s="15" t="str">
        <v>failed</v>
      </c>
      <c r="K753" s="15" t="str">
        <v>GB</v>
      </c>
      <c r="L753" s="15" t="str">
        <v>GBP</v>
      </c>
      <c r="M753" s="15">
        <v>1414795542</v>
      </c>
      <c r="N753" s="15">
        <v>1412203542</v>
      </c>
      <c r="O753" s="15" t="b">
        <v>1</v>
      </c>
      <c r="P753" s="15">
        <v>4</v>
      </c>
    </row>
    <row r="754" spans="1:16" x14ac:dyDescent="0.35">
      <c r="A754" s="15" t="str">
        <v>successful</v>
      </c>
      <c r="B754" s="15" t="str">
        <v>US</v>
      </c>
      <c r="C754" s="15" t="str">
        <v>USD</v>
      </c>
      <c r="D754" s="15">
        <v>1303675296</v>
      </c>
      <c r="E754" s="15">
        <v>1300996896</v>
      </c>
      <c r="F754" s="15" t="b">
        <v>0</v>
      </c>
      <c r="G754" s="15">
        <v>168</v>
      </c>
      <c r="J754" s="15" t="str">
        <v>failed</v>
      </c>
      <c r="K754" s="15" t="str">
        <v>US</v>
      </c>
      <c r="L754" s="15" t="str">
        <v>USD</v>
      </c>
      <c r="M754" s="15">
        <v>1421042403</v>
      </c>
      <c r="N754" s="15">
        <v>1415858403</v>
      </c>
      <c r="O754" s="15" t="b">
        <v>1</v>
      </c>
      <c r="P754" s="15">
        <v>4</v>
      </c>
    </row>
    <row r="755" spans="1:16" x14ac:dyDescent="0.35">
      <c r="A755" s="15" t="str">
        <v>successful</v>
      </c>
      <c r="B755" s="15" t="str">
        <v>US</v>
      </c>
      <c r="C755" s="15" t="str">
        <v>USD</v>
      </c>
      <c r="D755" s="15">
        <v>1334784160</v>
      </c>
      <c r="E755" s="15">
        <v>1332192160</v>
      </c>
      <c r="F755" s="15" t="b">
        <v>0</v>
      </c>
      <c r="G755" s="15">
        <v>34</v>
      </c>
      <c r="J755" s="15" t="str">
        <v>failed</v>
      </c>
      <c r="K755" s="15" t="str">
        <v>US</v>
      </c>
      <c r="L755" s="15" t="str">
        <v>USD</v>
      </c>
      <c r="M755" s="15">
        <v>1423152678</v>
      </c>
      <c r="N755" s="15">
        <v>1420560678</v>
      </c>
      <c r="O755" s="15" t="b">
        <v>1</v>
      </c>
      <c r="P755" s="15">
        <v>15</v>
      </c>
    </row>
    <row r="756" spans="1:16" x14ac:dyDescent="0.35">
      <c r="A756" s="15" t="str">
        <v>successful</v>
      </c>
      <c r="B756" s="15" t="str">
        <v>US</v>
      </c>
      <c r="C756" s="15" t="str">
        <v>USD</v>
      </c>
      <c r="D756" s="15">
        <v>1333648820</v>
      </c>
      <c r="E756" s="15">
        <v>1331060420</v>
      </c>
      <c r="F756" s="15" t="b">
        <v>0</v>
      </c>
      <c r="G756" s="15">
        <v>48</v>
      </c>
      <c r="J756" s="15" t="str">
        <v>failed</v>
      </c>
      <c r="K756" s="15" t="str">
        <v>GB</v>
      </c>
      <c r="L756" s="15" t="str">
        <v>GBP</v>
      </c>
      <c r="M756" s="15">
        <v>1422553565</v>
      </c>
      <c r="N756" s="15">
        <v>1417369565</v>
      </c>
      <c r="O756" s="15" t="b">
        <v>1</v>
      </c>
      <c r="P756" s="15">
        <v>4</v>
      </c>
    </row>
    <row r="757" spans="1:16" x14ac:dyDescent="0.35">
      <c r="A757" s="15" t="str">
        <v>successful</v>
      </c>
      <c r="B757" s="15" t="str">
        <v>US</v>
      </c>
      <c r="C757" s="15" t="str">
        <v>USD</v>
      </c>
      <c r="D757" s="15">
        <v>1355437052</v>
      </c>
      <c r="E757" s="15">
        <v>1352845052</v>
      </c>
      <c r="F757" s="15" t="b">
        <v>0</v>
      </c>
      <c r="G757" s="15">
        <v>48</v>
      </c>
      <c r="J757" s="15" t="str">
        <v>failed</v>
      </c>
      <c r="K757" s="15" t="str">
        <v>US</v>
      </c>
      <c r="L757" s="15" t="str">
        <v>USD</v>
      </c>
      <c r="M757" s="15">
        <v>1439189940</v>
      </c>
      <c r="N757" s="15">
        <v>1435970682</v>
      </c>
      <c r="O757" s="15" t="b">
        <v>1</v>
      </c>
      <c r="P757" s="15">
        <v>139</v>
      </c>
    </row>
    <row r="758" spans="1:16" x14ac:dyDescent="0.35">
      <c r="A758" s="15" t="str">
        <v>successful</v>
      </c>
      <c r="B758" s="15" t="str">
        <v>US</v>
      </c>
      <c r="C758" s="15" t="str">
        <v>USD</v>
      </c>
      <c r="D758" s="15">
        <v>1337885168</v>
      </c>
      <c r="E758" s="15">
        <v>1335293168</v>
      </c>
      <c r="F758" s="15" t="b">
        <v>0</v>
      </c>
      <c r="G758" s="15">
        <v>221</v>
      </c>
      <c r="J758" s="15" t="str">
        <v>failed</v>
      </c>
      <c r="K758" s="15" t="str">
        <v>AU</v>
      </c>
      <c r="L758" s="15" t="str">
        <v>AUD</v>
      </c>
      <c r="M758" s="15">
        <v>1417127040</v>
      </c>
      <c r="N758" s="15">
        <v>1414531440</v>
      </c>
      <c r="O758" s="15" t="b">
        <v>1</v>
      </c>
      <c r="P758" s="15">
        <v>2</v>
      </c>
    </row>
    <row r="759" spans="1:16" x14ac:dyDescent="0.35">
      <c r="A759" s="15" t="str">
        <v>successful</v>
      </c>
      <c r="B759" s="15" t="str">
        <v>US</v>
      </c>
      <c r="C759" s="15" t="str">
        <v>USD</v>
      </c>
      <c r="D759" s="15">
        <v>1355840400</v>
      </c>
      <c r="E759" s="15">
        <v>1352524767</v>
      </c>
      <c r="F759" s="15" t="b">
        <v>0</v>
      </c>
      <c r="G759" s="15">
        <v>107</v>
      </c>
      <c r="J759" s="15" t="str">
        <v>failed</v>
      </c>
      <c r="K759" s="15" t="str">
        <v>US</v>
      </c>
      <c r="L759" s="15" t="str">
        <v>USD</v>
      </c>
      <c r="M759" s="15">
        <v>1423660422</v>
      </c>
      <c r="N759" s="15">
        <v>1420636422</v>
      </c>
      <c r="O759" s="15" t="b">
        <v>1</v>
      </c>
      <c r="P759" s="15">
        <v>18</v>
      </c>
    </row>
    <row r="760" spans="1:16" x14ac:dyDescent="0.35">
      <c r="A760" s="15" t="str">
        <v>successful</v>
      </c>
      <c r="B760" s="15" t="str">
        <v>GB</v>
      </c>
      <c r="C760" s="15" t="str">
        <v>GBP</v>
      </c>
      <c r="D760" s="15">
        <v>1387281600</v>
      </c>
      <c r="E760" s="15">
        <v>1384811721</v>
      </c>
      <c r="F760" s="15" t="b">
        <v>0</v>
      </c>
      <c r="G760" s="15">
        <v>45</v>
      </c>
      <c r="J760" s="15" t="str">
        <v>failed</v>
      </c>
      <c r="K760" s="15" t="str">
        <v>DE</v>
      </c>
      <c r="L760" s="15" t="str">
        <v>EUR</v>
      </c>
      <c r="M760" s="15">
        <v>1476460800</v>
      </c>
      <c r="N760" s="15">
        <v>1473922541</v>
      </c>
      <c r="O760" s="15" t="b">
        <v>1</v>
      </c>
      <c r="P760" s="15">
        <v>81</v>
      </c>
    </row>
    <row r="761" spans="1:16" x14ac:dyDescent="0.35">
      <c r="A761" s="15" t="str">
        <v>successful</v>
      </c>
      <c r="B761" s="15" t="str">
        <v>IT</v>
      </c>
      <c r="C761" s="15" t="str">
        <v>EUR</v>
      </c>
      <c r="D761" s="15">
        <v>1462053540</v>
      </c>
      <c r="E761" s="15">
        <v>1459355950</v>
      </c>
      <c r="F761" s="15" t="b">
        <v>0</v>
      </c>
      <c r="G761" s="15">
        <v>36</v>
      </c>
      <c r="J761" s="15" t="str">
        <v>failed</v>
      </c>
      <c r="K761" s="15" t="str">
        <v>GB</v>
      </c>
      <c r="L761" s="15" t="str">
        <v>GBP</v>
      </c>
      <c r="M761" s="15">
        <v>1469356366</v>
      </c>
      <c r="N761" s="15">
        <v>1464172366</v>
      </c>
      <c r="O761" s="15" t="b">
        <v>1</v>
      </c>
      <c r="P761" s="15">
        <v>86</v>
      </c>
    </row>
    <row r="762" spans="1:16" x14ac:dyDescent="0.35">
      <c r="A762" s="15" t="str">
        <v>successful</v>
      </c>
      <c r="B762" s="15" t="str">
        <v>AT</v>
      </c>
      <c r="C762" s="15" t="str">
        <v>EUR</v>
      </c>
      <c r="D762" s="15">
        <v>1453064400</v>
      </c>
      <c r="E762" s="15">
        <v>1449359831</v>
      </c>
      <c r="F762" s="15" t="b">
        <v>0</v>
      </c>
      <c r="G762" s="15">
        <v>101</v>
      </c>
      <c r="J762" s="15" t="str">
        <v>failed</v>
      </c>
      <c r="K762" s="15" t="str">
        <v>US</v>
      </c>
      <c r="L762" s="15" t="str">
        <v>USD</v>
      </c>
      <c r="M762" s="15">
        <v>1481809189</v>
      </c>
      <c r="N762" s="15">
        <v>1479217189</v>
      </c>
      <c r="O762" s="15" t="b">
        <v>1</v>
      </c>
      <c r="P762" s="15">
        <v>140</v>
      </c>
    </row>
    <row r="763" spans="1:16" x14ac:dyDescent="0.35">
      <c r="A763" s="15" t="str">
        <v>successful</v>
      </c>
      <c r="B763" s="15" t="str">
        <v>US</v>
      </c>
      <c r="C763" s="15" t="str">
        <v>USD</v>
      </c>
      <c r="D763" s="15">
        <v>1325310336</v>
      </c>
      <c r="E763" s="15">
        <v>1320122736</v>
      </c>
      <c r="F763" s="15" t="b">
        <v>0</v>
      </c>
      <c r="G763" s="15">
        <v>62</v>
      </c>
      <c r="J763" s="15" t="str">
        <v>failed</v>
      </c>
      <c r="K763" s="15" t="str">
        <v>US</v>
      </c>
      <c r="L763" s="15" t="str">
        <v>USD</v>
      </c>
      <c r="M763" s="15">
        <v>1454572233</v>
      </c>
      <c r="N763" s="15">
        <v>1449388233</v>
      </c>
      <c r="O763" s="15" t="b">
        <v>1</v>
      </c>
      <c r="P763" s="15">
        <v>37</v>
      </c>
    </row>
    <row r="764" spans="1:16" x14ac:dyDescent="0.35">
      <c r="A764" s="15" t="str">
        <v>successful</v>
      </c>
      <c r="B764" s="15" t="str">
        <v>US</v>
      </c>
      <c r="C764" s="15" t="str">
        <v>USD</v>
      </c>
      <c r="D764" s="15">
        <v>1422750707</v>
      </c>
      <c r="E764" s="15">
        <v>1420158707</v>
      </c>
      <c r="F764" s="15" t="b">
        <v>0</v>
      </c>
      <c r="G764" s="15">
        <v>32</v>
      </c>
      <c r="J764" s="15" t="str">
        <v>failed</v>
      </c>
      <c r="K764" s="15" t="str">
        <v>GB</v>
      </c>
      <c r="L764" s="15" t="str">
        <v>GBP</v>
      </c>
      <c r="M764" s="15">
        <v>1415740408</v>
      </c>
      <c r="N764" s="15">
        <v>1414008808</v>
      </c>
      <c r="O764" s="15" t="b">
        <v>1</v>
      </c>
      <c r="P764" s="15">
        <v>6</v>
      </c>
    </row>
    <row r="765" spans="1:16" x14ac:dyDescent="0.35">
      <c r="A765" s="15" t="str">
        <v>successful</v>
      </c>
      <c r="B765" s="15" t="str">
        <v>US</v>
      </c>
      <c r="C765" s="15" t="str">
        <v>USD</v>
      </c>
      <c r="D765" s="15">
        <v>1331870340</v>
      </c>
      <c r="E765" s="15">
        <v>1328033818</v>
      </c>
      <c r="F765" s="15" t="b">
        <v>0</v>
      </c>
      <c r="G765" s="15">
        <v>89</v>
      </c>
      <c r="J765" s="15" t="str">
        <v>failed</v>
      </c>
      <c r="K765" s="15" t="str">
        <v>GB</v>
      </c>
      <c r="L765" s="15" t="str">
        <v>GBP</v>
      </c>
      <c r="M765" s="15">
        <v>1476109970</v>
      </c>
      <c r="N765" s="15">
        <v>1473517970</v>
      </c>
      <c r="O765" s="15" t="b">
        <v>1</v>
      </c>
      <c r="P765" s="15">
        <v>113</v>
      </c>
    </row>
    <row r="766" spans="1:16" x14ac:dyDescent="0.35">
      <c r="A766" s="15" t="str">
        <v>successful</v>
      </c>
      <c r="B766" s="15" t="str">
        <v>US</v>
      </c>
      <c r="C766" s="15" t="str">
        <v>USD</v>
      </c>
      <c r="D766" s="15">
        <v>1298343600</v>
      </c>
      <c r="E766" s="15">
        <v>1295624113</v>
      </c>
      <c r="F766" s="15" t="b">
        <v>0</v>
      </c>
      <c r="G766" s="15">
        <v>93</v>
      </c>
      <c r="J766" s="15" t="str">
        <v>failed</v>
      </c>
      <c r="K766" s="15" t="str">
        <v>GB</v>
      </c>
      <c r="L766" s="15" t="str">
        <v>GBP</v>
      </c>
      <c r="M766" s="15">
        <v>1450181400</v>
      </c>
      <c r="N766" s="15">
        <v>1447429868</v>
      </c>
      <c r="O766" s="15" t="b">
        <v>1</v>
      </c>
      <c r="P766" s="15">
        <v>37</v>
      </c>
    </row>
    <row r="767" spans="1:16" x14ac:dyDescent="0.35">
      <c r="A767" s="15" t="str">
        <v>successful</v>
      </c>
      <c r="B767" s="15" t="str">
        <v>US</v>
      </c>
      <c r="C767" s="15" t="str">
        <v>USD</v>
      </c>
      <c r="D767" s="15">
        <v>1364447073</v>
      </c>
      <c r="E767" s="15">
        <v>1361858673</v>
      </c>
      <c r="F767" s="15" t="b">
        <v>0</v>
      </c>
      <c r="G767" s="15">
        <v>98</v>
      </c>
      <c r="J767" s="15" t="str">
        <v>failed</v>
      </c>
      <c r="K767" s="15" t="str">
        <v>DE</v>
      </c>
      <c r="L767" s="15" t="str">
        <v>EUR</v>
      </c>
      <c r="M767" s="15">
        <v>1435442340</v>
      </c>
      <c r="N767" s="15">
        <v>1433416830</v>
      </c>
      <c r="O767" s="15" t="b">
        <v>1</v>
      </c>
      <c r="P767" s="15">
        <v>18</v>
      </c>
    </row>
    <row r="768" spans="1:16" x14ac:dyDescent="0.35">
      <c r="A768" s="15" t="str">
        <v>successful</v>
      </c>
      <c r="B768" s="15" t="str">
        <v>US</v>
      </c>
      <c r="C768" s="15" t="str">
        <v>USD</v>
      </c>
      <c r="D768" s="15">
        <v>1394521140</v>
      </c>
      <c r="E768" s="15">
        <v>1392169298</v>
      </c>
      <c r="F768" s="15" t="b">
        <v>0</v>
      </c>
      <c r="G768" s="15">
        <v>82</v>
      </c>
      <c r="J768" s="15" t="str">
        <v>failed</v>
      </c>
      <c r="K768" s="15" t="str">
        <v>US</v>
      </c>
      <c r="L768" s="15" t="str">
        <v>USD</v>
      </c>
      <c r="M768" s="15">
        <v>1423878182</v>
      </c>
      <c r="N768" s="15">
        <v>1421199782</v>
      </c>
      <c r="O768" s="15" t="b">
        <v>1</v>
      </c>
      <c r="P768" s="15">
        <v>75</v>
      </c>
    </row>
    <row r="769" spans="1:16" x14ac:dyDescent="0.35">
      <c r="A769" s="15" t="str">
        <v>successful</v>
      </c>
      <c r="B769" s="15" t="str">
        <v>US</v>
      </c>
      <c r="C769" s="15" t="str">
        <v>USD</v>
      </c>
      <c r="D769" s="15">
        <v>1322454939</v>
      </c>
      <c r="E769" s="15">
        <v>1319859339</v>
      </c>
      <c r="F769" s="15" t="b">
        <v>0</v>
      </c>
      <c r="G769" s="15">
        <v>116</v>
      </c>
      <c r="J769" s="15" t="str">
        <v>failed</v>
      </c>
      <c r="K769" s="15" t="str">
        <v>US</v>
      </c>
      <c r="L769" s="15" t="str">
        <v>USD</v>
      </c>
      <c r="M769" s="15">
        <v>1447521404</v>
      </c>
      <c r="N769" s="15">
        <v>1444061804</v>
      </c>
      <c r="O769" s="15" t="b">
        <v>1</v>
      </c>
      <c r="P769" s="15">
        <v>52</v>
      </c>
    </row>
    <row r="770" spans="1:16" x14ac:dyDescent="0.35">
      <c r="A770" s="15" t="str">
        <v>successful</v>
      </c>
      <c r="B770" s="15" t="str">
        <v>US</v>
      </c>
      <c r="C770" s="15" t="str">
        <v>USD</v>
      </c>
      <c r="D770" s="15">
        <v>1464729276</v>
      </c>
      <c r="E770" s="15">
        <v>1459545276</v>
      </c>
      <c r="F770" s="15" t="b">
        <v>0</v>
      </c>
      <c r="G770" s="15">
        <v>52</v>
      </c>
      <c r="J770" s="15" t="str">
        <v>failed</v>
      </c>
      <c r="K770" s="15" t="str">
        <v>DE</v>
      </c>
      <c r="L770" s="15" t="str">
        <v>EUR</v>
      </c>
      <c r="M770" s="15">
        <v>1443808800</v>
      </c>
      <c r="N770" s="15">
        <v>1441048658</v>
      </c>
      <c r="O770" s="15" t="b">
        <v>1</v>
      </c>
      <c r="P770" s="15">
        <v>122</v>
      </c>
    </row>
    <row r="771" spans="1:16" x14ac:dyDescent="0.35">
      <c r="A771" s="15" t="str">
        <v>successful</v>
      </c>
      <c r="B771" s="15" t="str">
        <v>US</v>
      </c>
      <c r="C771" s="15" t="str">
        <v>USD</v>
      </c>
      <c r="D771" s="15">
        <v>1278302400</v>
      </c>
      <c r="E771" s="15">
        <v>1273961999</v>
      </c>
      <c r="F771" s="15" t="b">
        <v>0</v>
      </c>
      <c r="G771" s="15">
        <v>23</v>
      </c>
      <c r="J771" s="15" t="str">
        <v>failed</v>
      </c>
      <c r="K771" s="15" t="str">
        <v>GB</v>
      </c>
      <c r="L771" s="15" t="str">
        <v>GBP</v>
      </c>
      <c r="M771" s="15">
        <v>1412090349</v>
      </c>
      <c r="N771" s="15">
        <v>1409066349</v>
      </c>
      <c r="O771" s="15" t="b">
        <v>1</v>
      </c>
      <c r="P771" s="15">
        <v>8</v>
      </c>
    </row>
    <row r="772" spans="1:16" x14ac:dyDescent="0.35">
      <c r="A772" s="15" t="str">
        <v>successful</v>
      </c>
      <c r="B772" s="15" t="str">
        <v>US</v>
      </c>
      <c r="C772" s="15" t="str">
        <v>USD</v>
      </c>
      <c r="D772" s="15">
        <v>1470056614</v>
      </c>
      <c r="E772" s="15">
        <v>1467464614</v>
      </c>
      <c r="F772" s="15" t="b">
        <v>0</v>
      </c>
      <c r="G772" s="15">
        <v>77</v>
      </c>
      <c r="J772" s="15" t="str">
        <v>failed</v>
      </c>
      <c r="K772" s="15" t="str">
        <v>US</v>
      </c>
      <c r="L772" s="15" t="str">
        <v>USD</v>
      </c>
      <c r="M772" s="15">
        <v>1411868313</v>
      </c>
      <c r="N772" s="15">
        <v>1409276313</v>
      </c>
      <c r="O772" s="15" t="b">
        <v>1</v>
      </c>
      <c r="P772" s="15">
        <v>8</v>
      </c>
    </row>
    <row r="773" spans="1:16" x14ac:dyDescent="0.35">
      <c r="A773" s="15" t="str">
        <v>successful</v>
      </c>
      <c r="B773" s="15" t="str">
        <v>US</v>
      </c>
      <c r="C773" s="15" t="str">
        <v>USD</v>
      </c>
      <c r="D773" s="15">
        <v>1338824730</v>
      </c>
      <c r="E773" s="15">
        <v>1336232730</v>
      </c>
      <c r="F773" s="15" t="b">
        <v>0</v>
      </c>
      <c r="G773" s="15">
        <v>49</v>
      </c>
      <c r="J773" s="15" t="str">
        <v>failed</v>
      </c>
      <c r="K773" s="15" t="str">
        <v>US</v>
      </c>
      <c r="L773" s="15" t="str">
        <v>USD</v>
      </c>
      <c r="M773" s="15">
        <v>1486830030</v>
      </c>
      <c r="N773" s="15">
        <v>1483806030</v>
      </c>
      <c r="O773" s="15" t="b">
        <v>1</v>
      </c>
      <c r="P773" s="15">
        <v>96</v>
      </c>
    </row>
    <row r="774" spans="1:16" x14ac:dyDescent="0.35">
      <c r="A774" s="15" t="str">
        <v>successful</v>
      </c>
      <c r="B774" s="15" t="str">
        <v>US</v>
      </c>
      <c r="C774" s="15" t="str">
        <v>USD</v>
      </c>
      <c r="D774" s="15">
        <v>1425675892</v>
      </c>
      <c r="E774" s="15">
        <v>1423083892</v>
      </c>
      <c r="F774" s="15" t="b">
        <v>0</v>
      </c>
      <c r="G774" s="15">
        <v>59</v>
      </c>
      <c r="J774" s="15" t="str">
        <v>failed</v>
      </c>
      <c r="K774" s="15" t="str">
        <v>CA</v>
      </c>
      <c r="L774" s="15" t="str">
        <v>CAD</v>
      </c>
      <c r="M774" s="15">
        <v>1425246439</v>
      </c>
      <c r="N774" s="15">
        <v>1422222439</v>
      </c>
      <c r="O774" s="15" t="b">
        <v>1</v>
      </c>
      <c r="P774" s="15">
        <v>9</v>
      </c>
    </row>
    <row r="775" spans="1:16" x14ac:dyDescent="0.35">
      <c r="A775" s="15" t="str">
        <v>successful</v>
      </c>
      <c r="B775" s="15" t="str">
        <v>US</v>
      </c>
      <c r="C775" s="15" t="str">
        <v>USD</v>
      </c>
      <c r="D775" s="15">
        <v>1471503540</v>
      </c>
      <c r="E775" s="15">
        <v>1468852306</v>
      </c>
      <c r="F775" s="15" t="b">
        <v>0</v>
      </c>
      <c r="G775" s="15">
        <v>113</v>
      </c>
      <c r="J775" s="15" t="str">
        <v>failed</v>
      </c>
      <c r="K775" s="15" t="str">
        <v>US</v>
      </c>
      <c r="L775" s="15" t="str">
        <v>USD</v>
      </c>
      <c r="M775" s="15">
        <v>1408657826</v>
      </c>
      <c r="N775" s="15">
        <v>1407621026</v>
      </c>
      <c r="O775" s="15" t="b">
        <v>0</v>
      </c>
      <c r="P775" s="15">
        <v>2</v>
      </c>
    </row>
    <row r="776" spans="1:16" x14ac:dyDescent="0.35">
      <c r="A776" s="15" t="str">
        <v>successful</v>
      </c>
      <c r="B776" s="15" t="str">
        <v>US</v>
      </c>
      <c r="C776" s="15" t="str">
        <v>USD</v>
      </c>
      <c r="D776" s="15">
        <v>1318802580</v>
      </c>
      <c r="E776" s="15">
        <v>1316194540</v>
      </c>
      <c r="F776" s="15" t="b">
        <v>0</v>
      </c>
      <c r="G776" s="15">
        <v>34</v>
      </c>
      <c r="J776" s="15" t="str">
        <v>failed</v>
      </c>
      <c r="K776" s="15" t="str">
        <v>US</v>
      </c>
      <c r="L776" s="15" t="str">
        <v>USD</v>
      </c>
      <c r="M776" s="15">
        <v>1414123200</v>
      </c>
      <c r="N776" s="15">
        <v>1408962270</v>
      </c>
      <c r="O776" s="15" t="b">
        <v>0</v>
      </c>
      <c r="P776" s="15">
        <v>26</v>
      </c>
    </row>
    <row r="777" spans="1:16" x14ac:dyDescent="0.35">
      <c r="A777" s="15" t="str">
        <v>successful</v>
      </c>
      <c r="B777" s="15" t="str">
        <v>US</v>
      </c>
      <c r="C777" s="15" t="str">
        <v>USD</v>
      </c>
      <c r="D777" s="15">
        <v>1334980740</v>
      </c>
      <c r="E777" s="15">
        <v>1330968347</v>
      </c>
      <c r="F777" s="15" t="b">
        <v>0</v>
      </c>
      <c r="G777" s="15">
        <v>42</v>
      </c>
      <c r="J777" s="15" t="str">
        <v>failed</v>
      </c>
      <c r="K777" s="15" t="str">
        <v>GB</v>
      </c>
      <c r="L777" s="15" t="str">
        <v>GBP</v>
      </c>
      <c r="M777" s="15">
        <v>1467531536</v>
      </c>
      <c r="N777" s="15">
        <v>1464939536</v>
      </c>
      <c r="O777" s="15" t="b">
        <v>0</v>
      </c>
      <c r="P777" s="15">
        <v>23</v>
      </c>
    </row>
    <row r="778" spans="1:16" x14ac:dyDescent="0.35">
      <c r="A778" s="15" t="str">
        <v>successful</v>
      </c>
      <c r="B778" s="15" t="str">
        <v>ES</v>
      </c>
      <c r="C778" s="15" t="str">
        <v>EUR</v>
      </c>
      <c r="D778" s="15">
        <v>1460786340</v>
      </c>
      <c r="E778" s="15">
        <v>1455615976</v>
      </c>
      <c r="F778" s="15" t="b">
        <v>0</v>
      </c>
      <c r="G778" s="15">
        <v>42</v>
      </c>
      <c r="J778" s="15" t="str">
        <v>failed</v>
      </c>
      <c r="K778" s="15" t="str">
        <v>GB</v>
      </c>
      <c r="L778" s="15" t="str">
        <v>GBP</v>
      </c>
      <c r="M778" s="15">
        <v>1407532812</v>
      </c>
      <c r="N778" s="15">
        <v>1404940812</v>
      </c>
      <c r="O778" s="15" t="b">
        <v>0</v>
      </c>
      <c r="P778" s="15">
        <v>0</v>
      </c>
    </row>
    <row r="779" spans="1:16" x14ac:dyDescent="0.35">
      <c r="A779" s="15" t="str">
        <v>successful</v>
      </c>
      <c r="B779" s="15" t="str">
        <v>US</v>
      </c>
      <c r="C779" s="15" t="str">
        <v>USD</v>
      </c>
      <c r="D779" s="15">
        <v>1391718671</v>
      </c>
      <c r="E779" s="15">
        <v>1390509071</v>
      </c>
      <c r="F779" s="15" t="b">
        <v>0</v>
      </c>
      <c r="G779" s="15">
        <v>49</v>
      </c>
      <c r="J779" s="15" t="str">
        <v>failed</v>
      </c>
      <c r="K779" s="15" t="str">
        <v>GB</v>
      </c>
      <c r="L779" s="15" t="str">
        <v>GBP</v>
      </c>
      <c r="M779" s="15">
        <v>1425108736</v>
      </c>
      <c r="N779" s="15">
        <v>1422516736</v>
      </c>
      <c r="O779" s="15" t="b">
        <v>0</v>
      </c>
      <c r="P779" s="15">
        <v>140</v>
      </c>
    </row>
    <row r="780" spans="1:16" x14ac:dyDescent="0.35">
      <c r="A780" s="15" t="str">
        <v>successful</v>
      </c>
      <c r="B780" s="15" t="str">
        <v>US</v>
      </c>
      <c r="C780" s="15" t="str">
        <v>USD</v>
      </c>
      <c r="D780" s="15">
        <v>1311298745</v>
      </c>
      <c r="E780" s="15">
        <v>1309311545</v>
      </c>
      <c r="F780" s="15" t="b">
        <v>0</v>
      </c>
      <c r="G780" s="15">
        <v>56</v>
      </c>
      <c r="J780" s="15" t="str">
        <v>failed</v>
      </c>
      <c r="K780" s="15" t="str">
        <v>US</v>
      </c>
      <c r="L780" s="15" t="str">
        <v>USD</v>
      </c>
      <c r="M780" s="15">
        <v>1435787137</v>
      </c>
      <c r="N780" s="15">
        <v>1434577537</v>
      </c>
      <c r="O780" s="15" t="b">
        <v>0</v>
      </c>
      <c r="P780" s="15">
        <v>0</v>
      </c>
    </row>
    <row r="781" spans="1:16" x14ac:dyDescent="0.35">
      <c r="A781" s="15" t="str">
        <v>successful</v>
      </c>
      <c r="B781" s="15" t="str">
        <v>US</v>
      </c>
      <c r="C781" s="15" t="str">
        <v>USD</v>
      </c>
      <c r="D781" s="15">
        <v>1405188667</v>
      </c>
      <c r="E781" s="15">
        <v>1402596667</v>
      </c>
      <c r="F781" s="15" t="b">
        <v>0</v>
      </c>
      <c r="G781" s="15">
        <v>25</v>
      </c>
      <c r="J781" s="15" t="str">
        <v>failed</v>
      </c>
      <c r="K781" s="15" t="str">
        <v>CH</v>
      </c>
      <c r="L781" s="15" t="str">
        <v>CHF</v>
      </c>
      <c r="M781" s="15">
        <v>1469473200</v>
      </c>
      <c r="N781" s="15">
        <v>1467061303</v>
      </c>
      <c r="O781" s="15" t="b">
        <v>0</v>
      </c>
      <c r="P781" s="15">
        <v>6</v>
      </c>
    </row>
    <row r="782" spans="1:16" x14ac:dyDescent="0.35">
      <c r="A782" s="15" t="str">
        <v>successful</v>
      </c>
      <c r="B782" s="15" t="str">
        <v>GB</v>
      </c>
      <c r="C782" s="15" t="str">
        <v>GBP</v>
      </c>
      <c r="D782" s="15">
        <v>1433948671</v>
      </c>
      <c r="E782" s="15">
        <v>1430060671</v>
      </c>
      <c r="F782" s="15" t="b">
        <v>0</v>
      </c>
      <c r="G782" s="15">
        <v>52</v>
      </c>
      <c r="J782" s="15" t="str">
        <v>failed</v>
      </c>
      <c r="K782" s="15" t="str">
        <v>US</v>
      </c>
      <c r="L782" s="15" t="str">
        <v>USD</v>
      </c>
      <c r="M782" s="15">
        <v>1485759540</v>
      </c>
      <c r="N782" s="15">
        <v>1480607607</v>
      </c>
      <c r="O782" s="15" t="b">
        <v>0</v>
      </c>
      <c r="P782" s="15">
        <v>100</v>
      </c>
    </row>
    <row r="783" spans="1:16" x14ac:dyDescent="0.35">
      <c r="A783" s="15" t="str">
        <v>successful</v>
      </c>
      <c r="B783" s="15" t="str">
        <v>US</v>
      </c>
      <c r="C783" s="15" t="str">
        <v>USD</v>
      </c>
      <c r="D783" s="15">
        <v>1483822800</v>
      </c>
      <c r="E783" s="15">
        <v>1481058170</v>
      </c>
      <c r="F783" s="15" t="b">
        <v>0</v>
      </c>
      <c r="G783" s="15">
        <v>34</v>
      </c>
      <c r="J783" s="15" t="str">
        <v>failed</v>
      </c>
      <c r="K783" s="15" t="str">
        <v>US</v>
      </c>
      <c r="L783" s="15" t="str">
        <v>USD</v>
      </c>
      <c r="M783" s="15">
        <v>1428035850</v>
      </c>
      <c r="N783" s="15">
        <v>1425447450</v>
      </c>
      <c r="O783" s="15" t="b">
        <v>0</v>
      </c>
      <c r="P783" s="15">
        <v>0</v>
      </c>
    </row>
    <row r="784" spans="1:16" x14ac:dyDescent="0.35">
      <c r="A784" s="15" t="str">
        <v>successful</v>
      </c>
      <c r="B784" s="15" t="str">
        <v>US</v>
      </c>
      <c r="C784" s="15" t="str">
        <v>USD</v>
      </c>
      <c r="D784" s="15">
        <v>1472270340</v>
      </c>
      <c r="E784" s="15">
        <v>1470348775</v>
      </c>
      <c r="F784" s="15" t="b">
        <v>0</v>
      </c>
      <c r="G784" s="15">
        <v>67</v>
      </c>
      <c r="J784" s="15" t="str">
        <v>failed</v>
      </c>
      <c r="K784" s="15" t="str">
        <v>US</v>
      </c>
      <c r="L784" s="15" t="str">
        <v>USD</v>
      </c>
      <c r="M784" s="15">
        <v>1406743396</v>
      </c>
      <c r="N784" s="15">
        <v>1404151396</v>
      </c>
      <c r="O784" s="15" t="b">
        <v>0</v>
      </c>
      <c r="P784" s="15">
        <v>4</v>
      </c>
    </row>
    <row r="785" spans="1:16" x14ac:dyDescent="0.35">
      <c r="A785" s="15" t="str">
        <v>successful</v>
      </c>
      <c r="B785" s="15" t="str">
        <v>GB</v>
      </c>
      <c r="C785" s="15" t="str">
        <v>GBP</v>
      </c>
      <c r="D785" s="15">
        <v>1425821477</v>
      </c>
      <c r="E785" s="15">
        <v>1421937077</v>
      </c>
      <c r="F785" s="15" t="b">
        <v>0</v>
      </c>
      <c r="G785" s="15">
        <v>70</v>
      </c>
      <c r="J785" s="15" t="str">
        <v>failed</v>
      </c>
      <c r="K785" s="15" t="str">
        <v>US</v>
      </c>
      <c r="L785" s="15" t="str">
        <v>USD</v>
      </c>
      <c r="M785" s="15">
        <v>1427850090</v>
      </c>
      <c r="N785" s="15">
        <v>1425261690</v>
      </c>
      <c r="O785" s="15" t="b">
        <v>0</v>
      </c>
      <c r="P785" s="15">
        <v>8</v>
      </c>
    </row>
    <row r="786" spans="1:16" x14ac:dyDescent="0.35">
      <c r="A786" s="15" t="str">
        <v>successful</v>
      </c>
      <c r="B786" s="15" t="str">
        <v>US</v>
      </c>
      <c r="C786" s="15" t="str">
        <v>USD</v>
      </c>
      <c r="D786" s="15">
        <v>1482372000</v>
      </c>
      <c r="E786" s="15">
        <v>1479276838</v>
      </c>
      <c r="F786" s="15" t="b">
        <v>0</v>
      </c>
      <c r="G786" s="15">
        <v>89</v>
      </c>
      <c r="J786" s="15" t="str">
        <v>failed</v>
      </c>
      <c r="K786" s="15" t="str">
        <v>GB</v>
      </c>
      <c r="L786" s="15" t="str">
        <v>GBP</v>
      </c>
      <c r="M786" s="15">
        <v>1422256341</v>
      </c>
      <c r="N786" s="15">
        <v>1419664341</v>
      </c>
      <c r="O786" s="15" t="b">
        <v>0</v>
      </c>
      <c r="P786" s="15">
        <v>0</v>
      </c>
    </row>
    <row r="787" spans="1:16" x14ac:dyDescent="0.35">
      <c r="A787" s="15" t="str">
        <v>successful</v>
      </c>
      <c r="B787" s="15" t="str">
        <v>US</v>
      </c>
      <c r="C787" s="15" t="str">
        <v>USD</v>
      </c>
      <c r="D787" s="15">
        <v>1479952800</v>
      </c>
      <c r="E787" s="15">
        <v>1477368867</v>
      </c>
      <c r="F787" s="15" t="b">
        <v>0</v>
      </c>
      <c r="G787" s="15">
        <v>107</v>
      </c>
      <c r="J787" s="15" t="str">
        <v>failed</v>
      </c>
      <c r="K787" s="15" t="str">
        <v>US</v>
      </c>
      <c r="L787" s="15" t="str">
        <v>USD</v>
      </c>
      <c r="M787" s="15">
        <v>1488958200</v>
      </c>
      <c r="N787" s="15">
        <v>1484912974</v>
      </c>
      <c r="O787" s="15" t="b">
        <v>0</v>
      </c>
      <c r="P787" s="15">
        <v>16</v>
      </c>
    </row>
    <row r="788" spans="1:16" x14ac:dyDescent="0.35">
      <c r="A788" s="15" t="str">
        <v>successful</v>
      </c>
      <c r="B788" s="15" t="str">
        <v>GB</v>
      </c>
      <c r="C788" s="15" t="str">
        <v>GBP</v>
      </c>
      <c r="D788" s="15">
        <v>1447426800</v>
      </c>
      <c r="E788" s="15">
        <v>1444904830</v>
      </c>
      <c r="F788" s="15" t="b">
        <v>0</v>
      </c>
      <c r="G788" s="15">
        <v>159</v>
      </c>
      <c r="J788" s="15" t="str">
        <v>failed</v>
      </c>
      <c r="K788" s="15" t="str">
        <v>US</v>
      </c>
      <c r="L788" s="15" t="str">
        <v>USD</v>
      </c>
      <c r="M788" s="15">
        <v>1402600085</v>
      </c>
      <c r="N788" s="15">
        <v>1400008085</v>
      </c>
      <c r="O788" s="15" t="b">
        <v>0</v>
      </c>
      <c r="P788" s="15">
        <v>2</v>
      </c>
    </row>
    <row r="789" spans="1:16" x14ac:dyDescent="0.35">
      <c r="A789" s="15" t="str">
        <v>successful</v>
      </c>
      <c r="B789" s="15" t="str">
        <v>CA</v>
      </c>
      <c r="C789" s="15" t="str">
        <v>CAD</v>
      </c>
      <c r="D789" s="15">
        <v>1441234143</v>
      </c>
      <c r="E789" s="15">
        <v>1438642143</v>
      </c>
      <c r="F789" s="15" t="b">
        <v>0</v>
      </c>
      <c r="G789" s="15">
        <v>181</v>
      </c>
      <c r="J789" s="15" t="str">
        <v>failed</v>
      </c>
      <c r="K789" s="15" t="str">
        <v>US</v>
      </c>
      <c r="L789" s="15" t="str">
        <v>USD</v>
      </c>
      <c r="M789" s="15">
        <v>1399223500</v>
      </c>
      <c r="N789" s="15">
        <v>1396631500</v>
      </c>
      <c r="O789" s="15" t="b">
        <v>0</v>
      </c>
      <c r="P789" s="15">
        <v>48</v>
      </c>
    </row>
    <row r="790" spans="1:16" x14ac:dyDescent="0.35">
      <c r="A790" s="15" t="str">
        <v>successful</v>
      </c>
      <c r="B790" s="15" t="str">
        <v>LU</v>
      </c>
      <c r="C790" s="15" t="str">
        <v>EUR</v>
      </c>
      <c r="D790" s="15">
        <v>1488394800</v>
      </c>
      <c r="E790" s="15">
        <v>1485213921</v>
      </c>
      <c r="F790" s="15" t="b">
        <v>0</v>
      </c>
      <c r="G790" s="15">
        <v>131</v>
      </c>
      <c r="J790" s="15" t="str">
        <v>failed</v>
      </c>
      <c r="K790" s="15" t="str">
        <v>GB</v>
      </c>
      <c r="L790" s="15" t="str">
        <v>GBP</v>
      </c>
      <c r="M790" s="15">
        <v>1478425747</v>
      </c>
      <c r="N790" s="15">
        <v>1475398147</v>
      </c>
      <c r="O790" s="15" t="b">
        <v>0</v>
      </c>
      <c r="P790" s="15">
        <v>2</v>
      </c>
    </row>
    <row r="791" spans="1:16" x14ac:dyDescent="0.35">
      <c r="A791" s="15" t="str">
        <v>successful</v>
      </c>
      <c r="B791" s="15" t="str">
        <v>US</v>
      </c>
      <c r="C791" s="15" t="str">
        <v>USD</v>
      </c>
      <c r="D791" s="15">
        <v>1461096304</v>
      </c>
      <c r="E791" s="15">
        <v>1458936304</v>
      </c>
      <c r="F791" s="15" t="b">
        <v>0</v>
      </c>
      <c r="G791" s="15">
        <v>125</v>
      </c>
      <c r="J791" s="15" t="str">
        <v>failed</v>
      </c>
      <c r="K791" s="15" t="str">
        <v>US</v>
      </c>
      <c r="L791" s="15" t="str">
        <v>USD</v>
      </c>
      <c r="M791" s="15">
        <v>1488340800</v>
      </c>
      <c r="N791" s="15">
        <v>1483768497</v>
      </c>
      <c r="O791" s="15" t="b">
        <v>0</v>
      </c>
      <c r="P791" s="15">
        <v>2</v>
      </c>
    </row>
    <row r="792" spans="1:16" x14ac:dyDescent="0.35">
      <c r="A792" s="15" t="str">
        <v>successful</v>
      </c>
      <c r="B792" s="15" t="str">
        <v>US</v>
      </c>
      <c r="C792" s="15" t="str">
        <v>USD</v>
      </c>
      <c r="D792" s="15">
        <v>1426787123</v>
      </c>
      <c r="E792" s="15">
        <v>1424198723</v>
      </c>
      <c r="F792" s="15" t="b">
        <v>0</v>
      </c>
      <c r="G792" s="15">
        <v>61</v>
      </c>
      <c r="J792" s="15" t="str">
        <v>failed</v>
      </c>
      <c r="K792" s="15" t="str">
        <v>US</v>
      </c>
      <c r="L792" s="15" t="str">
        <v>USD</v>
      </c>
      <c r="M792" s="15">
        <v>1478383912</v>
      </c>
      <c r="N792" s="15">
        <v>1475791912</v>
      </c>
      <c r="O792" s="15" t="b">
        <v>0</v>
      </c>
      <c r="P792" s="15">
        <v>1</v>
      </c>
    </row>
    <row r="793" spans="1:16" x14ac:dyDescent="0.35">
      <c r="A793" s="15" t="str">
        <v>successful</v>
      </c>
      <c r="B793" s="15" t="str">
        <v>GB</v>
      </c>
      <c r="C793" s="15" t="str">
        <v>GBP</v>
      </c>
      <c r="D793" s="15">
        <v>1476425082</v>
      </c>
      <c r="E793" s="15">
        <v>1473833082</v>
      </c>
      <c r="F793" s="15" t="b">
        <v>0</v>
      </c>
      <c r="G793" s="15">
        <v>90</v>
      </c>
      <c r="J793" s="15" t="str">
        <v>failed</v>
      </c>
      <c r="K793" s="15" t="str">
        <v>US</v>
      </c>
      <c r="L793" s="15" t="str">
        <v>USD</v>
      </c>
      <c r="M793" s="15">
        <v>1450166340</v>
      </c>
      <c r="N793" s="15">
        <v>1448044925</v>
      </c>
      <c r="O793" s="15" t="b">
        <v>0</v>
      </c>
      <c r="P793" s="15">
        <v>17</v>
      </c>
    </row>
    <row r="794" spans="1:16" x14ac:dyDescent="0.35">
      <c r="A794" s="15" t="str">
        <v>successful</v>
      </c>
      <c r="B794" s="15" t="str">
        <v>DK</v>
      </c>
      <c r="C794" s="15" t="str">
        <v>DKK</v>
      </c>
      <c r="D794" s="15">
        <v>1458579568</v>
      </c>
      <c r="E794" s="15">
        <v>1455991168</v>
      </c>
      <c r="F794" s="15" t="b">
        <v>0</v>
      </c>
      <c r="G794" s="15">
        <v>35</v>
      </c>
      <c r="J794" s="15" t="str">
        <v>failed</v>
      </c>
      <c r="K794" s="15" t="str">
        <v>US</v>
      </c>
      <c r="L794" s="15" t="str">
        <v>USD</v>
      </c>
      <c r="M794" s="15">
        <v>1483488249</v>
      </c>
      <c r="N794" s="15">
        <v>1480896249</v>
      </c>
      <c r="O794" s="15" t="b">
        <v>0</v>
      </c>
      <c r="P794" s="15">
        <v>0</v>
      </c>
    </row>
    <row r="795" spans="1:16" x14ac:dyDescent="0.35">
      <c r="A795" s="15" t="str">
        <v>successful</v>
      </c>
      <c r="B795" s="15" t="str">
        <v>CA</v>
      </c>
      <c r="C795" s="15" t="str">
        <v>CAD</v>
      </c>
      <c r="D795" s="15">
        <v>1428091353</v>
      </c>
      <c r="E795" s="15">
        <v>1425502953</v>
      </c>
      <c r="F795" s="15" t="b">
        <v>0</v>
      </c>
      <c r="G795" s="15">
        <v>90</v>
      </c>
      <c r="J795" s="15" t="str">
        <v>failed</v>
      </c>
      <c r="K795" s="15" t="str">
        <v>US</v>
      </c>
      <c r="L795" s="15" t="str">
        <v>USD</v>
      </c>
      <c r="M795" s="15">
        <v>1454213820</v>
      </c>
      <c r="N795" s="15">
        <v>1451723535</v>
      </c>
      <c r="O795" s="15" t="b">
        <v>0</v>
      </c>
      <c r="P795" s="15">
        <v>11</v>
      </c>
    </row>
    <row r="796" spans="1:16" x14ac:dyDescent="0.35">
      <c r="A796" s="15" t="str">
        <v>successful</v>
      </c>
      <c r="B796" s="15" t="str">
        <v>US</v>
      </c>
      <c r="C796" s="15" t="str">
        <v>USD</v>
      </c>
      <c r="D796" s="15">
        <v>1444071361</v>
      </c>
      <c r="E796" s="15">
        <v>1441479361</v>
      </c>
      <c r="F796" s="15" t="b">
        <v>0</v>
      </c>
      <c r="G796" s="15">
        <v>4</v>
      </c>
      <c r="J796" s="15" t="str">
        <v>failed</v>
      </c>
      <c r="K796" s="15" t="str">
        <v>US</v>
      </c>
      <c r="L796" s="15" t="str">
        <v>USD</v>
      </c>
      <c r="M796" s="15">
        <v>1416512901</v>
      </c>
      <c r="N796" s="15">
        <v>1413053301</v>
      </c>
      <c r="O796" s="15" t="b">
        <v>0</v>
      </c>
      <c r="P796" s="15">
        <v>95</v>
      </c>
    </row>
    <row r="797" spans="1:16" x14ac:dyDescent="0.35">
      <c r="A797" s="15" t="str">
        <v>successful</v>
      </c>
      <c r="B797" s="15" t="str">
        <v>US</v>
      </c>
      <c r="C797" s="15" t="str">
        <v>USD</v>
      </c>
      <c r="D797" s="15">
        <v>1472443269</v>
      </c>
      <c r="E797" s="15">
        <v>1468987269</v>
      </c>
      <c r="F797" s="15" t="b">
        <v>0</v>
      </c>
      <c r="G797" s="15">
        <v>120</v>
      </c>
      <c r="J797" s="15" t="str">
        <v>failed</v>
      </c>
      <c r="K797" s="15" t="str">
        <v>US</v>
      </c>
      <c r="L797" s="15" t="str">
        <v>USD</v>
      </c>
      <c r="M797" s="15">
        <v>1435633602</v>
      </c>
      <c r="N797" s="15">
        <v>1433041602</v>
      </c>
      <c r="O797" s="15" t="b">
        <v>0</v>
      </c>
      <c r="P797" s="15">
        <v>13</v>
      </c>
    </row>
    <row r="798" spans="1:16" x14ac:dyDescent="0.35">
      <c r="A798" s="15" t="str">
        <v>successful</v>
      </c>
      <c r="B798" s="15" t="str">
        <v>US</v>
      </c>
      <c r="C798" s="15" t="str">
        <v>USD</v>
      </c>
      <c r="D798" s="15">
        <v>1485631740</v>
      </c>
      <c r="E798" s="15">
        <v>1483041083</v>
      </c>
      <c r="F798" s="15" t="b">
        <v>0</v>
      </c>
      <c r="G798" s="15">
        <v>14</v>
      </c>
      <c r="J798" s="15" t="str">
        <v>failed</v>
      </c>
      <c r="K798" s="15" t="str">
        <v>CA</v>
      </c>
      <c r="L798" s="15" t="str">
        <v>CAD</v>
      </c>
      <c r="M798" s="15">
        <v>1436373900</v>
      </c>
      <c r="N798" s="15">
        <v>1433861210</v>
      </c>
      <c r="O798" s="15" t="b">
        <v>0</v>
      </c>
      <c r="P798" s="15">
        <v>2</v>
      </c>
    </row>
    <row r="799" spans="1:16" x14ac:dyDescent="0.35">
      <c r="A799" s="15" t="str">
        <v>successful</v>
      </c>
      <c r="B799" s="15" t="str">
        <v>US</v>
      </c>
      <c r="C799" s="15" t="str">
        <v>USD</v>
      </c>
      <c r="D799" s="15">
        <v>1468536992</v>
      </c>
      <c r="E799" s="15">
        <v>1463352992</v>
      </c>
      <c r="F799" s="15" t="b">
        <v>0</v>
      </c>
      <c r="G799" s="15">
        <v>27</v>
      </c>
      <c r="J799" s="15" t="str">
        <v>failed</v>
      </c>
      <c r="K799" s="15" t="str">
        <v>US</v>
      </c>
      <c r="L799" s="15" t="str">
        <v>USD</v>
      </c>
      <c r="M799" s="15">
        <v>1467155733</v>
      </c>
      <c r="N799" s="15">
        <v>1465427733</v>
      </c>
      <c r="O799" s="15" t="b">
        <v>0</v>
      </c>
      <c r="P799" s="15">
        <v>2</v>
      </c>
    </row>
    <row r="800" spans="1:16" x14ac:dyDescent="0.35">
      <c r="A800" s="15" t="str">
        <v>successful</v>
      </c>
      <c r="B800" s="15" t="str">
        <v>US</v>
      </c>
      <c r="C800" s="15" t="str">
        <v>USD</v>
      </c>
      <c r="D800" s="15">
        <v>1427309629</v>
      </c>
      <c r="E800" s="15">
        <v>1425585229</v>
      </c>
      <c r="F800" s="15" t="b">
        <v>0</v>
      </c>
      <c r="G800" s="15">
        <v>49</v>
      </c>
      <c r="J800" s="15" t="str">
        <v>failed</v>
      </c>
      <c r="K800" s="15" t="str">
        <v>US</v>
      </c>
      <c r="L800" s="15" t="str">
        <v>USD</v>
      </c>
      <c r="M800" s="15">
        <v>1470519308</v>
      </c>
      <c r="N800" s="15">
        <v>1465335308</v>
      </c>
      <c r="O800" s="15" t="b">
        <v>0</v>
      </c>
      <c r="P800" s="15">
        <v>3</v>
      </c>
    </row>
    <row r="801" spans="1:16" x14ac:dyDescent="0.35">
      <c r="A801" s="15" t="str">
        <v>successful</v>
      </c>
      <c r="B801" s="15" t="str">
        <v>US</v>
      </c>
      <c r="C801" s="15" t="str">
        <v>USD</v>
      </c>
      <c r="D801" s="15">
        <v>1456416513</v>
      </c>
      <c r="E801" s="15">
        <v>1454688513</v>
      </c>
      <c r="F801" s="15" t="b">
        <v>0</v>
      </c>
      <c r="G801" s="15">
        <v>102</v>
      </c>
      <c r="J801" s="15" t="str">
        <v>failed</v>
      </c>
      <c r="K801" s="15" t="str">
        <v>AU</v>
      </c>
      <c r="L801" s="15" t="str">
        <v>AUD</v>
      </c>
      <c r="M801" s="15">
        <v>1402901405</v>
      </c>
      <c r="N801" s="15">
        <v>1400309405</v>
      </c>
      <c r="O801" s="15" t="b">
        <v>0</v>
      </c>
      <c r="P801" s="15">
        <v>0</v>
      </c>
    </row>
    <row r="802" spans="1:16" x14ac:dyDescent="0.35">
      <c r="A802" s="15" t="str">
        <v>successful</v>
      </c>
      <c r="B802" s="15" t="str">
        <v>GB</v>
      </c>
      <c r="C802" s="15" t="str">
        <v>GBP</v>
      </c>
      <c r="D802" s="15">
        <v>1442065060</v>
      </c>
      <c r="E802" s="15">
        <v>1437745060</v>
      </c>
      <c r="F802" s="15" t="b">
        <v>0</v>
      </c>
      <c r="G802" s="15">
        <v>3</v>
      </c>
      <c r="J802" s="15" t="str">
        <v>failed</v>
      </c>
      <c r="K802" s="15" t="str">
        <v>US</v>
      </c>
      <c r="L802" s="15" t="str">
        <v>USD</v>
      </c>
      <c r="M802" s="15">
        <v>1425170525</v>
      </c>
      <c r="N802" s="15">
        <v>1422664925</v>
      </c>
      <c r="O802" s="15" t="b">
        <v>0</v>
      </c>
      <c r="P802" s="15">
        <v>0</v>
      </c>
    </row>
    <row r="803" spans="1:16" x14ac:dyDescent="0.35">
      <c r="A803" s="15" t="str">
        <v>successful</v>
      </c>
      <c r="B803" s="15" t="str">
        <v>US</v>
      </c>
      <c r="C803" s="15" t="str">
        <v>USD</v>
      </c>
      <c r="D803" s="15">
        <v>1457739245</v>
      </c>
      <c r="E803" s="15">
        <v>1455147245</v>
      </c>
      <c r="F803" s="15" t="b">
        <v>0</v>
      </c>
      <c r="G803" s="15">
        <v>25</v>
      </c>
      <c r="J803" s="15" t="str">
        <v>failed</v>
      </c>
      <c r="K803" s="15" t="str">
        <v>AU</v>
      </c>
      <c r="L803" s="15" t="str">
        <v>AUD</v>
      </c>
      <c r="M803" s="15">
        <v>1402618355</v>
      </c>
      <c r="N803" s="15">
        <v>1400026355</v>
      </c>
      <c r="O803" s="15" t="b">
        <v>0</v>
      </c>
      <c r="P803" s="15">
        <v>0</v>
      </c>
    </row>
    <row r="804" spans="1:16" x14ac:dyDescent="0.35">
      <c r="A804" s="15" t="str">
        <v>successful</v>
      </c>
      <c r="B804" s="15" t="str">
        <v>US</v>
      </c>
      <c r="C804" s="15" t="str">
        <v>USD</v>
      </c>
      <c r="D804" s="15">
        <v>1477255840</v>
      </c>
      <c r="E804" s="15">
        <v>1474663840</v>
      </c>
      <c r="F804" s="15" t="b">
        <v>0</v>
      </c>
      <c r="G804" s="15">
        <v>118</v>
      </c>
      <c r="J804" s="15" t="str">
        <v>failed</v>
      </c>
      <c r="K804" s="15" t="str">
        <v>ES</v>
      </c>
      <c r="L804" s="15" t="str">
        <v>EUR</v>
      </c>
      <c r="M804" s="15">
        <v>1457966129</v>
      </c>
      <c r="N804" s="15">
        <v>1455377729</v>
      </c>
      <c r="O804" s="15" t="b">
        <v>0</v>
      </c>
      <c r="P804" s="15">
        <v>2</v>
      </c>
    </row>
    <row r="805" spans="1:16" x14ac:dyDescent="0.35">
      <c r="A805" s="15" t="str">
        <v>successful</v>
      </c>
      <c r="B805" s="15" t="str">
        <v>US</v>
      </c>
      <c r="C805" s="15" t="str">
        <v>USD</v>
      </c>
      <c r="D805" s="15">
        <v>1330760367</v>
      </c>
      <c r="E805" s="15">
        <v>1326872367</v>
      </c>
      <c r="F805" s="15" t="b">
        <v>0</v>
      </c>
      <c r="G805" s="15">
        <v>57</v>
      </c>
      <c r="J805" s="15" t="str">
        <v>failed</v>
      </c>
      <c r="K805" s="15" t="str">
        <v>GB</v>
      </c>
      <c r="L805" s="15" t="str">
        <v>GBP</v>
      </c>
      <c r="M805" s="15">
        <v>1459341380</v>
      </c>
      <c r="N805" s="15">
        <v>1456839380</v>
      </c>
      <c r="O805" s="15" t="b">
        <v>0</v>
      </c>
      <c r="P805" s="15">
        <v>24</v>
      </c>
    </row>
    <row r="806" spans="1:16" x14ac:dyDescent="0.35">
      <c r="A806" s="15" t="str">
        <v>successful</v>
      </c>
      <c r="B806" s="15" t="str">
        <v>CA</v>
      </c>
      <c r="C806" s="15" t="str">
        <v>CAD</v>
      </c>
      <c r="D806" s="15">
        <v>1391194860</v>
      </c>
      <c r="E806" s="15">
        <v>1388084862</v>
      </c>
      <c r="F806" s="15" t="b">
        <v>0</v>
      </c>
      <c r="G806" s="15">
        <v>11</v>
      </c>
      <c r="J806" s="15" t="str">
        <v>failed</v>
      </c>
      <c r="K806" s="15" t="str">
        <v>GB</v>
      </c>
      <c r="L806" s="15" t="str">
        <v>GBP</v>
      </c>
      <c r="M806" s="15">
        <v>1432299600</v>
      </c>
      <c r="N806" s="15">
        <v>1429707729</v>
      </c>
      <c r="O806" s="15" t="b">
        <v>0</v>
      </c>
      <c r="P806" s="15">
        <v>25</v>
      </c>
    </row>
    <row r="807" spans="1:16" x14ac:dyDescent="0.35">
      <c r="A807" s="15" t="str">
        <v>successful</v>
      </c>
      <c r="B807" s="15" t="str">
        <v>US</v>
      </c>
      <c r="C807" s="15" t="str">
        <v>USD</v>
      </c>
      <c r="D807" s="15">
        <v>1351095976</v>
      </c>
      <c r="E807" s="15">
        <v>1348503976</v>
      </c>
      <c r="F807" s="15" t="b">
        <v>0</v>
      </c>
      <c r="G807" s="15">
        <v>33</v>
      </c>
      <c r="J807" s="15" t="str">
        <v>failed</v>
      </c>
      <c r="K807" s="15" t="str">
        <v>NL</v>
      </c>
      <c r="L807" s="15" t="str">
        <v>EUR</v>
      </c>
      <c r="M807" s="15">
        <v>1425495447</v>
      </c>
      <c r="N807" s="15">
        <v>1422903447</v>
      </c>
      <c r="O807" s="15" t="b">
        <v>0</v>
      </c>
      <c r="P807" s="15">
        <v>3</v>
      </c>
    </row>
    <row r="808" spans="1:16" x14ac:dyDescent="0.35">
      <c r="A808" s="15" t="str">
        <v>successful</v>
      </c>
      <c r="B808" s="15" t="str">
        <v>US</v>
      </c>
      <c r="C808" s="15" t="str">
        <v>USD</v>
      </c>
      <c r="D808" s="15">
        <v>1389146880</v>
      </c>
      <c r="E808" s="15">
        <v>1387403967</v>
      </c>
      <c r="F808" s="15" t="b">
        <v>0</v>
      </c>
      <c r="G808" s="15">
        <v>40</v>
      </c>
      <c r="J808" s="15" t="str">
        <v>failed</v>
      </c>
      <c r="K808" s="15" t="str">
        <v>US</v>
      </c>
      <c r="L808" s="15" t="str">
        <v>USD</v>
      </c>
      <c r="M808" s="15">
        <v>1485541791</v>
      </c>
      <c r="N808" s="15">
        <v>1480357791</v>
      </c>
      <c r="O808" s="15" t="b">
        <v>0</v>
      </c>
      <c r="P808" s="15">
        <v>41</v>
      </c>
    </row>
    <row r="809" spans="1:16" x14ac:dyDescent="0.35">
      <c r="A809" s="15" t="str">
        <v>successful</v>
      </c>
      <c r="B809" s="15" t="str">
        <v>US</v>
      </c>
      <c r="C809" s="15" t="str">
        <v>USD</v>
      </c>
      <c r="D809" s="15">
        <v>1373572903</v>
      </c>
      <c r="E809" s="15">
        <v>1371585703</v>
      </c>
      <c r="F809" s="15" t="b">
        <v>0</v>
      </c>
      <c r="G809" s="15">
        <v>50</v>
      </c>
      <c r="J809" s="15" t="str">
        <v>failed</v>
      </c>
      <c r="K809" s="15" t="str">
        <v>US</v>
      </c>
      <c r="L809" s="15" t="str">
        <v>USD</v>
      </c>
      <c r="M809" s="15">
        <v>1451752021</v>
      </c>
      <c r="N809" s="15">
        <v>1447864021</v>
      </c>
      <c r="O809" s="15" t="b">
        <v>0</v>
      </c>
      <c r="P809" s="15">
        <v>2</v>
      </c>
    </row>
    <row r="810" spans="1:16" x14ac:dyDescent="0.35">
      <c r="A810" s="15" t="str">
        <v>successful</v>
      </c>
      <c r="B810" s="15" t="str">
        <v>US</v>
      </c>
      <c r="C810" s="15" t="str">
        <v>USD</v>
      </c>
      <c r="D810" s="15">
        <v>1392675017</v>
      </c>
      <c r="E810" s="15">
        <v>1390083017</v>
      </c>
      <c r="F810" s="15" t="b">
        <v>0</v>
      </c>
      <c r="G810" s="15">
        <v>38</v>
      </c>
      <c r="J810" s="15" t="str">
        <v>failed</v>
      </c>
      <c r="K810" s="15" t="str">
        <v>US</v>
      </c>
      <c r="L810" s="15" t="str">
        <v>USD</v>
      </c>
      <c r="M810" s="15">
        <v>1410127994</v>
      </c>
      <c r="N810" s="15">
        <v>1407535994</v>
      </c>
      <c r="O810" s="15" t="b">
        <v>0</v>
      </c>
      <c r="P810" s="15">
        <v>4</v>
      </c>
    </row>
    <row r="811" spans="1:16" x14ac:dyDescent="0.35">
      <c r="A811" s="15" t="str">
        <v>successful</v>
      </c>
      <c r="B811" s="15" t="str">
        <v>US</v>
      </c>
      <c r="C811" s="15" t="str">
        <v>USD</v>
      </c>
      <c r="D811" s="15">
        <v>1299138561</v>
      </c>
      <c r="E811" s="15">
        <v>1294818561</v>
      </c>
      <c r="F811" s="15" t="b">
        <v>0</v>
      </c>
      <c r="G811" s="15">
        <v>96</v>
      </c>
      <c r="J811" s="15" t="str">
        <v>failed</v>
      </c>
      <c r="K811" s="15" t="str">
        <v>US</v>
      </c>
      <c r="L811" s="15" t="str">
        <v>USD</v>
      </c>
      <c r="M811" s="15">
        <v>1466697983</v>
      </c>
      <c r="N811" s="15">
        <v>1464105983</v>
      </c>
      <c r="O811" s="15" t="b">
        <v>0</v>
      </c>
      <c r="P811" s="15">
        <v>99</v>
      </c>
    </row>
    <row r="812" spans="1:16" x14ac:dyDescent="0.35">
      <c r="A812" s="15" t="str">
        <v>successful</v>
      </c>
      <c r="B812" s="15" t="str">
        <v>US</v>
      </c>
      <c r="C812" s="15" t="str">
        <v>USD</v>
      </c>
      <c r="D812" s="15">
        <v>1399672800</v>
      </c>
      <c r="E812" s="15">
        <v>1396906530</v>
      </c>
      <c r="F812" s="15" t="b">
        <v>0</v>
      </c>
      <c r="G812" s="15">
        <v>48</v>
      </c>
      <c r="J812" s="15" t="str">
        <v>failed</v>
      </c>
      <c r="K812" s="15" t="str">
        <v>US</v>
      </c>
      <c r="L812" s="15" t="str">
        <v>USD</v>
      </c>
      <c r="M812" s="15">
        <v>1400853925</v>
      </c>
      <c r="N812" s="15">
        <v>1399557925</v>
      </c>
      <c r="O812" s="15" t="b">
        <v>0</v>
      </c>
      <c r="P812" s="15">
        <v>4</v>
      </c>
    </row>
    <row r="813" spans="1:16" x14ac:dyDescent="0.35">
      <c r="A813" s="15" t="str">
        <v>successful</v>
      </c>
      <c r="B813" s="15" t="str">
        <v>US</v>
      </c>
      <c r="C813" s="15" t="str">
        <v>USD</v>
      </c>
      <c r="D813" s="15">
        <v>1295647200</v>
      </c>
      <c r="E813" s="15">
        <v>1291428371</v>
      </c>
      <c r="F813" s="15" t="b">
        <v>0</v>
      </c>
      <c r="G813" s="15">
        <v>33</v>
      </c>
      <c r="J813" s="15" t="str">
        <v>failed</v>
      </c>
      <c r="K813" s="15" t="str">
        <v>US</v>
      </c>
      <c r="L813" s="15" t="str">
        <v>USD</v>
      </c>
      <c r="M813" s="15">
        <v>1483048900</v>
      </c>
      <c r="N813" s="15">
        <v>1480456900</v>
      </c>
      <c r="O813" s="15" t="b">
        <v>0</v>
      </c>
      <c r="P813" s="15">
        <v>4</v>
      </c>
    </row>
    <row r="814" spans="1:16" x14ac:dyDescent="0.35">
      <c r="A814" s="15" t="str">
        <v>successful</v>
      </c>
      <c r="B814" s="15" t="str">
        <v>US</v>
      </c>
      <c r="C814" s="15" t="str">
        <v>USD</v>
      </c>
      <c r="D814" s="15">
        <v>1393259107</v>
      </c>
      <c r="E814" s="15">
        <v>1390667107</v>
      </c>
      <c r="F814" s="15" t="b">
        <v>0</v>
      </c>
      <c r="G814" s="15">
        <v>226</v>
      </c>
      <c r="J814" s="15" t="str">
        <v>failed</v>
      </c>
      <c r="K814" s="15" t="str">
        <v>US</v>
      </c>
      <c r="L814" s="15" t="str">
        <v>USD</v>
      </c>
      <c r="M814" s="15">
        <v>1414059479</v>
      </c>
      <c r="N814" s="15">
        <v>1411467479</v>
      </c>
      <c r="O814" s="15" t="b">
        <v>0</v>
      </c>
      <c r="P814" s="15">
        <v>38</v>
      </c>
    </row>
    <row r="815" spans="1:16" x14ac:dyDescent="0.35">
      <c r="A815" s="15" t="str">
        <v>successful</v>
      </c>
      <c r="B815" s="15" t="str">
        <v>US</v>
      </c>
      <c r="C815" s="15" t="str">
        <v>USD</v>
      </c>
      <c r="D815" s="15">
        <v>1336866863</v>
      </c>
      <c r="E815" s="15">
        <v>1335570863</v>
      </c>
      <c r="F815" s="15" t="b">
        <v>0</v>
      </c>
      <c r="G815" s="15">
        <v>14</v>
      </c>
      <c r="J815" s="15" t="str">
        <v>failed</v>
      </c>
      <c r="K815" s="15" t="str">
        <v>NL</v>
      </c>
      <c r="L815" s="15" t="str">
        <v>EUR</v>
      </c>
      <c r="M815" s="15">
        <v>1446331500</v>
      </c>
      <c r="N815" s="15">
        <v>1442531217</v>
      </c>
      <c r="O815" s="15" t="b">
        <v>0</v>
      </c>
      <c r="P815" s="15">
        <v>285</v>
      </c>
    </row>
    <row r="816" spans="1:16" x14ac:dyDescent="0.35">
      <c r="A816" s="15" t="str">
        <v>successful</v>
      </c>
      <c r="B816" s="15" t="str">
        <v>US</v>
      </c>
      <c r="C816" s="15" t="str">
        <v>USD</v>
      </c>
      <c r="D816" s="15">
        <v>1299243427</v>
      </c>
      <c r="E816" s="15">
        <v>1296651427</v>
      </c>
      <c r="F816" s="15" t="b">
        <v>0</v>
      </c>
      <c r="G816" s="15">
        <v>20</v>
      </c>
      <c r="J816" s="15" t="str">
        <v>failed</v>
      </c>
      <c r="K816" s="15" t="str">
        <v>NZ</v>
      </c>
      <c r="L816" s="15" t="str">
        <v>NZD</v>
      </c>
      <c r="M816" s="15">
        <v>1407545334</v>
      </c>
      <c r="N816" s="15">
        <v>1404953334</v>
      </c>
      <c r="O816" s="15" t="b">
        <v>0</v>
      </c>
      <c r="P816" s="15">
        <v>1</v>
      </c>
    </row>
    <row r="817" spans="1:16" x14ac:dyDescent="0.35">
      <c r="A817" s="15" t="str">
        <v>successful</v>
      </c>
      <c r="B817" s="15" t="str">
        <v>US</v>
      </c>
      <c r="C817" s="15" t="str">
        <v>USD</v>
      </c>
      <c r="D817" s="15">
        <v>1362211140</v>
      </c>
      <c r="E817" s="15">
        <v>1359421403</v>
      </c>
      <c r="F817" s="15" t="b">
        <v>0</v>
      </c>
      <c r="G817" s="15">
        <v>25</v>
      </c>
      <c r="J817" s="15" t="str">
        <v>failed</v>
      </c>
      <c r="K817" s="15" t="str">
        <v>US</v>
      </c>
      <c r="L817" s="15" t="str">
        <v>USD</v>
      </c>
      <c r="M817" s="15">
        <v>1433395560</v>
      </c>
      <c r="N817" s="15">
        <v>1430803560</v>
      </c>
      <c r="O817" s="15" t="b">
        <v>0</v>
      </c>
      <c r="P817" s="15">
        <v>42</v>
      </c>
    </row>
    <row r="818" spans="1:16" x14ac:dyDescent="0.35">
      <c r="A818" s="15" t="str">
        <v>successful</v>
      </c>
      <c r="B818" s="15" t="str">
        <v>US</v>
      </c>
      <c r="C818" s="15" t="str">
        <v>USD</v>
      </c>
      <c r="D818" s="15">
        <v>1422140895</v>
      </c>
      <c r="E818" s="15">
        <v>1418684895</v>
      </c>
      <c r="F818" s="15" t="b">
        <v>0</v>
      </c>
      <c r="G818" s="15">
        <v>90</v>
      </c>
      <c r="J818" s="15" t="str">
        <v>failed</v>
      </c>
      <c r="K818" s="15" t="str">
        <v>GB</v>
      </c>
      <c r="L818" s="15" t="str">
        <v>GBP</v>
      </c>
      <c r="M818" s="15">
        <v>1412770578</v>
      </c>
      <c r="N818" s="15">
        <v>1410178578</v>
      </c>
      <c r="O818" s="15" t="b">
        <v>0</v>
      </c>
      <c r="P818" s="15">
        <v>26</v>
      </c>
    </row>
    <row r="819" spans="1:16" x14ac:dyDescent="0.35">
      <c r="A819" s="15" t="str">
        <v>successful</v>
      </c>
      <c r="B819" s="15" t="str">
        <v>GB</v>
      </c>
      <c r="C819" s="15" t="str">
        <v>GBP</v>
      </c>
      <c r="D819" s="15">
        <v>1459439471</v>
      </c>
      <c r="E819" s="15">
        <v>1456851071</v>
      </c>
      <c r="F819" s="15" t="b">
        <v>0</v>
      </c>
      <c r="G819" s="15">
        <v>11</v>
      </c>
      <c r="J819" s="15" t="str">
        <v>failed</v>
      </c>
      <c r="K819" s="15" t="str">
        <v>US</v>
      </c>
      <c r="L819" s="15" t="str">
        <v>USD</v>
      </c>
      <c r="M819" s="15">
        <v>1414814340</v>
      </c>
      <c r="N819" s="15">
        <v>1413519073</v>
      </c>
      <c r="O819" s="15" t="b">
        <v>0</v>
      </c>
      <c r="P819" s="15">
        <v>2</v>
      </c>
    </row>
    <row r="820" spans="1:16" x14ac:dyDescent="0.35">
      <c r="A820" s="15" t="str">
        <v>successful</v>
      </c>
      <c r="B820" s="15" t="str">
        <v>US</v>
      </c>
      <c r="C820" s="15" t="str">
        <v>USD</v>
      </c>
      <c r="D820" s="15">
        <v>1361129129</v>
      </c>
      <c r="E820" s="15">
        <v>1359660329</v>
      </c>
      <c r="F820" s="15" t="b">
        <v>0</v>
      </c>
      <c r="G820" s="15">
        <v>55</v>
      </c>
      <c r="J820" s="15" t="str">
        <v>failed</v>
      </c>
      <c r="K820" s="15" t="str">
        <v>US</v>
      </c>
      <c r="L820" s="15" t="str">
        <v>USD</v>
      </c>
      <c r="M820" s="15">
        <v>1409620222</v>
      </c>
      <c r="N820" s="15">
        <v>1407892222</v>
      </c>
      <c r="O820" s="15" t="b">
        <v>0</v>
      </c>
      <c r="P820" s="15">
        <v>4</v>
      </c>
    </row>
    <row r="821" spans="1:16" x14ac:dyDescent="0.35">
      <c r="A821" s="15" t="str">
        <v>successful</v>
      </c>
      <c r="B821" s="15" t="str">
        <v>US</v>
      </c>
      <c r="C821" s="15" t="str">
        <v>USD</v>
      </c>
      <c r="D821" s="15">
        <v>1332029335</v>
      </c>
      <c r="E821" s="15">
        <v>1326848935</v>
      </c>
      <c r="F821" s="15" t="b">
        <v>0</v>
      </c>
      <c r="G821" s="15">
        <v>30</v>
      </c>
      <c r="J821" s="15" t="str">
        <v>failed</v>
      </c>
      <c r="K821" s="15" t="str">
        <v>US</v>
      </c>
      <c r="L821" s="15" t="str">
        <v>USD</v>
      </c>
      <c r="M821" s="15">
        <v>1478542375</v>
      </c>
      <c r="N821" s="15">
        <v>1476378775</v>
      </c>
      <c r="O821" s="15" t="b">
        <v>0</v>
      </c>
      <c r="P821" s="15">
        <v>6</v>
      </c>
    </row>
    <row r="822" spans="1:16" x14ac:dyDescent="0.35">
      <c r="A822" s="15" t="str">
        <v>successful</v>
      </c>
      <c r="B822" s="15" t="str">
        <v>US</v>
      </c>
      <c r="C822" s="15" t="str">
        <v>USD</v>
      </c>
      <c r="D822" s="15">
        <v>1317438000</v>
      </c>
      <c r="E822" s="15">
        <v>1314989557</v>
      </c>
      <c r="F822" s="15" t="b">
        <v>0</v>
      </c>
      <c r="G822" s="15">
        <v>28</v>
      </c>
      <c r="J822" s="15" t="str">
        <v>failed</v>
      </c>
      <c r="K822" s="15" t="str">
        <v>HK</v>
      </c>
      <c r="L822" s="15" t="str">
        <v>HKD</v>
      </c>
      <c r="M822" s="15">
        <v>1486708133</v>
      </c>
      <c r="N822" s="15">
        <v>1484116133</v>
      </c>
      <c r="O822" s="15" t="b">
        <v>0</v>
      </c>
      <c r="P822" s="15">
        <v>70</v>
      </c>
    </row>
    <row r="823" spans="1:16" x14ac:dyDescent="0.35">
      <c r="A823" s="15" t="str">
        <v>successful</v>
      </c>
      <c r="B823" s="15" t="str">
        <v>US</v>
      </c>
      <c r="C823" s="15" t="str">
        <v>USD</v>
      </c>
      <c r="D823" s="15">
        <v>1475342382</v>
      </c>
      <c r="E823" s="15">
        <v>1472750382</v>
      </c>
      <c r="F823" s="15" t="b">
        <v>0</v>
      </c>
      <c r="G823" s="15">
        <v>45</v>
      </c>
      <c r="J823" s="15" t="str">
        <v>failed</v>
      </c>
      <c r="K823" s="15" t="str">
        <v>US</v>
      </c>
      <c r="L823" s="15" t="str">
        <v>USD</v>
      </c>
      <c r="M823" s="15">
        <v>1407869851</v>
      </c>
      <c r="N823" s="15">
        <v>1404845851</v>
      </c>
      <c r="O823" s="15" t="b">
        <v>0</v>
      </c>
      <c r="P823" s="15">
        <v>9</v>
      </c>
    </row>
    <row r="824" spans="1:16" x14ac:dyDescent="0.35">
      <c r="A824" s="15" t="str">
        <v>successful</v>
      </c>
      <c r="B824" s="15" t="str">
        <v>US</v>
      </c>
      <c r="C824" s="15" t="str">
        <v>USD</v>
      </c>
      <c r="D824" s="15">
        <v>1367902740</v>
      </c>
      <c r="E824" s="15">
        <v>1366251510</v>
      </c>
      <c r="F824" s="15" t="b">
        <v>0</v>
      </c>
      <c r="G824" s="15">
        <v>13</v>
      </c>
      <c r="J824" s="15" t="str">
        <v>failed</v>
      </c>
      <c r="K824" s="15" t="str">
        <v>US</v>
      </c>
      <c r="L824" s="15" t="str">
        <v>USD</v>
      </c>
      <c r="M824" s="15">
        <v>1432069249</v>
      </c>
      <c r="N824" s="15">
        <v>1429477249</v>
      </c>
      <c r="O824" s="15" t="b">
        <v>0</v>
      </c>
      <c r="P824" s="15">
        <v>8</v>
      </c>
    </row>
    <row r="825" spans="1:16" x14ac:dyDescent="0.35">
      <c r="A825" s="15" t="str">
        <v>successful</v>
      </c>
      <c r="B825" s="15" t="str">
        <v>US</v>
      </c>
      <c r="C825" s="15" t="str">
        <v>USD</v>
      </c>
      <c r="D825" s="15">
        <v>1400561940</v>
      </c>
      <c r="E825" s="15">
        <v>1397679445</v>
      </c>
      <c r="F825" s="15" t="b">
        <v>0</v>
      </c>
      <c r="G825" s="15">
        <v>40</v>
      </c>
      <c r="J825" s="15" t="str">
        <v>failed</v>
      </c>
      <c r="K825" s="15" t="str">
        <v>GB</v>
      </c>
      <c r="L825" s="15" t="str">
        <v>GBP</v>
      </c>
      <c r="M825" s="15">
        <v>1445468400</v>
      </c>
      <c r="N825" s="15">
        <v>1443042061</v>
      </c>
      <c r="O825" s="15" t="b">
        <v>0</v>
      </c>
      <c r="P825" s="15">
        <v>105</v>
      </c>
    </row>
    <row r="826" spans="1:16" x14ac:dyDescent="0.35">
      <c r="A826" s="15" t="str">
        <v>successful</v>
      </c>
      <c r="B826" s="15" t="str">
        <v>US</v>
      </c>
      <c r="C826" s="15" t="str">
        <v>USD</v>
      </c>
      <c r="D826" s="15">
        <v>1425275940</v>
      </c>
      <c r="E826" s="15">
        <v>1422371381</v>
      </c>
      <c r="F826" s="15" t="b">
        <v>0</v>
      </c>
      <c r="G826" s="15">
        <v>21</v>
      </c>
      <c r="J826" s="15" t="str">
        <v>failed</v>
      </c>
      <c r="K826" s="15" t="str">
        <v>CA</v>
      </c>
      <c r="L826" s="15" t="str">
        <v>CAD</v>
      </c>
      <c r="M826" s="15">
        <v>1404926665</v>
      </c>
      <c r="N826" s="15">
        <v>1402334665</v>
      </c>
      <c r="O826" s="15" t="b">
        <v>0</v>
      </c>
      <c r="P826" s="15">
        <v>12</v>
      </c>
    </row>
    <row r="827" spans="1:16" x14ac:dyDescent="0.35">
      <c r="A827" s="15" t="str">
        <v>successful</v>
      </c>
      <c r="B827" s="15" t="str">
        <v>US</v>
      </c>
      <c r="C827" s="15" t="str">
        <v>USD</v>
      </c>
      <c r="D827" s="15">
        <v>1298245954</v>
      </c>
      <c r="E827" s="15">
        <v>1295653954</v>
      </c>
      <c r="F827" s="15" t="b">
        <v>0</v>
      </c>
      <c r="G827" s="15">
        <v>134</v>
      </c>
      <c r="J827" s="15" t="str">
        <v>failed</v>
      </c>
      <c r="K827" s="15" t="str">
        <v>HK</v>
      </c>
      <c r="L827" s="15" t="str">
        <v>HKD</v>
      </c>
      <c r="M827" s="15">
        <v>1480863887</v>
      </c>
      <c r="N827" s="15">
        <v>1478268287</v>
      </c>
      <c r="O827" s="15" t="b">
        <v>0</v>
      </c>
      <c r="P827" s="15">
        <v>0</v>
      </c>
    </row>
    <row r="828" spans="1:16" x14ac:dyDescent="0.35">
      <c r="A828" s="15" t="str">
        <v>successful</v>
      </c>
      <c r="B828" s="15" t="str">
        <v>US</v>
      </c>
      <c r="C828" s="15" t="str">
        <v>USD</v>
      </c>
      <c r="D828" s="15">
        <v>1307761200</v>
      </c>
      <c r="E828" s="15">
        <v>1304464914</v>
      </c>
      <c r="F828" s="15" t="b">
        <v>0</v>
      </c>
      <c r="G828" s="15">
        <v>20</v>
      </c>
      <c r="J828" s="15" t="str">
        <v>failed</v>
      </c>
      <c r="K828" s="15" t="str">
        <v>US</v>
      </c>
      <c r="L828" s="15" t="str">
        <v>USD</v>
      </c>
      <c r="M828" s="15">
        <v>1472799600</v>
      </c>
      <c r="N828" s="15">
        <v>1470874618</v>
      </c>
      <c r="O828" s="15" t="b">
        <v>0</v>
      </c>
      <c r="P828" s="15">
        <v>16</v>
      </c>
    </row>
    <row r="829" spans="1:16" x14ac:dyDescent="0.35">
      <c r="A829" s="15" t="str">
        <v>successful</v>
      </c>
      <c r="B829" s="15" t="str">
        <v>US</v>
      </c>
      <c r="C829" s="15" t="str">
        <v>USD</v>
      </c>
      <c r="D829" s="15">
        <v>1466139300</v>
      </c>
      <c r="E829" s="15">
        <v>1464854398</v>
      </c>
      <c r="F829" s="15" t="b">
        <v>0</v>
      </c>
      <c r="G829" s="15">
        <v>19</v>
      </c>
      <c r="J829" s="15" t="str">
        <v>failed</v>
      </c>
      <c r="K829" s="15" t="str">
        <v>US</v>
      </c>
      <c r="L829" s="15" t="str">
        <v>USD</v>
      </c>
      <c r="M829" s="15">
        <v>1417377481</v>
      </c>
      <c r="N829" s="15">
        <v>1412189881</v>
      </c>
      <c r="O829" s="15" t="b">
        <v>0</v>
      </c>
      <c r="P829" s="15">
        <v>7</v>
      </c>
    </row>
    <row r="830" spans="1:16" x14ac:dyDescent="0.35">
      <c r="A830" s="15" t="str">
        <v>successful</v>
      </c>
      <c r="B830" s="15" t="str">
        <v>US</v>
      </c>
      <c r="C830" s="15" t="str">
        <v>USD</v>
      </c>
      <c r="D830" s="15">
        <v>1355585777</v>
      </c>
      <c r="E830" s="15">
        <v>1352993777</v>
      </c>
      <c r="F830" s="15" t="b">
        <v>0</v>
      </c>
      <c r="G830" s="15">
        <v>209</v>
      </c>
      <c r="J830" s="15" t="str">
        <v>failed</v>
      </c>
      <c r="K830" s="15" t="str">
        <v>GB</v>
      </c>
      <c r="L830" s="15" t="str">
        <v>GBP</v>
      </c>
      <c r="M830" s="15">
        <v>1470178800</v>
      </c>
      <c r="N830" s="15">
        <v>1467650771</v>
      </c>
      <c r="O830" s="15" t="b">
        <v>0</v>
      </c>
      <c r="P830" s="15">
        <v>4</v>
      </c>
    </row>
    <row r="831" spans="1:16" x14ac:dyDescent="0.35">
      <c r="A831" s="15" t="str">
        <v>successful</v>
      </c>
      <c r="B831" s="15" t="str">
        <v>US</v>
      </c>
      <c r="C831" s="15" t="str">
        <v>USD</v>
      </c>
      <c r="D831" s="15">
        <v>1429594832</v>
      </c>
      <c r="E831" s="15">
        <v>1427780432</v>
      </c>
      <c r="F831" s="15" t="b">
        <v>0</v>
      </c>
      <c r="G831" s="15">
        <v>38</v>
      </c>
      <c r="J831" s="15" t="str">
        <v>failed</v>
      </c>
      <c r="K831" s="15" t="str">
        <v>GB</v>
      </c>
      <c r="L831" s="15" t="str">
        <v>GBP</v>
      </c>
      <c r="M831" s="15">
        <v>1457947483</v>
      </c>
      <c r="N831" s="15">
        <v>1455359083</v>
      </c>
      <c r="O831" s="15" t="b">
        <v>0</v>
      </c>
      <c r="P831" s="15">
        <v>1</v>
      </c>
    </row>
    <row r="832" spans="1:16" x14ac:dyDescent="0.35">
      <c r="A832" s="15" t="str">
        <v>successful</v>
      </c>
      <c r="B832" s="15" t="str">
        <v>US</v>
      </c>
      <c r="C832" s="15" t="str">
        <v>USD</v>
      </c>
      <c r="D832" s="15">
        <v>1312095540</v>
      </c>
      <c r="E832" s="15">
        <v>1306608888</v>
      </c>
      <c r="F832" s="15" t="b">
        <v>0</v>
      </c>
      <c r="G832" s="15">
        <v>24</v>
      </c>
      <c r="J832" s="15" t="str">
        <v>failed</v>
      </c>
      <c r="K832" s="15" t="str">
        <v>GB</v>
      </c>
      <c r="L832" s="15" t="str">
        <v>GBP</v>
      </c>
      <c r="M832" s="15">
        <v>1425223276</v>
      </c>
      <c r="N832" s="15">
        <v>1422631276</v>
      </c>
      <c r="O832" s="15" t="b">
        <v>0</v>
      </c>
      <c r="P832" s="15">
        <v>28</v>
      </c>
    </row>
    <row r="833" spans="1:16" x14ac:dyDescent="0.35">
      <c r="A833" s="15" t="str">
        <v>successful</v>
      </c>
      <c r="B833" s="15" t="str">
        <v>US</v>
      </c>
      <c r="C833" s="15" t="str">
        <v>USD</v>
      </c>
      <c r="D833" s="15">
        <v>1350505059</v>
      </c>
      <c r="E833" s="15">
        <v>1347913059</v>
      </c>
      <c r="F833" s="15" t="b">
        <v>0</v>
      </c>
      <c r="G833" s="15">
        <v>8</v>
      </c>
      <c r="J833" s="15" t="str">
        <v>failed</v>
      </c>
      <c r="K833" s="15" t="str">
        <v>US</v>
      </c>
      <c r="L833" s="15" t="str">
        <v>USD</v>
      </c>
      <c r="M833" s="15">
        <v>1440094742</v>
      </c>
      <c r="N833" s="15">
        <v>1437502742</v>
      </c>
      <c r="O833" s="15" t="b">
        <v>0</v>
      </c>
      <c r="P833" s="15">
        <v>1</v>
      </c>
    </row>
    <row r="834" spans="1:16" x14ac:dyDescent="0.35">
      <c r="A834" s="15" t="str">
        <v>successful</v>
      </c>
      <c r="B834" s="15" t="str">
        <v>US</v>
      </c>
      <c r="C834" s="15" t="str">
        <v>USD</v>
      </c>
      <c r="D834" s="15">
        <v>1405033300</v>
      </c>
      <c r="E834" s="15">
        <v>1402441300</v>
      </c>
      <c r="F834" s="15" t="b">
        <v>0</v>
      </c>
      <c r="G834" s="15">
        <v>179</v>
      </c>
      <c r="J834" s="15" t="str">
        <v>failed</v>
      </c>
      <c r="K834" s="15" t="str">
        <v>US</v>
      </c>
      <c r="L834" s="15" t="str">
        <v>USD</v>
      </c>
      <c r="M834" s="15">
        <v>1481473208</v>
      </c>
      <c r="N834" s="15">
        <v>1478881208</v>
      </c>
      <c r="O834" s="15" t="b">
        <v>0</v>
      </c>
      <c r="P834" s="15">
        <v>1</v>
      </c>
    </row>
    <row r="835" spans="1:16" x14ac:dyDescent="0.35">
      <c r="A835" s="15" t="str">
        <v>successful</v>
      </c>
      <c r="B835" s="15" t="str">
        <v>US</v>
      </c>
      <c r="C835" s="15" t="str">
        <v>USD</v>
      </c>
      <c r="D835" s="15">
        <v>1406509200</v>
      </c>
      <c r="E835" s="15">
        <v>1404769538</v>
      </c>
      <c r="F835" s="15" t="b">
        <v>0</v>
      </c>
      <c r="G835" s="15">
        <v>26</v>
      </c>
      <c r="J835" s="15" t="str">
        <v>failed</v>
      </c>
      <c r="K835" s="15" t="str">
        <v>US</v>
      </c>
      <c r="L835" s="15" t="str">
        <v>USD</v>
      </c>
      <c r="M835" s="15">
        <v>1455338532</v>
      </c>
      <c r="N835" s="15">
        <v>1454042532</v>
      </c>
      <c r="O835" s="15" t="b">
        <v>0</v>
      </c>
      <c r="P835" s="15">
        <v>5</v>
      </c>
    </row>
    <row r="836" spans="1:16" x14ac:dyDescent="0.35">
      <c r="A836" s="15" t="str">
        <v>successful</v>
      </c>
      <c r="B836" s="15" t="str">
        <v>US</v>
      </c>
      <c r="C836" s="15" t="str">
        <v>USD</v>
      </c>
      <c r="D836" s="15">
        <v>1429920000</v>
      </c>
      <c r="E836" s="15">
        <v>1426703452</v>
      </c>
      <c r="F836" s="15" t="b">
        <v>0</v>
      </c>
      <c r="G836" s="15">
        <v>131</v>
      </c>
      <c r="J836" s="15" t="str">
        <v>failed</v>
      </c>
      <c r="K836" s="15" t="str">
        <v>US</v>
      </c>
      <c r="L836" s="15" t="str">
        <v>USD</v>
      </c>
      <c r="M836" s="15">
        <v>1435958786</v>
      </c>
      <c r="N836" s="15">
        <v>1434144386</v>
      </c>
      <c r="O836" s="15" t="b">
        <v>0</v>
      </c>
      <c r="P836" s="15">
        <v>3</v>
      </c>
    </row>
    <row r="837" spans="1:16" x14ac:dyDescent="0.35">
      <c r="A837" s="15" t="str">
        <v>successful</v>
      </c>
      <c r="B837" s="15" t="str">
        <v>US</v>
      </c>
      <c r="C837" s="15" t="str">
        <v>USD</v>
      </c>
      <c r="D837" s="15">
        <v>1352860017</v>
      </c>
      <c r="E837" s="15">
        <v>1348536417</v>
      </c>
      <c r="F837" s="15" t="b">
        <v>0</v>
      </c>
      <c r="G837" s="15">
        <v>14</v>
      </c>
      <c r="J837" s="15" t="str">
        <v>failed</v>
      </c>
      <c r="K837" s="15" t="str">
        <v>US</v>
      </c>
      <c r="L837" s="15" t="str">
        <v>USD</v>
      </c>
      <c r="M837" s="15">
        <v>1424229991</v>
      </c>
      <c r="N837" s="15">
        <v>1421637991</v>
      </c>
      <c r="O837" s="15" t="b">
        <v>0</v>
      </c>
      <c r="P837" s="15">
        <v>2</v>
      </c>
    </row>
    <row r="838" spans="1:16" x14ac:dyDescent="0.35">
      <c r="A838" s="15" t="str">
        <v>successful</v>
      </c>
      <c r="B838" s="15" t="str">
        <v>US</v>
      </c>
      <c r="C838" s="15" t="str">
        <v>USD</v>
      </c>
      <c r="D838" s="15">
        <v>1369355437</v>
      </c>
      <c r="E838" s="15">
        <v>1366763437</v>
      </c>
      <c r="F838" s="15" t="b">
        <v>0</v>
      </c>
      <c r="G838" s="15">
        <v>174</v>
      </c>
      <c r="J838" s="15" t="str">
        <v>failed</v>
      </c>
      <c r="K838" s="15" t="str">
        <v>GB</v>
      </c>
      <c r="L838" s="15" t="str">
        <v>GBP</v>
      </c>
      <c r="M838" s="15">
        <v>1450706837</v>
      </c>
      <c r="N838" s="15">
        <v>1448114837</v>
      </c>
      <c r="O838" s="15" t="b">
        <v>0</v>
      </c>
      <c r="P838" s="15">
        <v>0</v>
      </c>
    </row>
    <row r="839" spans="1:16" x14ac:dyDescent="0.35">
      <c r="A839" s="15" t="str">
        <v>successful</v>
      </c>
      <c r="B839" s="15" t="str">
        <v>CA</v>
      </c>
      <c r="C839" s="15" t="str">
        <v>CAD</v>
      </c>
      <c r="D839" s="15">
        <v>1389012940</v>
      </c>
      <c r="E839" s="15">
        <v>1385124940</v>
      </c>
      <c r="F839" s="15" t="b">
        <v>0</v>
      </c>
      <c r="G839" s="15">
        <v>191</v>
      </c>
      <c r="J839" s="15" t="str">
        <v>failed</v>
      </c>
      <c r="K839" s="15" t="str">
        <v>US</v>
      </c>
      <c r="L839" s="15" t="str">
        <v>USD</v>
      </c>
      <c r="M839" s="15">
        <v>1481072942</v>
      </c>
      <c r="N839" s="15">
        <v>1475885342</v>
      </c>
      <c r="O839" s="15" t="b">
        <v>0</v>
      </c>
      <c r="P839" s="15">
        <v>0</v>
      </c>
    </row>
    <row r="840" spans="1:16" x14ac:dyDescent="0.35">
      <c r="A840" s="15" t="str">
        <v>successful</v>
      </c>
      <c r="B840" s="15" t="str">
        <v>US</v>
      </c>
      <c r="C840" s="15" t="str">
        <v>USD</v>
      </c>
      <c r="D840" s="15">
        <v>1405715472</v>
      </c>
      <c r="E840" s="15">
        <v>1403901072</v>
      </c>
      <c r="F840" s="15" t="b">
        <v>0</v>
      </c>
      <c r="G840" s="15">
        <v>38</v>
      </c>
      <c r="J840" s="15" t="str">
        <v>failed</v>
      </c>
      <c r="K840" s="15" t="str">
        <v>CA</v>
      </c>
      <c r="L840" s="15" t="str">
        <v>CAD</v>
      </c>
      <c r="M840" s="15">
        <v>1437082736</v>
      </c>
      <c r="N840" s="15">
        <v>1435354736</v>
      </c>
      <c r="O840" s="15" t="b">
        <v>0</v>
      </c>
      <c r="P840" s="15">
        <v>3</v>
      </c>
    </row>
    <row r="841" spans="1:16" x14ac:dyDescent="0.35">
      <c r="A841" s="15" t="str">
        <v>successful</v>
      </c>
      <c r="B841" s="15" t="str">
        <v>US</v>
      </c>
      <c r="C841" s="15" t="str">
        <v>USD</v>
      </c>
      <c r="D841" s="15">
        <v>1410546413</v>
      </c>
      <c r="E841" s="15">
        <v>1407954413</v>
      </c>
      <c r="F841" s="15" t="b">
        <v>0</v>
      </c>
      <c r="G841" s="15">
        <v>22</v>
      </c>
      <c r="J841" s="15" t="str">
        <v>failed</v>
      </c>
      <c r="K841" s="15" t="str">
        <v>US</v>
      </c>
      <c r="L841" s="15" t="str">
        <v>USD</v>
      </c>
      <c r="M841" s="15">
        <v>1405021211</v>
      </c>
      <c r="N841" s="15">
        <v>1402429211</v>
      </c>
      <c r="O841" s="15" t="b">
        <v>0</v>
      </c>
      <c r="P841" s="15">
        <v>0</v>
      </c>
    </row>
    <row r="842" spans="1:16" x14ac:dyDescent="0.35">
      <c r="A842" s="15" t="str">
        <v>successful</v>
      </c>
      <c r="B842" s="15" t="str">
        <v>US</v>
      </c>
      <c r="C842" s="15" t="str">
        <v>USD</v>
      </c>
      <c r="D842" s="15">
        <v>1324014521</v>
      </c>
      <c r="E842" s="15">
        <v>1318826921</v>
      </c>
      <c r="F842" s="15" t="b">
        <v>0</v>
      </c>
      <c r="G842" s="15">
        <v>149</v>
      </c>
      <c r="J842" s="15" t="str">
        <v>failed</v>
      </c>
      <c r="K842" s="15" t="str">
        <v>US</v>
      </c>
      <c r="L842" s="15" t="str">
        <v>USD</v>
      </c>
      <c r="M842" s="15">
        <v>1409091612</v>
      </c>
      <c r="N842" s="15">
        <v>1406499612</v>
      </c>
      <c r="O842" s="15" t="b">
        <v>0</v>
      </c>
      <c r="P842" s="15">
        <v>0</v>
      </c>
    </row>
    <row r="843" spans="1:16" x14ac:dyDescent="0.35">
      <c r="A843" s="15" t="str">
        <v>successful</v>
      </c>
      <c r="B843" s="15" t="str">
        <v>US</v>
      </c>
      <c r="C843" s="15" t="str">
        <v>USD</v>
      </c>
      <c r="D843" s="15">
        <v>1316716129</v>
      </c>
      <c r="E843" s="15">
        <v>1314124129</v>
      </c>
      <c r="F843" s="15" t="b">
        <v>0</v>
      </c>
      <c r="G843" s="15">
        <v>56</v>
      </c>
      <c r="J843" s="15" t="str">
        <v>failed</v>
      </c>
      <c r="K843" s="15" t="str">
        <v>US</v>
      </c>
      <c r="L843" s="15" t="str">
        <v>USD</v>
      </c>
      <c r="M843" s="15">
        <v>1406861438</v>
      </c>
      <c r="N843" s="15">
        <v>1402973438</v>
      </c>
      <c r="O843" s="15" t="b">
        <v>0</v>
      </c>
      <c r="P843" s="15">
        <v>3</v>
      </c>
    </row>
    <row r="844" spans="1:16" x14ac:dyDescent="0.35">
      <c r="A844" s="15" t="str">
        <v>successful</v>
      </c>
      <c r="B844" s="15" t="str">
        <v>US</v>
      </c>
      <c r="C844" s="15" t="str">
        <v>USD</v>
      </c>
      <c r="D844" s="15">
        <v>1391706084</v>
      </c>
      <c r="E844" s="15">
        <v>1389891684</v>
      </c>
      <c r="F844" s="15" t="b">
        <v>0</v>
      </c>
      <c r="G844" s="15">
        <v>19</v>
      </c>
      <c r="J844" s="15" t="str">
        <v>failed</v>
      </c>
      <c r="K844" s="15" t="str">
        <v>GB</v>
      </c>
      <c r="L844" s="15" t="str">
        <v>GBP</v>
      </c>
      <c r="M844" s="15">
        <v>1415882108</v>
      </c>
      <c r="N844" s="15">
        <v>1413286508</v>
      </c>
      <c r="O844" s="15" t="b">
        <v>0</v>
      </c>
      <c r="P844" s="15">
        <v>7</v>
      </c>
    </row>
    <row r="845" spans="1:16" x14ac:dyDescent="0.35">
      <c r="A845" s="15" t="str">
        <v>successful</v>
      </c>
      <c r="B845" s="15" t="str">
        <v>US</v>
      </c>
      <c r="C845" s="15" t="str">
        <v>USD</v>
      </c>
      <c r="D845" s="15">
        <v>1425955189</v>
      </c>
      <c r="E845" s="15">
        <v>1423366789</v>
      </c>
      <c r="F845" s="15" t="b">
        <v>0</v>
      </c>
      <c r="G845" s="15">
        <v>70</v>
      </c>
      <c r="J845" s="15" t="str">
        <v>failed</v>
      </c>
      <c r="K845" s="15" t="str">
        <v>CA</v>
      </c>
      <c r="L845" s="15" t="str">
        <v>CAD</v>
      </c>
      <c r="M845" s="15">
        <v>1452120613</v>
      </c>
      <c r="N845" s="15">
        <v>1449528613</v>
      </c>
      <c r="O845" s="15" t="b">
        <v>0</v>
      </c>
      <c r="P845" s="15">
        <v>25</v>
      </c>
    </row>
    <row r="846" spans="1:16" x14ac:dyDescent="0.35">
      <c r="A846" s="15" t="str">
        <v>successful</v>
      </c>
      <c r="B846" s="15" t="str">
        <v>US</v>
      </c>
      <c r="C846" s="15" t="str">
        <v>USD</v>
      </c>
      <c r="D846" s="15">
        <v>1341964080</v>
      </c>
      <c r="E846" s="15">
        <v>1339109212</v>
      </c>
      <c r="F846" s="15" t="b">
        <v>0</v>
      </c>
      <c r="G846" s="15">
        <v>81</v>
      </c>
      <c r="J846" s="15" t="str">
        <v>failed</v>
      </c>
      <c r="K846" s="15" t="str">
        <v>CH</v>
      </c>
      <c r="L846" s="15" t="str">
        <v>CHF</v>
      </c>
      <c r="M846" s="15">
        <v>1484156948</v>
      </c>
      <c r="N846" s="15">
        <v>1481564948</v>
      </c>
      <c r="O846" s="15" t="b">
        <v>0</v>
      </c>
      <c r="P846" s="15">
        <v>10</v>
      </c>
    </row>
    <row r="847" spans="1:16" x14ac:dyDescent="0.35">
      <c r="A847" s="15" t="str">
        <v>successful</v>
      </c>
      <c r="B847" s="15" t="str">
        <v>US</v>
      </c>
      <c r="C847" s="15" t="str">
        <v>USD</v>
      </c>
      <c r="D847" s="15">
        <v>1333921508</v>
      </c>
      <c r="E847" s="15">
        <v>1331333108</v>
      </c>
      <c r="F847" s="15" t="b">
        <v>0</v>
      </c>
      <c r="G847" s="15">
        <v>32</v>
      </c>
      <c r="J847" s="15" t="str">
        <v>failed</v>
      </c>
      <c r="K847" s="15" t="str">
        <v>MX</v>
      </c>
      <c r="L847" s="15" t="str">
        <v>MXN</v>
      </c>
      <c r="M847" s="15">
        <v>1483773169</v>
      </c>
      <c r="N847" s="15">
        <v>1481181169</v>
      </c>
      <c r="O847" s="15" t="b">
        <v>0</v>
      </c>
      <c r="P847" s="15">
        <v>3</v>
      </c>
    </row>
    <row r="848" spans="1:16" x14ac:dyDescent="0.35">
      <c r="A848" s="15" t="str">
        <v>successful</v>
      </c>
      <c r="B848" s="15" t="str">
        <v>US</v>
      </c>
      <c r="C848" s="15" t="str">
        <v>USD</v>
      </c>
      <c r="D848" s="15">
        <v>1354017600</v>
      </c>
      <c r="E848" s="15">
        <v>1350967535</v>
      </c>
      <c r="F848" s="15" t="b">
        <v>0</v>
      </c>
      <c r="G848" s="15">
        <v>26</v>
      </c>
      <c r="J848" s="15" t="str">
        <v>failed</v>
      </c>
      <c r="K848" s="15" t="str">
        <v>US</v>
      </c>
      <c r="L848" s="15" t="str">
        <v>USD</v>
      </c>
      <c r="M848" s="15">
        <v>1268636340</v>
      </c>
      <c r="N848" s="15">
        <v>1263982307</v>
      </c>
      <c r="O848" s="15" t="b">
        <v>0</v>
      </c>
      <c r="P848" s="15">
        <v>5</v>
      </c>
    </row>
    <row r="849" spans="1:16" x14ac:dyDescent="0.35">
      <c r="A849" s="15" t="str">
        <v>successful</v>
      </c>
      <c r="B849" s="15" t="str">
        <v>US</v>
      </c>
      <c r="C849" s="15" t="str">
        <v>USD</v>
      </c>
      <c r="D849" s="15">
        <v>1344636000</v>
      </c>
      <c r="E849" s="15">
        <v>1341800110</v>
      </c>
      <c r="F849" s="15" t="b">
        <v>0</v>
      </c>
      <c r="G849" s="15">
        <v>105</v>
      </c>
      <c r="J849" s="15" t="str">
        <v>failed</v>
      </c>
      <c r="K849" s="15" t="str">
        <v>US</v>
      </c>
      <c r="L849" s="15" t="str">
        <v>USD</v>
      </c>
      <c r="M849" s="15">
        <v>1291093200</v>
      </c>
      <c r="N849" s="15">
        <v>1286930435</v>
      </c>
      <c r="O849" s="15" t="b">
        <v>0</v>
      </c>
      <c r="P849" s="15">
        <v>5</v>
      </c>
    </row>
    <row r="850" spans="1:16" x14ac:dyDescent="0.35">
      <c r="A850" s="15" t="str">
        <v>successful</v>
      </c>
      <c r="B850" s="15" t="str">
        <v>US</v>
      </c>
      <c r="C850" s="15" t="str">
        <v>USD</v>
      </c>
      <c r="D850" s="15">
        <v>1415832338</v>
      </c>
      <c r="E850" s="15">
        <v>1413236738</v>
      </c>
      <c r="F850" s="15" t="b">
        <v>0</v>
      </c>
      <c r="G850" s="15">
        <v>29</v>
      </c>
      <c r="J850" s="15" t="str">
        <v>failed</v>
      </c>
      <c r="K850" s="15" t="str">
        <v>US</v>
      </c>
      <c r="L850" s="15" t="str">
        <v>USD</v>
      </c>
      <c r="M850" s="15">
        <v>1438734833</v>
      </c>
      <c r="N850" s="15">
        <v>1436142833</v>
      </c>
      <c r="O850" s="15" t="b">
        <v>0</v>
      </c>
      <c r="P850" s="15">
        <v>27</v>
      </c>
    </row>
    <row r="851" spans="1:16" x14ac:dyDescent="0.35">
      <c r="A851" s="15" t="str">
        <v>successful</v>
      </c>
      <c r="B851" s="15" t="str">
        <v>ES</v>
      </c>
      <c r="C851" s="15" t="str">
        <v>EUR</v>
      </c>
      <c r="D851" s="15">
        <v>1449178200</v>
      </c>
      <c r="E851" s="15">
        <v>1447614732</v>
      </c>
      <c r="F851" s="15" t="b">
        <v>0</v>
      </c>
      <c r="G851" s="15">
        <v>8</v>
      </c>
      <c r="J851" s="15" t="str">
        <v>failed</v>
      </c>
      <c r="K851" s="15" t="str">
        <v>US</v>
      </c>
      <c r="L851" s="15" t="str">
        <v>USD</v>
      </c>
      <c r="M851" s="15">
        <v>1418080887</v>
      </c>
      <c r="N851" s="15">
        <v>1415488887</v>
      </c>
      <c r="O851" s="15" t="b">
        <v>0</v>
      </c>
      <c r="P851" s="15">
        <v>2</v>
      </c>
    </row>
    <row r="852" spans="1:16" x14ac:dyDescent="0.35">
      <c r="A852" s="15" t="str">
        <v>successful</v>
      </c>
      <c r="B852" s="15" t="str">
        <v>US</v>
      </c>
      <c r="C852" s="15" t="str">
        <v>USD</v>
      </c>
      <c r="D852" s="15">
        <v>1275368340</v>
      </c>
      <c r="E852" s="15">
        <v>1272692732</v>
      </c>
      <c r="F852" s="15" t="b">
        <v>0</v>
      </c>
      <c r="G852" s="15">
        <v>89</v>
      </c>
      <c r="J852" s="15" t="str">
        <v>failed</v>
      </c>
      <c r="K852" s="15" t="str">
        <v>GB</v>
      </c>
      <c r="L852" s="15" t="str">
        <v>GBP</v>
      </c>
      <c r="M852" s="15">
        <v>1426158463</v>
      </c>
      <c r="N852" s="15">
        <v>1423570063</v>
      </c>
      <c r="O852" s="15" t="b">
        <v>0</v>
      </c>
      <c r="P852" s="15">
        <v>236</v>
      </c>
    </row>
    <row r="853" spans="1:16" x14ac:dyDescent="0.35">
      <c r="A853" s="15" t="str">
        <v>successful</v>
      </c>
      <c r="B853" s="15" t="str">
        <v>US</v>
      </c>
      <c r="C853" s="15" t="str">
        <v>USD</v>
      </c>
      <c r="D853" s="15">
        <v>1363024946</v>
      </c>
      <c r="E853" s="15">
        <v>1359140546</v>
      </c>
      <c r="F853" s="15" t="b">
        <v>0</v>
      </c>
      <c r="G853" s="15">
        <v>44</v>
      </c>
      <c r="J853" s="15" t="str">
        <v>failed</v>
      </c>
      <c r="K853" s="15" t="str">
        <v>CA</v>
      </c>
      <c r="L853" s="15" t="str">
        <v>CAD</v>
      </c>
      <c r="M853" s="15">
        <v>1411324369</v>
      </c>
      <c r="N853" s="15">
        <v>1406140369</v>
      </c>
      <c r="O853" s="15" t="b">
        <v>0</v>
      </c>
      <c r="P853" s="15">
        <v>1</v>
      </c>
    </row>
    <row r="854" spans="1:16" x14ac:dyDescent="0.35">
      <c r="A854" s="15" t="str">
        <v>successful</v>
      </c>
      <c r="B854" s="15" t="str">
        <v>US</v>
      </c>
      <c r="C854" s="15" t="str">
        <v>USD</v>
      </c>
      <c r="D854" s="15">
        <v>1355597528</v>
      </c>
      <c r="E854" s="15">
        <v>1353005528</v>
      </c>
      <c r="F854" s="15" t="b">
        <v>0</v>
      </c>
      <c r="G854" s="15">
        <v>246</v>
      </c>
      <c r="J854" s="15" t="str">
        <v>failed</v>
      </c>
      <c r="K854" s="15" t="str">
        <v>US</v>
      </c>
      <c r="L854" s="15" t="str">
        <v>USD</v>
      </c>
      <c r="M854" s="15">
        <v>1457570100</v>
      </c>
      <c r="N854" s="15">
        <v>1454978100</v>
      </c>
      <c r="O854" s="15" t="b">
        <v>0</v>
      </c>
      <c r="P854" s="15">
        <v>12</v>
      </c>
    </row>
    <row r="855" spans="1:16" x14ac:dyDescent="0.35">
      <c r="A855" s="15" t="str">
        <v>successful</v>
      </c>
      <c r="B855" s="15" t="str">
        <v>US</v>
      </c>
      <c r="C855" s="15" t="str">
        <v>USD</v>
      </c>
      <c r="D855" s="15">
        <v>1279778400</v>
      </c>
      <c r="E855" s="15">
        <v>1275851354</v>
      </c>
      <c r="F855" s="15" t="b">
        <v>0</v>
      </c>
      <c r="G855" s="15">
        <v>120</v>
      </c>
      <c r="J855" s="15" t="str">
        <v>failed</v>
      </c>
      <c r="K855" s="15" t="str">
        <v>US</v>
      </c>
      <c r="L855" s="15" t="str">
        <v>USD</v>
      </c>
      <c r="M855" s="15">
        <v>1408154663</v>
      </c>
      <c r="N855" s="15">
        <v>1405130663</v>
      </c>
      <c r="O855" s="15" t="b">
        <v>0</v>
      </c>
      <c r="P855" s="15">
        <v>4</v>
      </c>
    </row>
    <row r="856" spans="1:16" x14ac:dyDescent="0.35">
      <c r="A856" s="15" t="str">
        <v>successful</v>
      </c>
      <c r="B856" s="15" t="str">
        <v>US</v>
      </c>
      <c r="C856" s="15" t="str">
        <v>USD</v>
      </c>
      <c r="D856" s="15">
        <v>1307459881</v>
      </c>
      <c r="E856" s="15">
        <v>1304867881</v>
      </c>
      <c r="F856" s="15" t="b">
        <v>0</v>
      </c>
      <c r="G856" s="15">
        <v>26</v>
      </c>
      <c r="J856" s="15" t="str">
        <v>failed</v>
      </c>
      <c r="K856" s="15" t="str">
        <v>US</v>
      </c>
      <c r="L856" s="15" t="str">
        <v>USD</v>
      </c>
      <c r="M856" s="15">
        <v>1436677091</v>
      </c>
      <c r="N856" s="15">
        <v>1434085091</v>
      </c>
      <c r="O856" s="15" t="b">
        <v>0</v>
      </c>
      <c r="P856" s="15">
        <v>3</v>
      </c>
    </row>
    <row r="857" spans="1:16" x14ac:dyDescent="0.35">
      <c r="A857" s="15" t="str">
        <v>successful</v>
      </c>
      <c r="B857" s="15" t="str">
        <v>US</v>
      </c>
      <c r="C857" s="15" t="str">
        <v>USD</v>
      </c>
      <c r="D857" s="15">
        <v>1302926340</v>
      </c>
      <c r="E857" s="15">
        <v>1301524585</v>
      </c>
      <c r="F857" s="15" t="b">
        <v>0</v>
      </c>
      <c r="G857" s="15">
        <v>45</v>
      </c>
      <c r="J857" s="15" t="str">
        <v>failed</v>
      </c>
      <c r="K857" s="15" t="str">
        <v>US</v>
      </c>
      <c r="L857" s="15" t="str">
        <v>USD</v>
      </c>
      <c r="M857" s="15">
        <v>1391427692</v>
      </c>
      <c r="N857" s="15">
        <v>1388835692</v>
      </c>
      <c r="O857" s="15" t="b">
        <v>0</v>
      </c>
      <c r="P857" s="15">
        <v>99</v>
      </c>
    </row>
    <row r="858" spans="1:16" x14ac:dyDescent="0.35">
      <c r="A858" s="15" t="str">
        <v>successful</v>
      </c>
      <c r="B858" s="15" t="str">
        <v>US</v>
      </c>
      <c r="C858" s="15" t="str">
        <v>USD</v>
      </c>
      <c r="D858" s="15">
        <v>1329082983</v>
      </c>
      <c r="E858" s="15">
        <v>1326404583</v>
      </c>
      <c r="F858" s="15" t="b">
        <v>0</v>
      </c>
      <c r="G858" s="15">
        <v>20</v>
      </c>
      <c r="J858" s="15" t="str">
        <v>failed</v>
      </c>
      <c r="K858" s="15" t="str">
        <v>US</v>
      </c>
      <c r="L858" s="15" t="str">
        <v>USD</v>
      </c>
      <c r="M858" s="15">
        <v>1303628340</v>
      </c>
      <c r="N858" s="15">
        <v>1300328399</v>
      </c>
      <c r="O858" s="15" t="b">
        <v>0</v>
      </c>
      <c r="P858" s="15">
        <v>3</v>
      </c>
    </row>
    <row r="859" spans="1:16" x14ac:dyDescent="0.35">
      <c r="A859" s="15" t="str">
        <v>successful</v>
      </c>
      <c r="B859" s="15" t="str">
        <v>US</v>
      </c>
      <c r="C859" s="15" t="str">
        <v>USD</v>
      </c>
      <c r="D859" s="15">
        <v>1445363722</v>
      </c>
      <c r="E859" s="15">
        <v>1442771722</v>
      </c>
      <c r="F859" s="15" t="b">
        <v>0</v>
      </c>
      <c r="G859" s="15">
        <v>47</v>
      </c>
      <c r="J859" s="15" t="str">
        <v>failed</v>
      </c>
      <c r="K859" s="15" t="str">
        <v>US</v>
      </c>
      <c r="L859" s="15" t="str">
        <v>USD</v>
      </c>
      <c r="M859" s="15">
        <v>1367097391</v>
      </c>
      <c r="N859" s="15">
        <v>1364505391</v>
      </c>
      <c r="O859" s="15" t="b">
        <v>0</v>
      </c>
      <c r="P859" s="15">
        <v>3</v>
      </c>
    </row>
    <row r="860" spans="1:16" x14ac:dyDescent="0.35">
      <c r="A860" s="15" t="str">
        <v>successful</v>
      </c>
      <c r="B860" s="15" t="str">
        <v>US</v>
      </c>
      <c r="C860" s="15" t="str">
        <v>USD</v>
      </c>
      <c r="D860" s="15">
        <v>1334250165</v>
      </c>
      <c r="E860" s="15">
        <v>1331658165</v>
      </c>
      <c r="F860" s="15" t="b">
        <v>0</v>
      </c>
      <c r="G860" s="15">
        <v>13</v>
      </c>
      <c r="J860" s="15" t="str">
        <v>failed</v>
      </c>
      <c r="K860" s="15" t="str">
        <v>US</v>
      </c>
      <c r="L860" s="15" t="str">
        <v>USD</v>
      </c>
      <c r="M860" s="15">
        <v>1349392033</v>
      </c>
      <c r="N860" s="15">
        <v>1346800033</v>
      </c>
      <c r="O860" s="15" t="b">
        <v>0</v>
      </c>
      <c r="P860" s="15">
        <v>22</v>
      </c>
    </row>
    <row r="861" spans="1:16" x14ac:dyDescent="0.35">
      <c r="A861" s="15" t="str">
        <v>successful</v>
      </c>
      <c r="B861" s="15" t="str">
        <v>US</v>
      </c>
      <c r="C861" s="15" t="str">
        <v>USD</v>
      </c>
      <c r="D861" s="15">
        <v>1393966800</v>
      </c>
      <c r="E861" s="15">
        <v>1392040806</v>
      </c>
      <c r="F861" s="15" t="b">
        <v>0</v>
      </c>
      <c r="G861" s="15">
        <v>183</v>
      </c>
      <c r="J861" s="15" t="str">
        <v>failed</v>
      </c>
      <c r="K861" s="15" t="str">
        <v>US</v>
      </c>
      <c r="L861" s="15" t="str">
        <v>USD</v>
      </c>
      <c r="M861" s="15">
        <v>1382184786</v>
      </c>
      <c r="N861" s="15">
        <v>1379592786</v>
      </c>
      <c r="O861" s="15" t="b">
        <v>0</v>
      </c>
      <c r="P861" s="15">
        <v>4</v>
      </c>
    </row>
    <row r="862" spans="1:16" x14ac:dyDescent="0.35">
      <c r="A862" s="15" t="str">
        <v>successful</v>
      </c>
      <c r="B862" s="15" t="str">
        <v>US</v>
      </c>
      <c r="C862" s="15" t="str">
        <v>USD</v>
      </c>
      <c r="D862" s="15">
        <v>1454349600</v>
      </c>
      <c r="E862" s="15">
        <v>1451277473</v>
      </c>
      <c r="F862" s="15" t="b">
        <v>0</v>
      </c>
      <c r="G862" s="15">
        <v>21</v>
      </c>
      <c r="J862" s="15" t="str">
        <v>failed</v>
      </c>
      <c r="K862" s="15" t="str">
        <v>CA</v>
      </c>
      <c r="L862" s="15" t="str">
        <v>CAD</v>
      </c>
      <c r="M862" s="15">
        <v>1417804229</v>
      </c>
      <c r="N862" s="15">
        <v>1415212229</v>
      </c>
      <c r="O862" s="15" t="b">
        <v>0</v>
      </c>
      <c r="P862" s="15">
        <v>534</v>
      </c>
    </row>
    <row r="863" spans="1:16" x14ac:dyDescent="0.35">
      <c r="A863" s="15" t="str">
        <v>successful</v>
      </c>
      <c r="B863" s="15" t="str">
        <v>US</v>
      </c>
      <c r="C863" s="15" t="str">
        <v>USD</v>
      </c>
      <c r="D863" s="15">
        <v>1427319366</v>
      </c>
      <c r="E863" s="15">
        <v>1424730966</v>
      </c>
      <c r="F863" s="15" t="b">
        <v>0</v>
      </c>
      <c r="G863" s="15">
        <v>42</v>
      </c>
      <c r="J863" s="15" t="str">
        <v>failed</v>
      </c>
      <c r="K863" s="15" t="str">
        <v>GB</v>
      </c>
      <c r="L863" s="15" t="str">
        <v>GBP</v>
      </c>
      <c r="M863" s="15">
        <v>1383959939</v>
      </c>
      <c r="N863" s="15">
        <v>1381364339</v>
      </c>
      <c r="O863" s="15" t="b">
        <v>0</v>
      </c>
      <c r="P863" s="15">
        <v>12</v>
      </c>
    </row>
    <row r="864" spans="1:16" x14ac:dyDescent="0.35">
      <c r="A864" s="15" t="str">
        <v>successful</v>
      </c>
      <c r="B864" s="15" t="str">
        <v>US</v>
      </c>
      <c r="C864" s="15" t="str">
        <v>USD</v>
      </c>
      <c r="D864" s="15">
        <v>1349517540</v>
      </c>
      <c r="E864" s="15">
        <v>1347137731</v>
      </c>
      <c r="F864" s="15" t="b">
        <v>0</v>
      </c>
      <c r="G864" s="15">
        <v>54</v>
      </c>
      <c r="J864" s="15" t="str">
        <v>failed</v>
      </c>
      <c r="K864" s="15" t="str">
        <v>US</v>
      </c>
      <c r="L864" s="15" t="str">
        <v>USD</v>
      </c>
      <c r="M864" s="15">
        <v>1478196008</v>
      </c>
      <c r="N864" s="15">
        <v>1475604008</v>
      </c>
      <c r="O864" s="15" t="b">
        <v>0</v>
      </c>
      <c r="P864" s="15">
        <v>56</v>
      </c>
    </row>
    <row r="865" spans="1:16" x14ac:dyDescent="0.35">
      <c r="A865" s="15" t="str">
        <v>successful</v>
      </c>
      <c r="B865" s="15" t="str">
        <v>US</v>
      </c>
      <c r="C865" s="15" t="str">
        <v>USD</v>
      </c>
      <c r="D865" s="15">
        <v>1342243143</v>
      </c>
      <c r="E865" s="15">
        <v>1339651143</v>
      </c>
      <c r="F865" s="15" t="b">
        <v>0</v>
      </c>
      <c r="G865" s="15">
        <v>38</v>
      </c>
      <c r="J865" s="15" t="str">
        <v>failed</v>
      </c>
      <c r="K865" s="15" t="str">
        <v>US</v>
      </c>
      <c r="L865" s="15" t="str">
        <v>USD</v>
      </c>
      <c r="M865" s="15">
        <v>1357934424</v>
      </c>
      <c r="N865" s="15">
        <v>1355342424</v>
      </c>
      <c r="O865" s="15" t="b">
        <v>0</v>
      </c>
      <c r="P865" s="15">
        <v>11</v>
      </c>
    </row>
    <row r="866" spans="1:16" x14ac:dyDescent="0.35">
      <c r="A866" s="15" t="str">
        <v>successful</v>
      </c>
      <c r="B866" s="15" t="str">
        <v>US</v>
      </c>
      <c r="C866" s="15" t="str">
        <v>USD</v>
      </c>
      <c r="D866" s="15">
        <v>1386828507</v>
      </c>
      <c r="E866" s="15">
        <v>1384236507</v>
      </c>
      <c r="F866" s="15" t="b">
        <v>0</v>
      </c>
      <c r="G866" s="15">
        <v>64</v>
      </c>
      <c r="J866" s="15" t="str">
        <v>failed</v>
      </c>
      <c r="K866" s="15" t="str">
        <v>US</v>
      </c>
      <c r="L866" s="15" t="str">
        <v>USD</v>
      </c>
      <c r="M866" s="15">
        <v>1415947159</v>
      </c>
      <c r="N866" s="15">
        <v>1413351559</v>
      </c>
      <c r="O866" s="15" t="b">
        <v>0</v>
      </c>
      <c r="P866" s="15">
        <v>0</v>
      </c>
    </row>
    <row r="867" spans="1:16" x14ac:dyDescent="0.35">
      <c r="A867" s="15" t="str">
        <v>successful</v>
      </c>
      <c r="B867" s="15" t="str">
        <v>US</v>
      </c>
      <c r="C867" s="15" t="str">
        <v>USD</v>
      </c>
      <c r="D867" s="15">
        <v>1317099540</v>
      </c>
      <c r="E867" s="15">
        <v>1313612532</v>
      </c>
      <c r="F867" s="15" t="b">
        <v>0</v>
      </c>
      <c r="G867" s="15">
        <v>13</v>
      </c>
      <c r="J867" s="15" t="str">
        <v>failed</v>
      </c>
      <c r="K867" s="15" t="str">
        <v>DE</v>
      </c>
      <c r="L867" s="15" t="str">
        <v>EUR</v>
      </c>
      <c r="M867" s="15">
        <v>1451494210</v>
      </c>
      <c r="N867" s="15">
        <v>1449075010</v>
      </c>
      <c r="O867" s="15" t="b">
        <v>0</v>
      </c>
      <c r="P867" s="15">
        <v>12</v>
      </c>
    </row>
    <row r="868" spans="1:16" x14ac:dyDescent="0.35">
      <c r="A868" s="15" t="str">
        <v>successful</v>
      </c>
      <c r="B868" s="15" t="str">
        <v>US</v>
      </c>
      <c r="C868" s="15" t="str">
        <v>USD</v>
      </c>
      <c r="D868" s="15">
        <v>1389814380</v>
      </c>
      <c r="E868" s="15">
        <v>1387390555</v>
      </c>
      <c r="F868" s="15" t="b">
        <v>0</v>
      </c>
      <c r="G868" s="15">
        <v>33</v>
      </c>
      <c r="J868" s="15" t="str">
        <v>failed</v>
      </c>
      <c r="K868" s="15" t="str">
        <v>US</v>
      </c>
      <c r="L868" s="15" t="str">
        <v>USD</v>
      </c>
      <c r="M868" s="15">
        <v>1279738800</v>
      </c>
      <c r="N868" s="15">
        <v>1275599812</v>
      </c>
      <c r="O868" s="15" t="b">
        <v>0</v>
      </c>
      <c r="P868" s="15">
        <v>5</v>
      </c>
    </row>
    <row r="869" spans="1:16" x14ac:dyDescent="0.35">
      <c r="A869" s="15" t="str">
        <v>successful</v>
      </c>
      <c r="B869" s="15" t="str">
        <v>US</v>
      </c>
      <c r="C869" s="15" t="str">
        <v>USD</v>
      </c>
      <c r="D869" s="15">
        <v>1381449600</v>
      </c>
      <c r="E869" s="15">
        <v>1379540288</v>
      </c>
      <c r="F869" s="15" t="b">
        <v>0</v>
      </c>
      <c r="G869" s="15">
        <v>52</v>
      </c>
      <c r="J869" s="15" t="str">
        <v>failed</v>
      </c>
      <c r="K869" s="15" t="str">
        <v>US</v>
      </c>
      <c r="L869" s="15" t="str">
        <v>USD</v>
      </c>
      <c r="M869" s="15">
        <v>1379164040</v>
      </c>
      <c r="N869" s="15">
        <v>1376399240</v>
      </c>
      <c r="O869" s="15" t="b">
        <v>0</v>
      </c>
      <c r="P869" s="15">
        <v>24</v>
      </c>
    </row>
    <row r="870" spans="1:16" x14ac:dyDescent="0.35">
      <c r="A870" s="15" t="str">
        <v>successful</v>
      </c>
      <c r="B870" s="15" t="str">
        <v>US</v>
      </c>
      <c r="C870" s="15" t="str">
        <v>USD</v>
      </c>
      <c r="D870" s="15">
        <v>1288657560</v>
      </c>
      <c r="E870" s="15">
        <v>1286319256</v>
      </c>
      <c r="F870" s="15" t="b">
        <v>0</v>
      </c>
      <c r="G870" s="15">
        <v>107</v>
      </c>
      <c r="J870" s="15" t="str">
        <v>failed</v>
      </c>
      <c r="K870" s="15" t="str">
        <v>US</v>
      </c>
      <c r="L870" s="15" t="str">
        <v>USD</v>
      </c>
      <c r="M870" s="15">
        <v>1385534514</v>
      </c>
      <c r="N870" s="15">
        <v>1382938914</v>
      </c>
      <c r="O870" s="15" t="b">
        <v>0</v>
      </c>
      <c r="P870" s="15">
        <v>89</v>
      </c>
    </row>
    <row r="871" spans="1:16" x14ac:dyDescent="0.35">
      <c r="A871" s="15" t="str">
        <v>successful</v>
      </c>
      <c r="B871" s="15" t="str">
        <v>US</v>
      </c>
      <c r="C871" s="15" t="str">
        <v>USD</v>
      </c>
      <c r="D871" s="15">
        <v>1331182740</v>
      </c>
      <c r="E871" s="15">
        <v>1329856839</v>
      </c>
      <c r="F871" s="15" t="b">
        <v>0</v>
      </c>
      <c r="G871" s="15">
        <v>11</v>
      </c>
      <c r="J871" s="15" t="str">
        <v>failed</v>
      </c>
      <c r="K871" s="15" t="str">
        <v>US</v>
      </c>
      <c r="L871" s="15" t="str">
        <v>USD</v>
      </c>
      <c r="M871" s="15">
        <v>1455207510</v>
      </c>
      <c r="N871" s="15">
        <v>1453997910</v>
      </c>
      <c r="O871" s="15" t="b">
        <v>0</v>
      </c>
      <c r="P871" s="15">
        <v>1</v>
      </c>
    </row>
    <row r="872" spans="1:16" x14ac:dyDescent="0.35">
      <c r="A872" s="15" t="str">
        <v>successful</v>
      </c>
      <c r="B872" s="15" t="str">
        <v>US</v>
      </c>
      <c r="C872" s="15" t="str">
        <v>USD</v>
      </c>
      <c r="D872" s="15">
        <v>1367940794</v>
      </c>
      <c r="E872" s="15">
        <v>1365348794</v>
      </c>
      <c r="F872" s="15" t="b">
        <v>0</v>
      </c>
      <c r="G872" s="15">
        <v>34</v>
      </c>
      <c r="J872" s="15" t="str">
        <v>failed</v>
      </c>
      <c r="K872" s="15" t="str">
        <v>US</v>
      </c>
      <c r="L872" s="15" t="str">
        <v>USD</v>
      </c>
      <c r="M872" s="15">
        <v>1416125148</v>
      </c>
      <c r="N872" s="15">
        <v>1413356748</v>
      </c>
      <c r="O872" s="15" t="b">
        <v>0</v>
      </c>
      <c r="P872" s="15">
        <v>55</v>
      </c>
    </row>
    <row r="873" spans="1:16" x14ac:dyDescent="0.35">
      <c r="A873" s="15" t="str">
        <v>successful</v>
      </c>
      <c r="B873" s="15" t="str">
        <v>US</v>
      </c>
      <c r="C873" s="15" t="str">
        <v>USD</v>
      </c>
      <c r="D873" s="15">
        <v>1309825866</v>
      </c>
      <c r="E873" s="15">
        <v>1306197066</v>
      </c>
      <c r="F873" s="15" t="b">
        <v>0</v>
      </c>
      <c r="G873" s="15">
        <v>75</v>
      </c>
      <c r="J873" s="15" t="str">
        <v>failed</v>
      </c>
      <c r="K873" s="15" t="str">
        <v>GB</v>
      </c>
      <c r="L873" s="15" t="str">
        <v>GBP</v>
      </c>
      <c r="M873" s="15">
        <v>1427992582</v>
      </c>
      <c r="N873" s="15">
        <v>1425404182</v>
      </c>
      <c r="O873" s="15" t="b">
        <v>0</v>
      </c>
      <c r="P873" s="15">
        <v>2</v>
      </c>
    </row>
    <row r="874" spans="1:16" x14ac:dyDescent="0.35">
      <c r="A874" s="15" t="str">
        <v>successful</v>
      </c>
      <c r="B874" s="15" t="str">
        <v>US</v>
      </c>
      <c r="C874" s="15" t="str">
        <v>USD</v>
      </c>
      <c r="D874" s="15">
        <v>1373203482</v>
      </c>
      <c r="E874" s="15">
        <v>1368019482</v>
      </c>
      <c r="F874" s="15" t="b">
        <v>0</v>
      </c>
      <c r="G874" s="15">
        <v>26</v>
      </c>
      <c r="J874" s="15" t="str">
        <v>failed</v>
      </c>
      <c r="K874" s="15" t="str">
        <v>US</v>
      </c>
      <c r="L874" s="15" t="str">
        <v>USD</v>
      </c>
      <c r="M874" s="15">
        <v>1280534400</v>
      </c>
      <c r="N874" s="15">
        <v>1277512556</v>
      </c>
      <c r="O874" s="15" t="b">
        <v>0</v>
      </c>
      <c r="P874" s="15">
        <v>0</v>
      </c>
    </row>
    <row r="875" spans="1:16" x14ac:dyDescent="0.35">
      <c r="A875" s="15" t="str">
        <v>successful</v>
      </c>
      <c r="B875" s="15" t="str">
        <v>US</v>
      </c>
      <c r="C875" s="15" t="str">
        <v>USD</v>
      </c>
      <c r="D875" s="15">
        <v>1337657400</v>
      </c>
      <c r="E875" s="15">
        <v>1336512309</v>
      </c>
      <c r="F875" s="15" t="b">
        <v>0</v>
      </c>
      <c r="G875" s="15">
        <v>50</v>
      </c>
      <c r="J875" s="15" t="str">
        <v>failed</v>
      </c>
      <c r="K875" s="15" t="str">
        <v>NO</v>
      </c>
      <c r="L875" s="15" t="str">
        <v>NOK</v>
      </c>
      <c r="M875" s="15">
        <v>1468392599</v>
      </c>
      <c r="N875" s="15">
        <v>1465800599</v>
      </c>
      <c r="O875" s="15" t="b">
        <v>0</v>
      </c>
      <c r="P875" s="15">
        <v>4</v>
      </c>
    </row>
    <row r="876" spans="1:16" x14ac:dyDescent="0.35">
      <c r="A876" s="15" t="str">
        <v>successful</v>
      </c>
      <c r="B876" s="15" t="str">
        <v>US</v>
      </c>
      <c r="C876" s="15" t="str">
        <v>USD</v>
      </c>
      <c r="D876" s="15">
        <v>1327433173</v>
      </c>
      <c r="E876" s="15">
        <v>1325618773</v>
      </c>
      <c r="F876" s="15" t="b">
        <v>0</v>
      </c>
      <c r="G876" s="15">
        <v>80</v>
      </c>
      <c r="J876" s="15" t="str">
        <v>failed</v>
      </c>
      <c r="K876" s="15" t="str">
        <v>US</v>
      </c>
      <c r="L876" s="15" t="str">
        <v>USD</v>
      </c>
      <c r="M876" s="15">
        <v>1467231614</v>
      </c>
      <c r="N876" s="15">
        <v>1464639614</v>
      </c>
      <c r="O876" s="15" t="b">
        <v>0</v>
      </c>
      <c r="P876" s="15">
        <v>6</v>
      </c>
    </row>
    <row r="877" spans="1:16" x14ac:dyDescent="0.35">
      <c r="A877" s="15" t="str">
        <v>successful</v>
      </c>
      <c r="B877" s="15" t="str">
        <v>US</v>
      </c>
      <c r="C877" s="15" t="str">
        <v>USD</v>
      </c>
      <c r="D877" s="15">
        <v>1411787307</v>
      </c>
      <c r="E877" s="15">
        <v>1409195307</v>
      </c>
      <c r="F877" s="15" t="b">
        <v>0</v>
      </c>
      <c r="G877" s="15">
        <v>110</v>
      </c>
      <c r="J877" s="15" t="str">
        <v>failed</v>
      </c>
      <c r="K877" s="15" t="str">
        <v>US</v>
      </c>
      <c r="L877" s="15" t="str">
        <v>USD</v>
      </c>
      <c r="M877" s="15">
        <v>1394909909</v>
      </c>
      <c r="N877" s="15">
        <v>1392321509</v>
      </c>
      <c r="O877" s="15" t="b">
        <v>0</v>
      </c>
      <c r="P877" s="15">
        <v>4</v>
      </c>
    </row>
    <row r="878" spans="1:16" x14ac:dyDescent="0.35">
      <c r="A878" s="15" t="str">
        <v>successful</v>
      </c>
      <c r="B878" s="15" t="str">
        <v>US</v>
      </c>
      <c r="C878" s="15" t="str">
        <v>USD</v>
      </c>
      <c r="D878" s="15">
        <v>1324789200</v>
      </c>
      <c r="E878" s="15">
        <v>1321649321</v>
      </c>
      <c r="F878" s="15" t="b">
        <v>0</v>
      </c>
      <c r="G878" s="15">
        <v>77</v>
      </c>
      <c r="J878" s="15" t="str">
        <v>failed</v>
      </c>
      <c r="K878" s="15" t="str">
        <v>US</v>
      </c>
      <c r="L878" s="15" t="str">
        <v>USD</v>
      </c>
      <c r="M878" s="15">
        <v>1420876740</v>
      </c>
      <c r="N878" s="15">
        <v>1417470718</v>
      </c>
      <c r="O878" s="15" t="b">
        <v>0</v>
      </c>
      <c r="P878" s="15">
        <v>4</v>
      </c>
    </row>
    <row r="879" spans="1:16" x14ac:dyDescent="0.35">
      <c r="A879" s="15" t="str">
        <v>successful</v>
      </c>
      <c r="B879" s="15" t="str">
        <v>US</v>
      </c>
      <c r="C879" s="15" t="str">
        <v>USD</v>
      </c>
      <c r="D879" s="15">
        <v>1403326740</v>
      </c>
      <c r="E879" s="15">
        <v>1400106171</v>
      </c>
      <c r="F879" s="15" t="b">
        <v>0</v>
      </c>
      <c r="G879" s="15">
        <v>50</v>
      </c>
      <c r="J879" s="15" t="str">
        <v>failed</v>
      </c>
      <c r="K879" s="15" t="str">
        <v>US</v>
      </c>
      <c r="L879" s="15" t="str">
        <v>USD</v>
      </c>
      <c r="M879" s="15">
        <v>1390921827</v>
      </c>
      <c r="N879" s="15">
        <v>1389193827</v>
      </c>
      <c r="O879" s="15" t="b">
        <v>0</v>
      </c>
      <c r="P879" s="15">
        <v>2</v>
      </c>
    </row>
    <row r="880" spans="1:16" x14ac:dyDescent="0.35">
      <c r="A880" s="15" t="str">
        <v>successful</v>
      </c>
      <c r="B880" s="15" t="str">
        <v>US</v>
      </c>
      <c r="C880" s="15" t="str">
        <v>USD</v>
      </c>
      <c r="D880" s="15">
        <v>1323151140</v>
      </c>
      <c r="E880" s="15">
        <v>1320528070</v>
      </c>
      <c r="F880" s="15" t="b">
        <v>0</v>
      </c>
      <c r="G880" s="15">
        <v>145</v>
      </c>
      <c r="J880" s="15" t="str">
        <v>failed</v>
      </c>
      <c r="K880" s="15" t="str">
        <v>GB</v>
      </c>
      <c r="L880" s="15" t="str">
        <v>GBP</v>
      </c>
      <c r="M880" s="15">
        <v>1459443385</v>
      </c>
      <c r="N880" s="15">
        <v>1456854985</v>
      </c>
      <c r="O880" s="15" t="b">
        <v>0</v>
      </c>
      <c r="P880" s="15">
        <v>5</v>
      </c>
    </row>
    <row r="881" spans="1:16" x14ac:dyDescent="0.35">
      <c r="A881" s="15" t="str">
        <v>successful</v>
      </c>
      <c r="B881" s="15" t="str">
        <v>US</v>
      </c>
      <c r="C881" s="15" t="str">
        <v>USD</v>
      </c>
      <c r="D881" s="15">
        <v>1339732740</v>
      </c>
      <c r="E881" s="15">
        <v>1338346281</v>
      </c>
      <c r="F881" s="15" t="b">
        <v>0</v>
      </c>
      <c r="G881" s="15">
        <v>29</v>
      </c>
      <c r="J881" s="15" t="str">
        <v>failed</v>
      </c>
      <c r="K881" s="15" t="str">
        <v>US</v>
      </c>
      <c r="L881" s="15" t="str">
        <v>USD</v>
      </c>
      <c r="M881" s="15">
        <v>1379363406</v>
      </c>
      <c r="N881" s="15">
        <v>1375475406</v>
      </c>
      <c r="O881" s="15" t="b">
        <v>0</v>
      </c>
      <c r="P881" s="15">
        <v>83</v>
      </c>
    </row>
    <row r="882" spans="1:16" x14ac:dyDescent="0.35">
      <c r="A882" s="15" t="str">
        <v>successful</v>
      </c>
      <c r="B882" s="15" t="str">
        <v>US</v>
      </c>
      <c r="C882" s="15" t="str">
        <v>USD</v>
      </c>
      <c r="D882" s="15">
        <v>1372741200</v>
      </c>
      <c r="E882" s="15">
        <v>1370067231</v>
      </c>
      <c r="F882" s="15" t="b">
        <v>0</v>
      </c>
      <c r="G882" s="15">
        <v>114</v>
      </c>
      <c r="J882" s="15" t="str">
        <v>failed</v>
      </c>
      <c r="K882" s="15" t="str">
        <v>US</v>
      </c>
      <c r="L882" s="15" t="str">
        <v>USD</v>
      </c>
      <c r="M882" s="15">
        <v>1482479940</v>
      </c>
      <c r="N882" s="15">
        <v>1479684783</v>
      </c>
      <c r="O882" s="15" t="b">
        <v>0</v>
      </c>
      <c r="P882" s="15">
        <v>57</v>
      </c>
    </row>
    <row r="883" spans="1:16" x14ac:dyDescent="0.35">
      <c r="A883" s="15" t="str">
        <v>successful</v>
      </c>
      <c r="B883" s="15" t="str">
        <v>US</v>
      </c>
      <c r="C883" s="15" t="str">
        <v>USD</v>
      </c>
      <c r="D883" s="15">
        <v>1362955108</v>
      </c>
      <c r="E883" s="15">
        <v>1360366708</v>
      </c>
      <c r="F883" s="15" t="b">
        <v>0</v>
      </c>
      <c r="G883" s="15">
        <v>96</v>
      </c>
      <c r="J883" s="15" t="str">
        <v>failed</v>
      </c>
      <c r="K883" s="15" t="str">
        <v>US</v>
      </c>
      <c r="L883" s="15" t="str">
        <v>USD</v>
      </c>
      <c r="M883" s="15">
        <v>1360009774</v>
      </c>
      <c r="N883" s="15">
        <v>1356121774</v>
      </c>
      <c r="O883" s="15" t="b">
        <v>0</v>
      </c>
      <c r="P883" s="15">
        <v>311</v>
      </c>
    </row>
    <row r="884" spans="1:16" x14ac:dyDescent="0.35">
      <c r="A884" s="15" t="str">
        <v>successful</v>
      </c>
      <c r="B884" s="15" t="str">
        <v>US</v>
      </c>
      <c r="C884" s="15" t="str">
        <v>USD</v>
      </c>
      <c r="D884" s="15">
        <v>1308110340</v>
      </c>
      <c r="E884" s="15">
        <v>1304770233</v>
      </c>
      <c r="F884" s="15" t="b">
        <v>0</v>
      </c>
      <c r="G884" s="15">
        <v>31</v>
      </c>
      <c r="J884" s="15" t="str">
        <v>failed</v>
      </c>
      <c r="K884" s="15" t="str">
        <v>US</v>
      </c>
      <c r="L884" s="15" t="str">
        <v>USD</v>
      </c>
      <c r="M884" s="15">
        <v>1310837574</v>
      </c>
      <c r="N884" s="15">
        <v>1308245574</v>
      </c>
      <c r="O884" s="15" t="b">
        <v>0</v>
      </c>
      <c r="P884" s="15">
        <v>2</v>
      </c>
    </row>
    <row r="885" spans="1:16" x14ac:dyDescent="0.35">
      <c r="A885" s="15" t="str">
        <v>successful</v>
      </c>
      <c r="B885" s="15" t="str">
        <v>US</v>
      </c>
      <c r="C885" s="15" t="str">
        <v>USD</v>
      </c>
      <c r="D885" s="15">
        <v>1400137131</v>
      </c>
      <c r="E885" s="15">
        <v>1397545131</v>
      </c>
      <c r="F885" s="15" t="b">
        <v>1</v>
      </c>
      <c r="G885" s="15">
        <v>4883</v>
      </c>
      <c r="J885" s="15" t="str">
        <v>failed</v>
      </c>
      <c r="K885" s="15" t="str">
        <v>US</v>
      </c>
      <c r="L885" s="15" t="str">
        <v>USD</v>
      </c>
      <c r="M885" s="15">
        <v>1337447105</v>
      </c>
      <c r="N885" s="15">
        <v>1334855105</v>
      </c>
      <c r="O885" s="15" t="b">
        <v>0</v>
      </c>
      <c r="P885" s="15">
        <v>16</v>
      </c>
    </row>
    <row r="886" spans="1:16" x14ac:dyDescent="0.35">
      <c r="A886" s="15" t="str">
        <v>successful</v>
      </c>
      <c r="B886" s="15" t="str">
        <v>US</v>
      </c>
      <c r="C886" s="15" t="str">
        <v>USD</v>
      </c>
      <c r="D886" s="15">
        <v>1309809140</v>
      </c>
      <c r="E886" s="15">
        <v>1302033140</v>
      </c>
      <c r="F886" s="15" t="b">
        <v>1</v>
      </c>
      <c r="G886" s="15">
        <v>95</v>
      </c>
      <c r="J886" s="15" t="str">
        <v>failed</v>
      </c>
      <c r="K886" s="15" t="str">
        <v>US</v>
      </c>
      <c r="L886" s="15" t="str">
        <v>USD</v>
      </c>
      <c r="M886" s="15">
        <v>1457207096</v>
      </c>
      <c r="N886" s="15">
        <v>1452023096</v>
      </c>
      <c r="O886" s="15" t="b">
        <v>0</v>
      </c>
      <c r="P886" s="15">
        <v>9</v>
      </c>
    </row>
    <row r="887" spans="1:16" x14ac:dyDescent="0.35">
      <c r="A887" s="15" t="str">
        <v>successful</v>
      </c>
      <c r="B887" s="15" t="str">
        <v>US</v>
      </c>
      <c r="C887" s="15" t="str">
        <v>USD</v>
      </c>
      <c r="D887" s="15">
        <v>1470896916</v>
      </c>
      <c r="E887" s="15">
        <v>1467008916</v>
      </c>
      <c r="F887" s="15" t="b">
        <v>1</v>
      </c>
      <c r="G887" s="15">
        <v>2478</v>
      </c>
      <c r="J887" s="15" t="str">
        <v>failed</v>
      </c>
      <c r="K887" s="15" t="str">
        <v>US</v>
      </c>
      <c r="L887" s="15" t="str">
        <v>USD</v>
      </c>
      <c r="M887" s="15">
        <v>1431533931</v>
      </c>
      <c r="N887" s="15">
        <v>1428941931</v>
      </c>
      <c r="O887" s="15" t="b">
        <v>0</v>
      </c>
      <c r="P887" s="15">
        <v>1</v>
      </c>
    </row>
    <row r="888" spans="1:16" x14ac:dyDescent="0.35">
      <c r="A888" s="15" t="str">
        <v>successful</v>
      </c>
      <c r="B888" s="15" t="str">
        <v>US</v>
      </c>
      <c r="C888" s="15" t="str">
        <v>USD</v>
      </c>
      <c r="D888" s="15">
        <v>1398952890</v>
      </c>
      <c r="E888" s="15">
        <v>1396360890</v>
      </c>
      <c r="F888" s="15" t="b">
        <v>1</v>
      </c>
      <c r="G888" s="15">
        <v>1789</v>
      </c>
      <c r="J888" s="15" t="str">
        <v>failed</v>
      </c>
      <c r="K888" s="15" t="str">
        <v>GB</v>
      </c>
      <c r="L888" s="15" t="str">
        <v>GBP</v>
      </c>
      <c r="M888" s="15">
        <v>1459368658</v>
      </c>
      <c r="N888" s="15">
        <v>1454188258</v>
      </c>
      <c r="O888" s="15" t="b">
        <v>0</v>
      </c>
      <c r="P888" s="15">
        <v>12</v>
      </c>
    </row>
    <row r="889" spans="1:16" x14ac:dyDescent="0.35">
      <c r="A889" s="15" t="str">
        <v>successful</v>
      </c>
      <c r="B889" s="15" t="str">
        <v>ES</v>
      </c>
      <c r="C889" s="15" t="str">
        <v>EUR</v>
      </c>
      <c r="D889" s="15">
        <v>1436680958</v>
      </c>
      <c r="E889" s="15">
        <v>1433224958</v>
      </c>
      <c r="F889" s="15" t="b">
        <v>1</v>
      </c>
      <c r="G889" s="15">
        <v>680</v>
      </c>
      <c r="J889" s="15" t="str">
        <v>failed</v>
      </c>
      <c r="K889" s="15" t="str">
        <v>US</v>
      </c>
      <c r="L889" s="15" t="str">
        <v>USD</v>
      </c>
      <c r="M889" s="15">
        <v>1451782607</v>
      </c>
      <c r="N889" s="15">
        <v>1449190607</v>
      </c>
      <c r="O889" s="15" t="b">
        <v>0</v>
      </c>
      <c r="P889" s="15">
        <v>0</v>
      </c>
    </row>
    <row r="890" spans="1:16" x14ac:dyDescent="0.35">
      <c r="A890" s="15" t="str">
        <v>successful</v>
      </c>
      <c r="B890" s="15" t="str">
        <v>US</v>
      </c>
      <c r="C890" s="15" t="str">
        <v>USD</v>
      </c>
      <c r="D890" s="15">
        <v>1397961361</v>
      </c>
      <c r="E890" s="15">
        <v>1392780961</v>
      </c>
      <c r="F890" s="15" t="b">
        <v>1</v>
      </c>
      <c r="G890" s="15">
        <v>70</v>
      </c>
      <c r="J890" s="15" t="str">
        <v>failed</v>
      </c>
      <c r="K890" s="15" t="str">
        <v>US</v>
      </c>
      <c r="L890" s="15" t="str">
        <v>USD</v>
      </c>
      <c r="M890" s="15">
        <v>1472911375</v>
      </c>
      <c r="N890" s="15">
        <v>1471096975</v>
      </c>
      <c r="O890" s="15" t="b">
        <v>0</v>
      </c>
      <c r="P890" s="15">
        <v>20</v>
      </c>
    </row>
    <row r="891" spans="1:16" x14ac:dyDescent="0.35">
      <c r="A891" s="15" t="str">
        <v>successful</v>
      </c>
      <c r="B891" s="15" t="str">
        <v>US</v>
      </c>
      <c r="C891" s="15" t="str">
        <v>USD</v>
      </c>
      <c r="D891" s="15">
        <v>1258955940</v>
      </c>
      <c r="E891" s="15">
        <v>1255730520</v>
      </c>
      <c r="F891" s="15" t="b">
        <v>1</v>
      </c>
      <c r="G891" s="15">
        <v>23</v>
      </c>
      <c r="J891" s="15" t="str">
        <v>failed</v>
      </c>
      <c r="K891" s="15" t="str">
        <v>US</v>
      </c>
      <c r="L891" s="15" t="str">
        <v>USD</v>
      </c>
      <c r="M891" s="15">
        <v>1421635190</v>
      </c>
      <c r="N891" s="15">
        <v>1418179190</v>
      </c>
      <c r="O891" s="15" t="b">
        <v>0</v>
      </c>
      <c r="P891" s="15">
        <v>16</v>
      </c>
    </row>
    <row r="892" spans="1:16" x14ac:dyDescent="0.35">
      <c r="A892" s="15" t="str">
        <v>successful</v>
      </c>
      <c r="B892" s="15" t="str">
        <v>US</v>
      </c>
      <c r="C892" s="15" t="str">
        <v>USD</v>
      </c>
      <c r="D892" s="15">
        <v>1465232520</v>
      </c>
      <c r="E892" s="15">
        <v>1460557809</v>
      </c>
      <c r="F892" s="15" t="b">
        <v>1</v>
      </c>
      <c r="G892" s="15">
        <v>4245</v>
      </c>
      <c r="J892" s="15" t="str">
        <v>failed</v>
      </c>
      <c r="K892" s="15" t="str">
        <v>US</v>
      </c>
      <c r="L892" s="15" t="str">
        <v>USD</v>
      </c>
      <c r="M892" s="15">
        <v>1428732000</v>
      </c>
      <c r="N892" s="15">
        <v>1426772928</v>
      </c>
      <c r="O892" s="15" t="b">
        <v>0</v>
      </c>
      <c r="P892" s="15">
        <v>33</v>
      </c>
    </row>
    <row r="893" spans="1:16" x14ac:dyDescent="0.35">
      <c r="A893" s="15" t="str">
        <v>successful</v>
      </c>
      <c r="B893" s="15" t="str">
        <v>GB</v>
      </c>
      <c r="C893" s="15" t="str">
        <v>GBP</v>
      </c>
      <c r="D893" s="15">
        <v>1404986951</v>
      </c>
      <c r="E893" s="15">
        <v>1402394951</v>
      </c>
      <c r="F893" s="15" t="b">
        <v>1</v>
      </c>
      <c r="G893" s="15">
        <v>943</v>
      </c>
      <c r="J893" s="15" t="str">
        <v>failed</v>
      </c>
      <c r="K893" s="15" t="str">
        <v>US</v>
      </c>
      <c r="L893" s="15" t="str">
        <v>USD</v>
      </c>
      <c r="M893" s="15">
        <v>1415247757</v>
      </c>
      <c r="N893" s="15">
        <v>1412652157</v>
      </c>
      <c r="O893" s="15" t="b">
        <v>0</v>
      </c>
      <c r="P893" s="15">
        <v>2</v>
      </c>
    </row>
    <row r="894" spans="1:16" x14ac:dyDescent="0.35">
      <c r="A894" s="15" t="str">
        <v>successful</v>
      </c>
      <c r="B894" s="15" t="str">
        <v>US</v>
      </c>
      <c r="C894" s="15" t="str">
        <v>USD</v>
      </c>
      <c r="D894" s="15">
        <v>1303446073</v>
      </c>
      <c r="E894" s="15">
        <v>1300767673</v>
      </c>
      <c r="F894" s="15" t="b">
        <v>1</v>
      </c>
      <c r="G894" s="15">
        <v>1876</v>
      </c>
      <c r="J894" s="15" t="str">
        <v>failed</v>
      </c>
      <c r="K894" s="15" t="str">
        <v>US</v>
      </c>
      <c r="L894" s="15" t="str">
        <v>USD</v>
      </c>
      <c r="M894" s="15">
        <v>1439931675</v>
      </c>
      <c r="N894" s="15">
        <v>1437339675</v>
      </c>
      <c r="O894" s="15" t="b">
        <v>0</v>
      </c>
      <c r="P894" s="15">
        <v>6</v>
      </c>
    </row>
    <row r="895" spans="1:16" x14ac:dyDescent="0.35">
      <c r="A895" s="15" t="str">
        <v>successful</v>
      </c>
      <c r="B895" s="15" t="str">
        <v>US</v>
      </c>
      <c r="C895" s="15" t="str">
        <v>USD</v>
      </c>
      <c r="D895" s="15">
        <v>1478516737</v>
      </c>
      <c r="E895" s="15">
        <v>1475921137</v>
      </c>
      <c r="F895" s="15" t="b">
        <v>1</v>
      </c>
      <c r="G895" s="15">
        <v>834</v>
      </c>
      <c r="J895" s="15" t="str">
        <v>failed</v>
      </c>
      <c r="K895" s="15" t="str">
        <v>AU</v>
      </c>
      <c r="L895" s="15" t="str">
        <v>AUD</v>
      </c>
      <c r="M895" s="15">
        <v>1441619275</v>
      </c>
      <c r="N895" s="15">
        <v>1439027275</v>
      </c>
      <c r="O895" s="15" t="b">
        <v>0</v>
      </c>
      <c r="P895" s="15">
        <v>0</v>
      </c>
    </row>
    <row r="896" spans="1:16" x14ac:dyDescent="0.35">
      <c r="A896" s="15" t="str">
        <v>successful</v>
      </c>
      <c r="B896" s="15" t="str">
        <v>CA</v>
      </c>
      <c r="C896" s="15" t="str">
        <v>CAD</v>
      </c>
      <c r="D896" s="15">
        <v>1381934015</v>
      </c>
      <c r="E896" s="15">
        <v>1378737215</v>
      </c>
      <c r="F896" s="15" t="b">
        <v>1</v>
      </c>
      <c r="G896" s="15">
        <v>682</v>
      </c>
      <c r="J896" s="15" t="str">
        <v>failed</v>
      </c>
      <c r="K896" s="15" t="str">
        <v>US</v>
      </c>
      <c r="L896" s="15" t="str">
        <v>USD</v>
      </c>
      <c r="M896" s="15">
        <v>1440524082</v>
      </c>
      <c r="N896" s="15">
        <v>1437932082</v>
      </c>
      <c r="O896" s="15" t="b">
        <v>0</v>
      </c>
      <c r="P896" s="15">
        <v>3</v>
      </c>
    </row>
    <row r="897" spans="1:16" x14ac:dyDescent="0.35">
      <c r="A897" s="15" t="str">
        <v>successful</v>
      </c>
      <c r="B897" s="15" t="str">
        <v>US</v>
      </c>
      <c r="C897" s="15" t="str">
        <v>USD</v>
      </c>
      <c r="D897" s="15">
        <v>1330657200</v>
      </c>
      <c r="E897" s="15">
        <v>1328158065</v>
      </c>
      <c r="F897" s="15" t="b">
        <v>1</v>
      </c>
      <c r="G897" s="15">
        <v>147</v>
      </c>
      <c r="J897" s="15" t="str">
        <v>failed</v>
      </c>
      <c r="K897" s="15" t="str">
        <v>FR</v>
      </c>
      <c r="L897" s="15" t="str">
        <v>EUR</v>
      </c>
      <c r="M897" s="15">
        <v>1480185673</v>
      </c>
      <c r="N897" s="15">
        <v>1476294073</v>
      </c>
      <c r="O897" s="15" t="b">
        <v>0</v>
      </c>
      <c r="P897" s="15">
        <v>0</v>
      </c>
    </row>
    <row r="898" spans="1:16" x14ac:dyDescent="0.35">
      <c r="A898" s="15" t="str">
        <v>successful</v>
      </c>
      <c r="B898" s="15" t="str">
        <v>US</v>
      </c>
      <c r="C898" s="15" t="str">
        <v>USD</v>
      </c>
      <c r="D898" s="15">
        <v>1457758800</v>
      </c>
      <c r="E898" s="15">
        <v>1453730176</v>
      </c>
      <c r="F898" s="15" t="b">
        <v>1</v>
      </c>
      <c r="G898" s="15">
        <v>415</v>
      </c>
      <c r="J898" s="15" t="str">
        <v>failed</v>
      </c>
      <c r="K898" s="15" t="str">
        <v>US</v>
      </c>
      <c r="L898" s="15" t="str">
        <v>USD</v>
      </c>
      <c r="M898" s="15">
        <v>1401579000</v>
      </c>
      <c r="N898" s="15">
        <v>1398911882</v>
      </c>
      <c r="O898" s="15" t="b">
        <v>0</v>
      </c>
      <c r="P898" s="15">
        <v>3</v>
      </c>
    </row>
    <row r="899" spans="1:16" x14ac:dyDescent="0.35">
      <c r="A899" s="15" t="str">
        <v>successful</v>
      </c>
      <c r="B899" s="15" t="str">
        <v>US</v>
      </c>
      <c r="C899" s="15" t="str">
        <v>USD</v>
      </c>
      <c r="D899" s="15">
        <v>1337799600</v>
      </c>
      <c r="E899" s="15">
        <v>1334989881</v>
      </c>
      <c r="F899" s="15" t="b">
        <v>1</v>
      </c>
      <c r="G899" s="15">
        <v>290</v>
      </c>
      <c r="J899" s="15" t="str">
        <v>failed</v>
      </c>
      <c r="K899" s="15" t="str">
        <v>US</v>
      </c>
      <c r="L899" s="15" t="str">
        <v>USD</v>
      </c>
      <c r="M899" s="15">
        <v>1440215940</v>
      </c>
      <c r="N899" s="15">
        <v>1436805660</v>
      </c>
      <c r="O899" s="15" t="b">
        <v>0</v>
      </c>
      <c r="P899" s="15">
        <v>13</v>
      </c>
    </row>
    <row r="900" spans="1:16" x14ac:dyDescent="0.35">
      <c r="A900" s="15" t="str">
        <v>successful</v>
      </c>
      <c r="B900" s="15" t="str">
        <v>US</v>
      </c>
      <c r="C900" s="15" t="str">
        <v>USD</v>
      </c>
      <c r="D900" s="15">
        <v>1429391405</v>
      </c>
      <c r="E900" s="15">
        <v>1425507005</v>
      </c>
      <c r="F900" s="15" t="b">
        <v>1</v>
      </c>
      <c r="G900" s="15">
        <v>365</v>
      </c>
      <c r="J900" s="15" t="str">
        <v>failed</v>
      </c>
      <c r="K900" s="15" t="str">
        <v>US</v>
      </c>
      <c r="L900" s="15" t="str">
        <v>USD</v>
      </c>
      <c r="M900" s="15">
        <v>1468615346</v>
      </c>
      <c r="N900" s="15">
        <v>1466023346</v>
      </c>
      <c r="O900" s="15" t="b">
        <v>0</v>
      </c>
      <c r="P900" s="15">
        <v>6</v>
      </c>
    </row>
    <row r="901" spans="1:16" x14ac:dyDescent="0.35">
      <c r="A901" s="15" t="str">
        <v>successful</v>
      </c>
      <c r="B901" s="15" t="str">
        <v>US</v>
      </c>
      <c r="C901" s="15" t="str">
        <v>USD</v>
      </c>
      <c r="D901" s="15">
        <v>1351304513</v>
      </c>
      <c r="E901" s="15">
        <v>1348712513</v>
      </c>
      <c r="F901" s="15" t="b">
        <v>1</v>
      </c>
      <c r="G901" s="15">
        <v>660</v>
      </c>
      <c r="J901" s="15" t="str">
        <v>failed</v>
      </c>
      <c r="K901" s="15" t="str">
        <v>US</v>
      </c>
      <c r="L901" s="15" t="str">
        <v>USD</v>
      </c>
      <c r="M901" s="15">
        <v>1426345200</v>
      </c>
      <c r="N901" s="15">
        <v>1421343743</v>
      </c>
      <c r="O901" s="15" t="b">
        <v>0</v>
      </c>
      <c r="P901" s="15">
        <v>1</v>
      </c>
    </row>
    <row r="902" spans="1:16" x14ac:dyDescent="0.35">
      <c r="A902" s="15" t="str">
        <v>successful</v>
      </c>
      <c r="B902" s="15" t="str">
        <v>US</v>
      </c>
      <c r="C902" s="15" t="str">
        <v>USD</v>
      </c>
      <c r="D902" s="15">
        <v>1364078561</v>
      </c>
      <c r="E902" s="15">
        <v>1361490161</v>
      </c>
      <c r="F902" s="15" t="b">
        <v>1</v>
      </c>
      <c r="G902" s="15">
        <v>1356</v>
      </c>
      <c r="J902" s="15" t="str">
        <v>failed</v>
      </c>
      <c r="K902" s="15" t="str">
        <v>US</v>
      </c>
      <c r="L902" s="15" t="str">
        <v>USD</v>
      </c>
      <c r="M902" s="15">
        <v>1407705187</v>
      </c>
      <c r="N902" s="15">
        <v>1405113187</v>
      </c>
      <c r="O902" s="15" t="b">
        <v>0</v>
      </c>
      <c r="P902" s="15">
        <v>0</v>
      </c>
    </row>
    <row r="903" spans="1:16" x14ac:dyDescent="0.35">
      <c r="A903" s="15" t="str">
        <v>successful</v>
      </c>
      <c r="B903" s="15" t="str">
        <v>US</v>
      </c>
      <c r="C903" s="15" t="str">
        <v>USD</v>
      </c>
      <c r="D903" s="15">
        <v>1412121600</v>
      </c>
      <c r="E903" s="15">
        <v>1408565860</v>
      </c>
      <c r="F903" s="15" t="b">
        <v>1</v>
      </c>
      <c r="G903" s="15">
        <v>424</v>
      </c>
      <c r="J903" s="15" t="str">
        <v>failed</v>
      </c>
      <c r="K903" s="15" t="str">
        <v>US</v>
      </c>
      <c r="L903" s="15" t="str">
        <v>USD</v>
      </c>
      <c r="M903" s="15">
        <v>1427225644</v>
      </c>
      <c r="N903" s="15">
        <v>1422045244</v>
      </c>
      <c r="O903" s="15" t="b">
        <v>0</v>
      </c>
      <c r="P903" s="15">
        <v>5</v>
      </c>
    </row>
    <row r="904" spans="1:16" x14ac:dyDescent="0.35">
      <c r="A904" s="15" t="str">
        <v>successful</v>
      </c>
      <c r="B904" s="15" t="str">
        <v>SE</v>
      </c>
      <c r="C904" s="15" t="str">
        <v>SEK</v>
      </c>
      <c r="D904" s="15">
        <v>1419151341</v>
      </c>
      <c r="E904" s="15">
        <v>1416559341</v>
      </c>
      <c r="F904" s="15" t="b">
        <v>1</v>
      </c>
      <c r="G904" s="15">
        <v>33</v>
      </c>
      <c r="J904" s="15" t="str">
        <v>failed</v>
      </c>
      <c r="K904" s="15" t="str">
        <v>US</v>
      </c>
      <c r="L904" s="15" t="str">
        <v>USD</v>
      </c>
      <c r="M904" s="15">
        <v>1424281389</v>
      </c>
      <c r="N904" s="15">
        <v>1419097389</v>
      </c>
      <c r="O904" s="15" t="b">
        <v>0</v>
      </c>
      <c r="P904" s="15">
        <v>0</v>
      </c>
    </row>
    <row r="905" spans="1:16" x14ac:dyDescent="0.35">
      <c r="A905" s="15" t="str">
        <v>successful</v>
      </c>
      <c r="B905" s="15" t="str">
        <v>US</v>
      </c>
      <c r="C905" s="15" t="str">
        <v>USD</v>
      </c>
      <c r="D905" s="15">
        <v>1349495940</v>
      </c>
      <c r="E905" s="15">
        <v>1346042417</v>
      </c>
      <c r="F905" s="15" t="b">
        <v>1</v>
      </c>
      <c r="G905" s="15">
        <v>1633</v>
      </c>
      <c r="J905" s="15" t="str">
        <v>failed</v>
      </c>
      <c r="K905" s="15" t="str">
        <v>US</v>
      </c>
      <c r="L905" s="15" t="str">
        <v>USD</v>
      </c>
      <c r="M905" s="15">
        <v>1415583695</v>
      </c>
      <c r="N905" s="15">
        <v>1410396095</v>
      </c>
      <c r="O905" s="15" t="b">
        <v>0</v>
      </c>
      <c r="P905" s="15">
        <v>36</v>
      </c>
    </row>
    <row r="906" spans="1:16" x14ac:dyDescent="0.35">
      <c r="A906" s="15" t="str">
        <v>successful</v>
      </c>
      <c r="B906" s="15" t="str">
        <v>US</v>
      </c>
      <c r="C906" s="15" t="str">
        <v>USD</v>
      </c>
      <c r="D906" s="15">
        <v>1400006636</v>
      </c>
      <c r="E906" s="15">
        <v>1397414636</v>
      </c>
      <c r="F906" s="15" t="b">
        <v>1</v>
      </c>
      <c r="G906" s="15">
        <v>306</v>
      </c>
      <c r="J906" s="15" t="str">
        <v>failed</v>
      </c>
      <c r="K906" s="15" t="str">
        <v>US</v>
      </c>
      <c r="L906" s="15" t="str">
        <v>USD</v>
      </c>
      <c r="M906" s="15">
        <v>1424536196</v>
      </c>
      <c r="N906" s="15">
        <v>1421944196</v>
      </c>
      <c r="O906" s="15" t="b">
        <v>0</v>
      </c>
      <c r="P906" s="15">
        <v>1</v>
      </c>
    </row>
    <row r="907" spans="1:16" x14ac:dyDescent="0.35">
      <c r="A907" s="15" t="str">
        <v>successful</v>
      </c>
      <c r="B907" s="15" t="str">
        <v>GB</v>
      </c>
      <c r="C907" s="15" t="str">
        <v>GBP</v>
      </c>
      <c r="D907" s="15">
        <v>1410862734</v>
      </c>
      <c r="E907" s="15">
        <v>1407838734</v>
      </c>
      <c r="F907" s="15" t="b">
        <v>1</v>
      </c>
      <c r="G907" s="15">
        <v>205</v>
      </c>
      <c r="J907" s="15" t="str">
        <v>failed</v>
      </c>
      <c r="K907" s="15" t="str">
        <v>US</v>
      </c>
      <c r="L907" s="15" t="str">
        <v>USD</v>
      </c>
      <c r="M907" s="15">
        <v>1426091036</v>
      </c>
      <c r="N907" s="15">
        <v>1423502636</v>
      </c>
      <c r="O907" s="15" t="b">
        <v>0</v>
      </c>
      <c r="P907" s="15">
        <v>1</v>
      </c>
    </row>
    <row r="908" spans="1:16" x14ac:dyDescent="0.35">
      <c r="A908" s="15" t="str">
        <v>successful</v>
      </c>
      <c r="B908" s="15" t="str">
        <v>IT</v>
      </c>
      <c r="C908" s="15" t="str">
        <v>EUR</v>
      </c>
      <c r="D908" s="15">
        <v>1461306772</v>
      </c>
      <c r="E908" s="15">
        <v>1458714772</v>
      </c>
      <c r="F908" s="15" t="b">
        <v>1</v>
      </c>
      <c r="G908" s="15">
        <v>1281</v>
      </c>
      <c r="J908" s="15" t="str">
        <v>failed</v>
      </c>
      <c r="K908" s="15" t="str">
        <v>US</v>
      </c>
      <c r="L908" s="15" t="str">
        <v>USD</v>
      </c>
      <c r="M908" s="15">
        <v>1420044890</v>
      </c>
      <c r="N908" s="15">
        <v>1417452890</v>
      </c>
      <c r="O908" s="15" t="b">
        <v>0</v>
      </c>
      <c r="P908" s="15">
        <v>1</v>
      </c>
    </row>
    <row r="909" spans="1:16" x14ac:dyDescent="0.35">
      <c r="A909" s="15" t="str">
        <v>successful</v>
      </c>
      <c r="B909" s="15" t="str">
        <v>US</v>
      </c>
      <c r="C909" s="15" t="str">
        <v>USD</v>
      </c>
      <c r="D909" s="15">
        <v>1326330000</v>
      </c>
      <c r="E909" s="15">
        <v>1324433310</v>
      </c>
      <c r="F909" s="15" t="b">
        <v>1</v>
      </c>
      <c r="G909" s="15">
        <v>103</v>
      </c>
      <c r="J909" s="15" t="str">
        <v>failed</v>
      </c>
      <c r="K909" s="15" t="str">
        <v>US</v>
      </c>
      <c r="L909" s="15" t="str">
        <v>USD</v>
      </c>
      <c r="M909" s="15">
        <v>1414445108</v>
      </c>
      <c r="N909" s="15">
        <v>1411853108</v>
      </c>
      <c r="O909" s="15" t="b">
        <v>0</v>
      </c>
      <c r="P909" s="15">
        <v>9</v>
      </c>
    </row>
    <row r="910" spans="1:16" x14ac:dyDescent="0.35">
      <c r="A910" s="15" t="str">
        <v>successful</v>
      </c>
      <c r="B910" s="15" t="str">
        <v>US</v>
      </c>
      <c r="C910" s="15" t="str">
        <v>USD</v>
      </c>
      <c r="D910" s="15">
        <v>1408021098</v>
      </c>
      <c r="E910" s="15">
        <v>1405429098</v>
      </c>
      <c r="F910" s="15" t="b">
        <v>1</v>
      </c>
      <c r="G910" s="15">
        <v>1513</v>
      </c>
      <c r="J910" s="15" t="str">
        <v>failed</v>
      </c>
      <c r="K910" s="15" t="str">
        <v>US</v>
      </c>
      <c r="L910" s="15" t="str">
        <v>USD</v>
      </c>
      <c r="M910" s="15">
        <v>1464386640</v>
      </c>
      <c r="N910" s="15">
        <v>1463090149</v>
      </c>
      <c r="O910" s="15" t="b">
        <v>0</v>
      </c>
      <c r="P910" s="15">
        <v>1</v>
      </c>
    </row>
    <row r="911" spans="1:16" x14ac:dyDescent="0.35">
      <c r="A911" s="15" t="str">
        <v>successful</v>
      </c>
      <c r="B911" s="15" t="str">
        <v>US</v>
      </c>
      <c r="C911" s="15" t="str">
        <v>USD</v>
      </c>
      <c r="D911" s="15">
        <v>1398959729</v>
      </c>
      <c r="E911" s="15">
        <v>1396367729</v>
      </c>
      <c r="F911" s="15" t="b">
        <v>1</v>
      </c>
      <c r="G911" s="15">
        <v>405</v>
      </c>
      <c r="J911" s="15" t="str">
        <v>failed</v>
      </c>
      <c r="K911" s="15" t="str">
        <v>US</v>
      </c>
      <c r="L911" s="15" t="str">
        <v>USD</v>
      </c>
      <c r="M911" s="15">
        <v>1439006692</v>
      </c>
      <c r="N911" s="15">
        <v>1433822692</v>
      </c>
      <c r="O911" s="15" t="b">
        <v>0</v>
      </c>
      <c r="P911" s="15">
        <v>0</v>
      </c>
    </row>
    <row r="912" spans="1:16" x14ac:dyDescent="0.35">
      <c r="A912" s="15" t="str">
        <v>successful</v>
      </c>
      <c r="B912" s="15" t="str">
        <v>US</v>
      </c>
      <c r="C912" s="15" t="str">
        <v>USD</v>
      </c>
      <c r="D912" s="15">
        <v>1480777515</v>
      </c>
      <c r="E912" s="15">
        <v>1478095515</v>
      </c>
      <c r="F912" s="15" t="b">
        <v>1</v>
      </c>
      <c r="G912" s="15">
        <v>510</v>
      </c>
      <c r="J912" s="15" t="str">
        <v>failed</v>
      </c>
      <c r="K912" s="15" t="str">
        <v>US</v>
      </c>
      <c r="L912" s="15" t="str">
        <v>USD</v>
      </c>
      <c r="M912" s="15">
        <v>1458715133</v>
      </c>
      <c r="N912" s="15">
        <v>1455262733</v>
      </c>
      <c r="O912" s="15" t="b">
        <v>0</v>
      </c>
      <c r="P912" s="15">
        <v>1</v>
      </c>
    </row>
    <row r="913" spans="1:16" x14ac:dyDescent="0.35">
      <c r="A913" s="15" t="str">
        <v>successful</v>
      </c>
      <c r="B913" s="15" t="str">
        <v>GB</v>
      </c>
      <c r="C913" s="15" t="str">
        <v>GBP</v>
      </c>
      <c r="D913" s="15">
        <v>1470423668</v>
      </c>
      <c r="E913" s="15">
        <v>1467831668</v>
      </c>
      <c r="F913" s="15" t="b">
        <v>1</v>
      </c>
      <c r="G913" s="15">
        <v>1887</v>
      </c>
      <c r="J913" s="15" t="str">
        <v>failed</v>
      </c>
      <c r="K913" s="15" t="str">
        <v>US</v>
      </c>
      <c r="L913" s="15" t="str">
        <v>USD</v>
      </c>
      <c r="M913" s="15">
        <v>1426182551</v>
      </c>
      <c r="N913" s="15">
        <v>1423594151</v>
      </c>
      <c r="O913" s="15" t="b">
        <v>0</v>
      </c>
      <c r="P913" s="15">
        <v>1</v>
      </c>
    </row>
    <row r="914" spans="1:16" x14ac:dyDescent="0.35">
      <c r="A914" s="15" t="str">
        <v>successful</v>
      </c>
      <c r="B914" s="15" t="str">
        <v>US</v>
      </c>
      <c r="C914" s="15" t="str">
        <v>USD</v>
      </c>
      <c r="D914" s="15">
        <v>1366429101</v>
      </c>
      <c r="E914" s="15">
        <v>1361248701</v>
      </c>
      <c r="F914" s="15" t="b">
        <v>1</v>
      </c>
      <c r="G914" s="15">
        <v>701</v>
      </c>
      <c r="J914" s="15" t="str">
        <v>failed</v>
      </c>
      <c r="K914" s="15" t="str">
        <v>NO</v>
      </c>
      <c r="L914" s="15" t="str">
        <v>NOK</v>
      </c>
      <c r="M914" s="15">
        <v>1486313040</v>
      </c>
      <c r="N914" s="15">
        <v>1483131966</v>
      </c>
      <c r="O914" s="15" t="b">
        <v>0</v>
      </c>
      <c r="P914" s="15">
        <v>4</v>
      </c>
    </row>
    <row r="915" spans="1:16" x14ac:dyDescent="0.35">
      <c r="A915" s="15" t="str">
        <v>successful</v>
      </c>
      <c r="B915" s="15" t="str">
        <v>US</v>
      </c>
      <c r="C915" s="15" t="str">
        <v>USD</v>
      </c>
      <c r="D915" s="15">
        <v>1384488000</v>
      </c>
      <c r="E915" s="15">
        <v>1381752061</v>
      </c>
      <c r="F915" s="15" t="b">
        <v>1</v>
      </c>
      <c r="G915" s="15">
        <v>3863</v>
      </c>
      <c r="J915" s="15" t="str">
        <v>failed</v>
      </c>
      <c r="K915" s="15" t="str">
        <v>US</v>
      </c>
      <c r="L915" s="15" t="str">
        <v>USD</v>
      </c>
      <c r="M915" s="15">
        <v>1455246504</v>
      </c>
      <c r="N915" s="15">
        <v>1452654504</v>
      </c>
      <c r="O915" s="15" t="b">
        <v>0</v>
      </c>
      <c r="P915" s="15">
        <v>2</v>
      </c>
    </row>
    <row r="916" spans="1:16" x14ac:dyDescent="0.35">
      <c r="A916" s="15" t="str">
        <v>successful</v>
      </c>
      <c r="B916" s="15" t="str">
        <v>US</v>
      </c>
      <c r="C916" s="15" t="str">
        <v>USD</v>
      </c>
      <c r="D916" s="15">
        <v>1353201444</v>
      </c>
      <c r="E916" s="15">
        <v>1350605844</v>
      </c>
      <c r="F916" s="15" t="b">
        <v>1</v>
      </c>
      <c r="G916" s="15">
        <v>238</v>
      </c>
      <c r="J916" s="15" t="str">
        <v>failed</v>
      </c>
      <c r="K916" s="15" t="str">
        <v>US</v>
      </c>
      <c r="L916" s="15" t="str">
        <v>USD</v>
      </c>
      <c r="M916" s="15">
        <v>1467080613</v>
      </c>
      <c r="N916" s="15">
        <v>1461896613</v>
      </c>
      <c r="O916" s="15" t="b">
        <v>0</v>
      </c>
      <c r="P916" s="15">
        <v>2</v>
      </c>
    </row>
    <row r="917" spans="1:16" x14ac:dyDescent="0.35">
      <c r="A917" s="15" t="str">
        <v>successful</v>
      </c>
      <c r="B917" s="15" t="str">
        <v>US</v>
      </c>
      <c r="C917" s="15" t="str">
        <v>USD</v>
      </c>
      <c r="D917" s="15">
        <v>1470466800</v>
      </c>
      <c r="E917" s="15">
        <v>1467134464</v>
      </c>
      <c r="F917" s="15" t="b">
        <v>1</v>
      </c>
      <c r="G917" s="15">
        <v>2051</v>
      </c>
      <c r="J917" s="15" t="str">
        <v>failed</v>
      </c>
      <c r="K917" s="15" t="str">
        <v>US</v>
      </c>
      <c r="L917" s="15" t="str">
        <v>USD</v>
      </c>
      <c r="M917" s="15">
        <v>1425791697</v>
      </c>
      <c r="N917" s="15">
        <v>1423199697</v>
      </c>
      <c r="O917" s="15" t="b">
        <v>0</v>
      </c>
      <c r="P917" s="15">
        <v>2</v>
      </c>
    </row>
    <row r="918" spans="1:16" x14ac:dyDescent="0.35">
      <c r="A918" s="15" t="str">
        <v>successful</v>
      </c>
      <c r="B918" s="15" t="str">
        <v>GB</v>
      </c>
      <c r="C918" s="15" t="str">
        <v>GBP</v>
      </c>
      <c r="D918" s="15">
        <v>1376899269</v>
      </c>
      <c r="E918" s="15">
        <v>1371715269</v>
      </c>
      <c r="F918" s="15" t="b">
        <v>1</v>
      </c>
      <c r="G918" s="15">
        <v>402</v>
      </c>
      <c r="J918" s="15" t="str">
        <v>failed</v>
      </c>
      <c r="K918" s="15" t="str">
        <v>US</v>
      </c>
      <c r="L918" s="15" t="str">
        <v>USD</v>
      </c>
      <c r="M918" s="15">
        <v>1456608943</v>
      </c>
      <c r="N918" s="15">
        <v>1454016943</v>
      </c>
      <c r="O918" s="15" t="b">
        <v>0</v>
      </c>
      <c r="P918" s="15">
        <v>0</v>
      </c>
    </row>
    <row r="919" spans="1:16" x14ac:dyDescent="0.35">
      <c r="A919" s="15" t="str">
        <v>successful</v>
      </c>
      <c r="B919" s="15" t="str">
        <v>US</v>
      </c>
      <c r="C919" s="15" t="str">
        <v>USD</v>
      </c>
      <c r="D919" s="15">
        <v>1362938851</v>
      </c>
      <c r="E919" s="15">
        <v>1360346851</v>
      </c>
      <c r="F919" s="15" t="b">
        <v>1</v>
      </c>
      <c r="G919" s="15">
        <v>253</v>
      </c>
      <c r="J919" s="15" t="str">
        <v>failed</v>
      </c>
      <c r="K919" s="15" t="str">
        <v>US</v>
      </c>
      <c r="L919" s="15" t="str">
        <v>USD</v>
      </c>
      <c r="M919" s="15">
        <v>1438662474</v>
      </c>
      <c r="N919" s="15">
        <v>1435206474</v>
      </c>
      <c r="O919" s="15" t="b">
        <v>0</v>
      </c>
      <c r="P919" s="15">
        <v>2</v>
      </c>
    </row>
    <row r="920" spans="1:16" x14ac:dyDescent="0.35">
      <c r="A920" s="15" t="str">
        <v>successful</v>
      </c>
      <c r="B920" s="15" t="str">
        <v>GB</v>
      </c>
      <c r="C920" s="15" t="str">
        <v>GBP</v>
      </c>
      <c r="D920" s="15">
        <v>1373751325</v>
      </c>
      <c r="E920" s="15">
        <v>1371159325</v>
      </c>
      <c r="F920" s="15" t="b">
        <v>1</v>
      </c>
      <c r="G920" s="15">
        <v>473</v>
      </c>
      <c r="J920" s="15" t="str">
        <v>failed</v>
      </c>
      <c r="K920" s="15" t="str">
        <v>SE</v>
      </c>
      <c r="L920" s="15" t="str">
        <v>SEK</v>
      </c>
      <c r="M920" s="15">
        <v>1444027186</v>
      </c>
      <c r="N920" s="15">
        <v>1441435186</v>
      </c>
      <c r="O920" s="15" t="b">
        <v>0</v>
      </c>
      <c r="P920" s="15">
        <v>4</v>
      </c>
    </row>
    <row r="921" spans="1:16" x14ac:dyDescent="0.35">
      <c r="A921" s="15" t="str">
        <v>successful</v>
      </c>
      <c r="B921" s="15" t="str">
        <v>US</v>
      </c>
      <c r="C921" s="15" t="str">
        <v>USD</v>
      </c>
      <c r="D921" s="15">
        <v>1450511940</v>
      </c>
      <c r="E921" s="15">
        <v>1446527540</v>
      </c>
      <c r="F921" s="15" t="b">
        <v>1</v>
      </c>
      <c r="G921" s="15">
        <v>821</v>
      </c>
      <c r="J921" s="15" t="str">
        <v>failed</v>
      </c>
      <c r="K921" s="15" t="str">
        <v>CA</v>
      </c>
      <c r="L921" s="15" t="str">
        <v>CAD</v>
      </c>
      <c r="M921" s="15">
        <v>1454078770</v>
      </c>
      <c r="N921" s="15">
        <v>1448894770</v>
      </c>
      <c r="O921" s="15" t="b">
        <v>0</v>
      </c>
      <c r="P921" s="15">
        <v>2</v>
      </c>
    </row>
    <row r="922" spans="1:16" x14ac:dyDescent="0.35">
      <c r="A922" s="15" t="str">
        <v>successful</v>
      </c>
      <c r="B922" s="15" t="str">
        <v>US</v>
      </c>
      <c r="C922" s="15" t="str">
        <v>USD</v>
      </c>
      <c r="D922" s="15">
        <v>1339484400</v>
      </c>
      <c r="E922" s="15">
        <v>1336627492</v>
      </c>
      <c r="F922" s="15" t="b">
        <v>1</v>
      </c>
      <c r="G922" s="15">
        <v>388</v>
      </c>
      <c r="J922" s="15" t="str">
        <v>failed</v>
      </c>
      <c r="K922" s="15" t="str">
        <v>US</v>
      </c>
      <c r="L922" s="15" t="str">
        <v>USD</v>
      </c>
      <c r="M922" s="15">
        <v>1426615200</v>
      </c>
      <c r="N922" s="15">
        <v>1422400188</v>
      </c>
      <c r="O922" s="15" t="b">
        <v>0</v>
      </c>
      <c r="P922" s="15">
        <v>0</v>
      </c>
    </row>
    <row r="923" spans="1:16" x14ac:dyDescent="0.35">
      <c r="A923" s="15" t="str">
        <v>successful</v>
      </c>
      <c r="B923" s="15" t="str">
        <v>US</v>
      </c>
      <c r="C923" s="15" t="str">
        <v>USD</v>
      </c>
      <c r="D923" s="15">
        <v>1447909140</v>
      </c>
      <c r="E923" s="15">
        <v>1444734146</v>
      </c>
      <c r="F923" s="15" t="b">
        <v>1</v>
      </c>
      <c r="G923" s="15">
        <v>813</v>
      </c>
      <c r="J923" s="15" t="str">
        <v>failed</v>
      </c>
      <c r="K923" s="15" t="str">
        <v>US</v>
      </c>
      <c r="L923" s="15" t="str">
        <v>USD</v>
      </c>
      <c r="M923" s="15">
        <v>1449529062</v>
      </c>
      <c r="N923" s="15">
        <v>1444341462</v>
      </c>
      <c r="O923" s="15" t="b">
        <v>0</v>
      </c>
      <c r="P923" s="15">
        <v>1</v>
      </c>
    </row>
    <row r="924" spans="1:16" x14ac:dyDescent="0.35">
      <c r="A924" s="15" t="str">
        <v>successful</v>
      </c>
      <c r="B924" s="15" t="str">
        <v>DE</v>
      </c>
      <c r="C924" s="15" t="str">
        <v>EUR</v>
      </c>
      <c r="D924" s="15">
        <v>1459684862</v>
      </c>
      <c r="E924" s="15">
        <v>1456232462</v>
      </c>
      <c r="F924" s="15" t="b">
        <v>1</v>
      </c>
      <c r="G924" s="15">
        <v>1945</v>
      </c>
      <c r="J924" s="15" t="str">
        <v>failed</v>
      </c>
      <c r="K924" s="15" t="str">
        <v>US</v>
      </c>
      <c r="L924" s="15" t="str">
        <v>USD</v>
      </c>
      <c r="M924" s="15">
        <v>1445197129</v>
      </c>
      <c r="N924" s="15">
        <v>1442605129</v>
      </c>
      <c r="O924" s="15" t="b">
        <v>0</v>
      </c>
      <c r="P924" s="15">
        <v>0</v>
      </c>
    </row>
    <row r="925" spans="1:16" x14ac:dyDescent="0.35">
      <c r="A925" s="15" t="str">
        <v>successful</v>
      </c>
      <c r="B925" s="15" t="str">
        <v>DE</v>
      </c>
      <c r="C925" s="15" t="str">
        <v>EUR</v>
      </c>
      <c r="D925" s="15">
        <v>1434139200</v>
      </c>
      <c r="E925" s="15">
        <v>1431406916</v>
      </c>
      <c r="F925" s="15" t="b">
        <v>1</v>
      </c>
      <c r="G925" s="15">
        <v>1637</v>
      </c>
      <c r="J925" s="15" t="str">
        <v>failed</v>
      </c>
      <c r="K925" s="15" t="str">
        <v>BE</v>
      </c>
      <c r="L925" s="15" t="str">
        <v>EUR</v>
      </c>
      <c r="M925" s="15">
        <v>1455399313</v>
      </c>
      <c r="N925" s="15">
        <v>1452807313</v>
      </c>
      <c r="O925" s="15" t="b">
        <v>0</v>
      </c>
      <c r="P925" s="15">
        <v>2</v>
      </c>
    </row>
    <row r="926" spans="1:16" x14ac:dyDescent="0.35">
      <c r="A926" s="15" t="str">
        <v>successful</v>
      </c>
      <c r="B926" s="15" t="str">
        <v>US</v>
      </c>
      <c r="C926" s="15" t="str">
        <v>USD</v>
      </c>
      <c r="D926" s="15">
        <v>1485191143</v>
      </c>
      <c r="E926" s="15">
        <v>1482599143</v>
      </c>
      <c r="F926" s="15" t="b">
        <v>1</v>
      </c>
      <c r="G926" s="15">
        <v>1375</v>
      </c>
      <c r="J926" s="15" t="str">
        <v>failed</v>
      </c>
      <c r="K926" s="15" t="str">
        <v>CA</v>
      </c>
      <c r="L926" s="15" t="str">
        <v>CAD</v>
      </c>
      <c r="M926" s="15">
        <v>1443379104</v>
      </c>
      <c r="N926" s="15">
        <v>1440787104</v>
      </c>
      <c r="O926" s="15" t="b">
        <v>0</v>
      </c>
      <c r="P926" s="15">
        <v>7</v>
      </c>
    </row>
    <row r="927" spans="1:16" x14ac:dyDescent="0.35">
      <c r="A927" s="15" t="str">
        <v>successful</v>
      </c>
      <c r="B927" s="15" t="str">
        <v>US</v>
      </c>
      <c r="C927" s="15" t="str">
        <v>USD</v>
      </c>
      <c r="D927" s="15">
        <v>1278111600</v>
      </c>
      <c r="E927" s="15">
        <v>1276830052</v>
      </c>
      <c r="F927" s="15" t="b">
        <v>1</v>
      </c>
      <c r="G927" s="15">
        <v>17</v>
      </c>
      <c r="J927" s="15" t="str">
        <v>failed</v>
      </c>
      <c r="K927" s="15" t="str">
        <v>US</v>
      </c>
      <c r="L927" s="15" t="str">
        <v>USD</v>
      </c>
      <c r="M927" s="15">
        <v>1411328918</v>
      </c>
      <c r="N927" s="15">
        <v>1407440918</v>
      </c>
      <c r="O927" s="15" t="b">
        <v>0</v>
      </c>
      <c r="P927" s="15">
        <v>5</v>
      </c>
    </row>
    <row r="928" spans="1:16" x14ac:dyDescent="0.35">
      <c r="A928" s="15" t="str">
        <v>successful</v>
      </c>
      <c r="B928" s="15" t="str">
        <v>US</v>
      </c>
      <c r="C928" s="15" t="str">
        <v>USD</v>
      </c>
      <c r="D928" s="15">
        <v>1405002663</v>
      </c>
      <c r="E928" s="15">
        <v>1402410663</v>
      </c>
      <c r="F928" s="15" t="b">
        <v>1</v>
      </c>
      <c r="G928" s="15">
        <v>354</v>
      </c>
      <c r="J928" s="15" t="str">
        <v>failed</v>
      </c>
      <c r="K928" s="15" t="str">
        <v>US</v>
      </c>
      <c r="L928" s="15" t="str">
        <v>USD</v>
      </c>
      <c r="M928" s="15">
        <v>1465333560</v>
      </c>
      <c r="N928" s="15">
        <v>1462743308</v>
      </c>
      <c r="O928" s="15" t="b">
        <v>0</v>
      </c>
      <c r="P928" s="15">
        <v>0</v>
      </c>
    </row>
    <row r="929" spans="1:16" x14ac:dyDescent="0.35">
      <c r="A929" s="15" t="str">
        <v>successful</v>
      </c>
      <c r="B929" s="15" t="str">
        <v>US</v>
      </c>
      <c r="C929" s="15" t="str">
        <v>USD</v>
      </c>
      <c r="D929" s="15">
        <v>1381895940</v>
      </c>
      <c r="E929" s="15">
        <v>1379532618</v>
      </c>
      <c r="F929" s="15" t="b">
        <v>1</v>
      </c>
      <c r="G929" s="15">
        <v>191</v>
      </c>
      <c r="J929" s="15" t="str">
        <v>failed</v>
      </c>
      <c r="K929" s="15" t="str">
        <v>US</v>
      </c>
      <c r="L929" s="15" t="str">
        <v>USD</v>
      </c>
      <c r="M929" s="15">
        <v>1416014534</v>
      </c>
      <c r="N929" s="15">
        <v>1413418934</v>
      </c>
      <c r="O929" s="15" t="b">
        <v>0</v>
      </c>
      <c r="P929" s="15">
        <v>0</v>
      </c>
    </row>
    <row r="930" spans="1:16" x14ac:dyDescent="0.35">
      <c r="A930" s="15" t="str">
        <v>successful</v>
      </c>
      <c r="B930" s="15" t="str">
        <v>US</v>
      </c>
      <c r="C930" s="15" t="str">
        <v>USD</v>
      </c>
      <c r="D930" s="15">
        <v>1417611645</v>
      </c>
      <c r="E930" s="15">
        <v>1414584045</v>
      </c>
      <c r="F930" s="15" t="b">
        <v>1</v>
      </c>
      <c r="G930" s="15">
        <v>303</v>
      </c>
      <c r="J930" s="15" t="str">
        <v>failed</v>
      </c>
      <c r="K930" s="15" t="str">
        <v>US</v>
      </c>
      <c r="L930" s="15" t="str">
        <v>USD</v>
      </c>
      <c r="M930" s="15">
        <v>1426292416</v>
      </c>
      <c r="N930" s="15">
        <v>1423704016</v>
      </c>
      <c r="O930" s="15" t="b">
        <v>0</v>
      </c>
      <c r="P930" s="15">
        <v>0</v>
      </c>
    </row>
    <row r="931" spans="1:16" x14ac:dyDescent="0.35">
      <c r="A931" s="15" t="str">
        <v>successful</v>
      </c>
      <c r="B931" s="15" t="str">
        <v>US</v>
      </c>
      <c r="C931" s="15" t="str">
        <v>USD</v>
      </c>
      <c r="D931" s="15">
        <v>1282622400</v>
      </c>
      <c r="E931" s="15">
        <v>1276891586</v>
      </c>
      <c r="F931" s="15" t="b">
        <v>1</v>
      </c>
      <c r="G931" s="15">
        <v>137</v>
      </c>
      <c r="J931" s="15" t="str">
        <v>failed</v>
      </c>
      <c r="K931" s="15" t="str">
        <v>GB</v>
      </c>
      <c r="L931" s="15" t="str">
        <v>GBP</v>
      </c>
      <c r="M931" s="15">
        <v>1443906000</v>
      </c>
      <c r="N931" s="15">
        <v>1441955269</v>
      </c>
      <c r="O931" s="15" t="b">
        <v>0</v>
      </c>
      <c r="P931" s="15">
        <v>2</v>
      </c>
    </row>
    <row r="932" spans="1:16" x14ac:dyDescent="0.35">
      <c r="A932" s="15" t="str">
        <v>successful</v>
      </c>
      <c r="B932" s="15" t="str">
        <v>US</v>
      </c>
      <c r="C932" s="15" t="str">
        <v>USD</v>
      </c>
      <c r="D932" s="15">
        <v>1316442622</v>
      </c>
      <c r="E932" s="15">
        <v>1312641022</v>
      </c>
      <c r="F932" s="15" t="b">
        <v>1</v>
      </c>
      <c r="G932" s="15">
        <v>41</v>
      </c>
      <c r="J932" s="15" t="str">
        <v>failed</v>
      </c>
      <c r="K932" s="15" t="str">
        <v>US</v>
      </c>
      <c r="L932" s="15" t="str">
        <v>USD</v>
      </c>
      <c r="M932" s="15">
        <v>1431308704</v>
      </c>
      <c r="N932" s="15">
        <v>1428716704</v>
      </c>
      <c r="O932" s="15" t="b">
        <v>0</v>
      </c>
      <c r="P932" s="15">
        <v>0</v>
      </c>
    </row>
    <row r="933" spans="1:16" x14ac:dyDescent="0.35">
      <c r="A933" s="15" t="str">
        <v>successful</v>
      </c>
      <c r="B933" s="15" t="str">
        <v>DE</v>
      </c>
      <c r="C933" s="15" t="str">
        <v>EUR</v>
      </c>
      <c r="D933" s="15">
        <v>1479890743</v>
      </c>
      <c r="E933" s="15">
        <v>1476776743</v>
      </c>
      <c r="F933" s="15" t="b">
        <v>1</v>
      </c>
      <c r="G933" s="15">
        <v>398</v>
      </c>
      <c r="J933" s="15" t="str">
        <v>failed</v>
      </c>
      <c r="K933" s="15" t="str">
        <v>US</v>
      </c>
      <c r="L933" s="15" t="str">
        <v>USD</v>
      </c>
      <c r="M933" s="15">
        <v>1408056634</v>
      </c>
      <c r="N933" s="15">
        <v>1405464634</v>
      </c>
      <c r="O933" s="15" t="b">
        <v>0</v>
      </c>
      <c r="P933" s="15">
        <v>0</v>
      </c>
    </row>
    <row r="934" spans="1:16" x14ac:dyDescent="0.35">
      <c r="A934" s="15" t="str">
        <v>successful</v>
      </c>
      <c r="B934" s="15" t="str">
        <v>US</v>
      </c>
      <c r="C934" s="15" t="str">
        <v>USD</v>
      </c>
      <c r="D934" s="15">
        <v>1471564491</v>
      </c>
      <c r="E934" s="15">
        <v>1468972491</v>
      </c>
      <c r="F934" s="15" t="b">
        <v>1</v>
      </c>
      <c r="G934" s="15">
        <v>1737</v>
      </c>
      <c r="J934" s="15" t="str">
        <v>failed</v>
      </c>
      <c r="K934" s="15" t="str">
        <v>GB</v>
      </c>
      <c r="L934" s="15" t="str">
        <v>GBP</v>
      </c>
      <c r="M934" s="15">
        <v>1429554349</v>
      </c>
      <c r="N934" s="15">
        <v>1424719549</v>
      </c>
      <c r="O934" s="15" t="b">
        <v>0</v>
      </c>
      <c r="P934" s="15">
        <v>28</v>
      </c>
    </row>
    <row r="935" spans="1:16" x14ac:dyDescent="0.35">
      <c r="A935" s="15" t="str">
        <v>successful</v>
      </c>
      <c r="B935" s="15" t="str">
        <v>AT</v>
      </c>
      <c r="C935" s="15" t="str">
        <v>EUR</v>
      </c>
      <c r="D935" s="15">
        <v>1452553200</v>
      </c>
      <c r="E935" s="15">
        <v>1449650173</v>
      </c>
      <c r="F935" s="15" t="b">
        <v>1</v>
      </c>
      <c r="G935" s="15">
        <v>971</v>
      </c>
      <c r="J935" s="15" t="str">
        <v>failed</v>
      </c>
      <c r="K935" s="15" t="str">
        <v>US</v>
      </c>
      <c r="L935" s="15" t="str">
        <v>USD</v>
      </c>
      <c r="M935" s="15">
        <v>1431647772</v>
      </c>
      <c r="N935" s="15">
        <v>1426463772</v>
      </c>
      <c r="O935" s="15" t="b">
        <v>0</v>
      </c>
      <c r="P935" s="15">
        <v>2</v>
      </c>
    </row>
    <row r="936" spans="1:16" x14ac:dyDescent="0.35">
      <c r="A936" s="15" t="str">
        <v>successful</v>
      </c>
      <c r="B936" s="15" t="str">
        <v>US</v>
      </c>
      <c r="C936" s="15" t="str">
        <v>USD</v>
      </c>
      <c r="D936" s="15">
        <v>1423165441</v>
      </c>
      <c r="E936" s="15">
        <v>1420573441</v>
      </c>
      <c r="F936" s="15" t="b">
        <v>1</v>
      </c>
      <c r="G936" s="15">
        <v>183</v>
      </c>
      <c r="J936" s="15" t="str">
        <v>failed</v>
      </c>
      <c r="K936" s="15" t="str">
        <v>GB</v>
      </c>
      <c r="L936" s="15" t="str">
        <v>GBP</v>
      </c>
      <c r="M936" s="15">
        <v>1454323413</v>
      </c>
      <c r="N936" s="15">
        <v>1451731413</v>
      </c>
      <c r="O936" s="15" t="b">
        <v>0</v>
      </c>
      <c r="P936" s="15">
        <v>0</v>
      </c>
    </row>
    <row r="937" spans="1:16" x14ac:dyDescent="0.35">
      <c r="A937" s="15" t="str">
        <v>successful</v>
      </c>
      <c r="B937" s="15" t="str">
        <v>US</v>
      </c>
      <c r="C937" s="15" t="str">
        <v>USD</v>
      </c>
      <c r="D937" s="15">
        <v>1468019014</v>
      </c>
      <c r="E937" s="15">
        <v>1462835014</v>
      </c>
      <c r="F937" s="15" t="b">
        <v>1</v>
      </c>
      <c r="G937" s="15">
        <v>4562</v>
      </c>
      <c r="J937" s="15" t="str">
        <v>failed</v>
      </c>
      <c r="K937" s="15" t="str">
        <v>US</v>
      </c>
      <c r="L937" s="15" t="str">
        <v>USD</v>
      </c>
      <c r="M937" s="15">
        <v>1418504561</v>
      </c>
      <c r="N937" s="15">
        <v>1417208561</v>
      </c>
      <c r="O937" s="15" t="b">
        <v>0</v>
      </c>
      <c r="P937" s="15">
        <v>0</v>
      </c>
    </row>
    <row r="938" spans="1:16" x14ac:dyDescent="0.35">
      <c r="A938" s="15" t="str">
        <v>successful</v>
      </c>
      <c r="B938" s="15" t="str">
        <v>US</v>
      </c>
      <c r="C938" s="15" t="str">
        <v>USD</v>
      </c>
      <c r="D938" s="15">
        <v>1364184539</v>
      </c>
      <c r="E938" s="15">
        <v>1361250539</v>
      </c>
      <c r="F938" s="15" t="b">
        <v>1</v>
      </c>
      <c r="G938" s="15">
        <v>26457</v>
      </c>
      <c r="J938" s="15" t="str">
        <v>failed</v>
      </c>
      <c r="K938" s="15" t="str">
        <v>DE</v>
      </c>
      <c r="L938" s="15" t="str">
        <v>EUR</v>
      </c>
      <c r="M938" s="15">
        <v>1488067789</v>
      </c>
      <c r="N938" s="15">
        <v>1482883789</v>
      </c>
      <c r="O938" s="15" t="b">
        <v>0</v>
      </c>
      <c r="P938" s="15">
        <v>0</v>
      </c>
    </row>
    <row r="939" spans="1:16" x14ac:dyDescent="0.35">
      <c r="A939" s="15" t="str">
        <v>successful</v>
      </c>
      <c r="B939" s="15" t="str">
        <v>US</v>
      </c>
      <c r="C939" s="15" t="str">
        <v>USD</v>
      </c>
      <c r="D939" s="15">
        <v>1315602163</v>
      </c>
      <c r="E939" s="15">
        <v>1313010163</v>
      </c>
      <c r="F939" s="15" t="b">
        <v>1</v>
      </c>
      <c r="G939" s="15">
        <v>162</v>
      </c>
      <c r="J939" s="15" t="str">
        <v>failed</v>
      </c>
      <c r="K939" s="15" t="str">
        <v>US</v>
      </c>
      <c r="L939" s="15" t="str">
        <v>USD</v>
      </c>
      <c r="M939" s="15">
        <v>1408526477</v>
      </c>
      <c r="N939" s="15">
        <v>1407057677</v>
      </c>
      <c r="O939" s="15" t="b">
        <v>0</v>
      </c>
      <c r="P939" s="15">
        <v>4</v>
      </c>
    </row>
    <row r="940" spans="1:16" x14ac:dyDescent="0.35">
      <c r="A940" s="15" t="str">
        <v>successful</v>
      </c>
      <c r="B940" s="15" t="str">
        <v>US</v>
      </c>
      <c r="C940" s="15" t="str">
        <v>USD</v>
      </c>
      <c r="D940" s="15">
        <v>1362863299</v>
      </c>
      <c r="E940" s="15">
        <v>1360271299</v>
      </c>
      <c r="F940" s="15" t="b">
        <v>1</v>
      </c>
      <c r="G940" s="15">
        <v>479</v>
      </c>
      <c r="J940" s="15" t="str">
        <v>failed</v>
      </c>
      <c r="K940" s="15" t="str">
        <v>US</v>
      </c>
      <c r="L940" s="15" t="str">
        <v>USD</v>
      </c>
      <c r="M940" s="15">
        <v>1424635753</v>
      </c>
      <c r="N940" s="15">
        <v>1422043753</v>
      </c>
      <c r="O940" s="15" t="b">
        <v>0</v>
      </c>
      <c r="P940" s="15">
        <v>12</v>
      </c>
    </row>
    <row r="941" spans="1:16" x14ac:dyDescent="0.35">
      <c r="A941" s="15" t="str">
        <v>successful</v>
      </c>
      <c r="B941" s="15" t="str">
        <v>US</v>
      </c>
      <c r="C941" s="15" t="str">
        <v>USD</v>
      </c>
      <c r="D941" s="15">
        <v>1332561600</v>
      </c>
      <c r="E941" s="15">
        <v>1329873755</v>
      </c>
      <c r="F941" s="15" t="b">
        <v>1</v>
      </c>
      <c r="G941" s="15">
        <v>426</v>
      </c>
      <c r="J941" s="15" t="str">
        <v>failed</v>
      </c>
      <c r="K941" s="15" t="str">
        <v>US</v>
      </c>
      <c r="L941" s="15" t="str">
        <v>USD</v>
      </c>
      <c r="M941" s="15">
        <v>1417279252</v>
      </c>
      <c r="N941" s="15">
        <v>1414683652</v>
      </c>
      <c r="O941" s="15" t="b">
        <v>0</v>
      </c>
      <c r="P941" s="15">
        <v>0</v>
      </c>
    </row>
    <row r="942" spans="1:16" x14ac:dyDescent="0.35">
      <c r="A942" s="15" t="str">
        <v>successful</v>
      </c>
      <c r="B942" s="15" t="str">
        <v>IE</v>
      </c>
      <c r="C942" s="15" t="str">
        <v>EUR</v>
      </c>
      <c r="D942" s="15">
        <v>1439455609</v>
      </c>
      <c r="E942" s="15">
        <v>1436863609</v>
      </c>
      <c r="F942" s="15" t="b">
        <v>1</v>
      </c>
      <c r="G942" s="15">
        <v>450</v>
      </c>
      <c r="J942" s="15" t="str">
        <v>failed</v>
      </c>
      <c r="K942" s="15" t="str">
        <v>CA</v>
      </c>
      <c r="L942" s="15" t="str">
        <v>CAD</v>
      </c>
      <c r="M942" s="15">
        <v>1426788930</v>
      </c>
      <c r="N942" s="15">
        <v>1424200530</v>
      </c>
      <c r="O942" s="15" t="b">
        <v>0</v>
      </c>
      <c r="P942" s="15">
        <v>33</v>
      </c>
    </row>
    <row r="943" spans="1:16" x14ac:dyDescent="0.35">
      <c r="A943" s="15" t="str">
        <v>successful</v>
      </c>
      <c r="B943" s="15" t="str">
        <v>US</v>
      </c>
      <c r="C943" s="15" t="str">
        <v>USD</v>
      </c>
      <c r="D943" s="15">
        <v>1474563621</v>
      </c>
      <c r="E943" s="15">
        <v>1471971621</v>
      </c>
      <c r="F943" s="15" t="b">
        <v>1</v>
      </c>
      <c r="G943" s="15">
        <v>1780</v>
      </c>
      <c r="J943" s="15" t="str">
        <v>failed</v>
      </c>
      <c r="K943" s="15" t="str">
        <v>US</v>
      </c>
      <c r="L943" s="15" t="str">
        <v>USD</v>
      </c>
      <c r="M943" s="15">
        <v>1415899228</v>
      </c>
      <c r="N943" s="15">
        <v>1413303628</v>
      </c>
      <c r="O943" s="15" t="b">
        <v>0</v>
      </c>
      <c r="P943" s="15">
        <v>0</v>
      </c>
    </row>
    <row r="944" spans="1:16" x14ac:dyDescent="0.35">
      <c r="A944" s="15" t="str">
        <v>successful</v>
      </c>
      <c r="B944" s="15" t="str">
        <v>US</v>
      </c>
      <c r="C944" s="15" t="str">
        <v>USD</v>
      </c>
      <c r="D944" s="15">
        <v>1400108640</v>
      </c>
      <c r="E944" s="15">
        <v>1396923624</v>
      </c>
      <c r="F944" s="15" t="b">
        <v>1</v>
      </c>
      <c r="G944" s="15">
        <v>122</v>
      </c>
      <c r="J944" s="15" t="str">
        <v>failed</v>
      </c>
      <c r="K944" s="15" t="str">
        <v>US</v>
      </c>
      <c r="L944" s="15" t="str">
        <v>USD</v>
      </c>
      <c r="M944" s="15">
        <v>1405741404</v>
      </c>
      <c r="N944" s="15">
        <v>1403149404</v>
      </c>
      <c r="O944" s="15" t="b">
        <v>0</v>
      </c>
      <c r="P944" s="15">
        <v>4</v>
      </c>
    </row>
    <row r="945" spans="1:16" x14ac:dyDescent="0.35">
      <c r="A945" s="15" t="str">
        <v>successful</v>
      </c>
      <c r="B945" s="15" t="str">
        <v>US</v>
      </c>
      <c r="C945" s="15" t="str">
        <v>USD</v>
      </c>
      <c r="D945" s="15">
        <v>1411522897</v>
      </c>
      <c r="E945" s="15">
        <v>1407634897</v>
      </c>
      <c r="F945" s="15" t="b">
        <v>1</v>
      </c>
      <c r="G945" s="15">
        <v>95</v>
      </c>
      <c r="J945" s="15" t="str">
        <v>failed</v>
      </c>
      <c r="K945" s="15" t="str">
        <v>US</v>
      </c>
      <c r="L945" s="15" t="str">
        <v>USD</v>
      </c>
      <c r="M945" s="15">
        <v>1476559260</v>
      </c>
      <c r="N945" s="15">
        <v>1472567085</v>
      </c>
      <c r="O945" s="15" t="b">
        <v>0</v>
      </c>
      <c r="P945" s="15">
        <v>0</v>
      </c>
    </row>
    <row r="946" spans="1:16" x14ac:dyDescent="0.35">
      <c r="A946" s="15" t="str">
        <v>successful</v>
      </c>
      <c r="B946" s="15" t="str">
        <v>US</v>
      </c>
      <c r="C946" s="15" t="str">
        <v>USD</v>
      </c>
      <c r="D946" s="15">
        <v>1465652372</v>
      </c>
      <c r="E946" s="15">
        <v>1463060372</v>
      </c>
      <c r="F946" s="15" t="b">
        <v>1</v>
      </c>
      <c r="G946" s="15">
        <v>325</v>
      </c>
      <c r="J946" s="15" t="str">
        <v>failed</v>
      </c>
      <c r="K946" s="15" t="str">
        <v>US</v>
      </c>
      <c r="L946" s="15" t="str">
        <v>USD</v>
      </c>
      <c r="M946" s="15">
        <v>1447689898</v>
      </c>
      <c r="N946" s="15">
        <v>1445094298</v>
      </c>
      <c r="O946" s="15" t="b">
        <v>0</v>
      </c>
      <c r="P946" s="15">
        <v>11</v>
      </c>
    </row>
    <row r="947" spans="1:16" x14ac:dyDescent="0.35">
      <c r="A947" s="15" t="str">
        <v>successful</v>
      </c>
      <c r="B947" s="15" t="str">
        <v>US</v>
      </c>
      <c r="C947" s="15" t="str">
        <v>USD</v>
      </c>
      <c r="D947" s="15">
        <v>1434017153</v>
      </c>
      <c r="E947" s="15">
        <v>1431425153</v>
      </c>
      <c r="F947" s="15" t="b">
        <v>1</v>
      </c>
      <c r="G947" s="15">
        <v>353</v>
      </c>
      <c r="J947" s="15" t="str">
        <v>failed</v>
      </c>
      <c r="K947" s="15" t="str">
        <v>US</v>
      </c>
      <c r="L947" s="15" t="str">
        <v>USD</v>
      </c>
      <c r="M947" s="15">
        <v>1477784634</v>
      </c>
      <c r="N947" s="15">
        <v>1475192634</v>
      </c>
      <c r="O947" s="15" t="b">
        <v>0</v>
      </c>
      <c r="P947" s="15">
        <v>1</v>
      </c>
    </row>
    <row r="948" spans="1:16" x14ac:dyDescent="0.35">
      <c r="A948" s="15" t="str">
        <v>successful</v>
      </c>
      <c r="B948" s="15" t="str">
        <v>US</v>
      </c>
      <c r="C948" s="15" t="str">
        <v>USD</v>
      </c>
      <c r="D948" s="15">
        <v>1344826800</v>
      </c>
      <c r="E948" s="15">
        <v>1341875544</v>
      </c>
      <c r="F948" s="15" t="b">
        <v>1</v>
      </c>
      <c r="G948" s="15">
        <v>105</v>
      </c>
      <c r="J948" s="15" t="str">
        <v>failed</v>
      </c>
      <c r="K948" s="15" t="str">
        <v>US</v>
      </c>
      <c r="L948" s="15" t="str">
        <v>USD</v>
      </c>
      <c r="M948" s="15">
        <v>1426526880</v>
      </c>
      <c r="N948" s="15">
        <v>1421346480</v>
      </c>
      <c r="O948" s="15" t="b">
        <v>0</v>
      </c>
      <c r="P948" s="15">
        <v>5</v>
      </c>
    </row>
    <row r="949" spans="1:16" x14ac:dyDescent="0.35">
      <c r="A949" s="15" t="str">
        <v>successful</v>
      </c>
      <c r="B949" s="15" t="str">
        <v>DE</v>
      </c>
      <c r="C949" s="15" t="str">
        <v>EUR</v>
      </c>
      <c r="D949" s="15">
        <v>1433996746</v>
      </c>
      <c r="E949" s="15">
        <v>1431404746</v>
      </c>
      <c r="F949" s="15" t="b">
        <v>1</v>
      </c>
      <c r="G949" s="15">
        <v>729</v>
      </c>
      <c r="J949" s="15" t="str">
        <v>failed</v>
      </c>
      <c r="K949" s="15" t="str">
        <v>US</v>
      </c>
      <c r="L949" s="15" t="str">
        <v>USD</v>
      </c>
      <c r="M949" s="15">
        <v>1434341369</v>
      </c>
      <c r="N949" s="15">
        <v>1431749369</v>
      </c>
      <c r="O949" s="15" t="b">
        <v>0</v>
      </c>
      <c r="P949" s="15">
        <v>0</v>
      </c>
    </row>
    <row r="950" spans="1:16" x14ac:dyDescent="0.35">
      <c r="A950" s="15" t="str">
        <v>successful</v>
      </c>
      <c r="B950" s="15" t="str">
        <v>US</v>
      </c>
      <c r="C950" s="15" t="str">
        <v>USD</v>
      </c>
      <c r="D950" s="15">
        <v>1398052740</v>
      </c>
      <c r="E950" s="15">
        <v>1394127585</v>
      </c>
      <c r="F950" s="15" t="b">
        <v>1</v>
      </c>
      <c r="G950" s="15">
        <v>454</v>
      </c>
      <c r="J950" s="15" t="str">
        <v>failed</v>
      </c>
      <c r="K950" s="15" t="str">
        <v>US</v>
      </c>
      <c r="L950" s="15" t="str">
        <v>USD</v>
      </c>
      <c r="M950" s="15">
        <v>1404601632</v>
      </c>
      <c r="N950" s="15">
        <v>1402009632</v>
      </c>
      <c r="O950" s="15" t="b">
        <v>0</v>
      </c>
      <c r="P950" s="15">
        <v>1</v>
      </c>
    </row>
    <row r="951" spans="1:16" x14ac:dyDescent="0.35">
      <c r="A951" s="15" t="str">
        <v>successful</v>
      </c>
      <c r="B951" s="15" t="str">
        <v>US</v>
      </c>
      <c r="C951" s="15" t="str">
        <v>USD</v>
      </c>
      <c r="D951" s="15">
        <v>1427740319</v>
      </c>
      <c r="E951" s="15">
        <v>1423855919</v>
      </c>
      <c r="F951" s="15" t="b">
        <v>1</v>
      </c>
      <c r="G951" s="15">
        <v>539</v>
      </c>
      <c r="J951" s="15" t="str">
        <v>failed</v>
      </c>
      <c r="K951" s="15" t="str">
        <v>GB</v>
      </c>
      <c r="L951" s="15" t="str">
        <v>GBP</v>
      </c>
      <c r="M951" s="15">
        <v>1451030136</v>
      </c>
      <c r="N951" s="15">
        <v>1448438136</v>
      </c>
      <c r="O951" s="15" t="b">
        <v>0</v>
      </c>
      <c r="P951" s="15">
        <v>1</v>
      </c>
    </row>
    <row r="952" spans="1:16" x14ac:dyDescent="0.35">
      <c r="A952" s="15" t="str">
        <v>successful</v>
      </c>
      <c r="B952" s="15" t="str">
        <v>US</v>
      </c>
      <c r="C952" s="15" t="str">
        <v>USD</v>
      </c>
      <c r="D952" s="15">
        <v>1268690100</v>
      </c>
      <c r="E952" s="15">
        <v>1265493806</v>
      </c>
      <c r="F952" s="15" t="b">
        <v>1</v>
      </c>
      <c r="G952" s="15">
        <v>79</v>
      </c>
      <c r="J952" s="15" t="str">
        <v>failed</v>
      </c>
      <c r="K952" s="15" t="str">
        <v>US</v>
      </c>
      <c r="L952" s="15" t="str">
        <v>USD</v>
      </c>
      <c r="M952" s="15">
        <v>1451491953</v>
      </c>
      <c r="N952" s="15">
        <v>1448899953</v>
      </c>
      <c r="O952" s="15" t="b">
        <v>0</v>
      </c>
      <c r="P952" s="15">
        <v>6</v>
      </c>
    </row>
    <row r="953" spans="1:16" x14ac:dyDescent="0.35">
      <c r="A953" s="15" t="str">
        <v>successful</v>
      </c>
      <c r="B953" s="15" t="str">
        <v>US</v>
      </c>
      <c r="C953" s="15" t="str">
        <v>USD</v>
      </c>
      <c r="D953" s="15">
        <v>1409099481</v>
      </c>
      <c r="E953" s="15">
        <v>1406507481</v>
      </c>
      <c r="F953" s="15" t="b">
        <v>1</v>
      </c>
      <c r="G953" s="15">
        <v>94</v>
      </c>
      <c r="J953" s="15" t="str">
        <v>failed</v>
      </c>
      <c r="K953" s="15" t="str">
        <v>US</v>
      </c>
      <c r="L953" s="15" t="str">
        <v>USD</v>
      </c>
      <c r="M953" s="15">
        <v>1427807640</v>
      </c>
      <c r="N953" s="15">
        <v>1423325626</v>
      </c>
      <c r="O953" s="15" t="b">
        <v>0</v>
      </c>
      <c r="P953" s="15">
        <v>8</v>
      </c>
    </row>
    <row r="954" spans="1:16" x14ac:dyDescent="0.35">
      <c r="A954" s="15" t="str">
        <v>successful</v>
      </c>
      <c r="B954" s="15" t="str">
        <v>GB</v>
      </c>
      <c r="C954" s="15" t="str">
        <v>GBP</v>
      </c>
      <c r="D954" s="15">
        <v>1354233296</v>
      </c>
      <c r="E954" s="15">
        <v>1351641296</v>
      </c>
      <c r="F954" s="15" t="b">
        <v>1</v>
      </c>
      <c r="G954" s="15">
        <v>625</v>
      </c>
      <c r="J954" s="15" t="str">
        <v>failed</v>
      </c>
      <c r="K954" s="15" t="str">
        <v>DK</v>
      </c>
      <c r="L954" s="15" t="str">
        <v>DKK</v>
      </c>
      <c r="M954" s="15">
        <v>1458733927</v>
      </c>
      <c r="N954" s="15">
        <v>1456145527</v>
      </c>
      <c r="O954" s="15" t="b">
        <v>0</v>
      </c>
      <c r="P954" s="15">
        <v>1</v>
      </c>
    </row>
    <row r="955" spans="1:16" x14ac:dyDescent="0.35">
      <c r="A955" s="15" t="str">
        <v>successful</v>
      </c>
      <c r="B955" s="15" t="str">
        <v>NL</v>
      </c>
      <c r="C955" s="15" t="str">
        <v>EUR</v>
      </c>
      <c r="D955" s="15">
        <v>1420765200</v>
      </c>
      <c r="E955" s="15">
        <v>1417506853</v>
      </c>
      <c r="F955" s="15" t="b">
        <v>1</v>
      </c>
      <c r="G955" s="15">
        <v>508</v>
      </c>
      <c r="J955" s="15" t="str">
        <v>failed</v>
      </c>
      <c r="K955" s="15" t="str">
        <v>AU</v>
      </c>
      <c r="L955" s="15" t="str">
        <v>AUD</v>
      </c>
      <c r="M955" s="15">
        <v>1453817297</v>
      </c>
      <c r="N955" s="15">
        <v>1453212497</v>
      </c>
      <c r="O955" s="15" t="b">
        <v>0</v>
      </c>
      <c r="P955" s="15">
        <v>0</v>
      </c>
    </row>
    <row r="956" spans="1:16" x14ac:dyDescent="0.35">
      <c r="A956" s="15" t="str">
        <v>successful</v>
      </c>
      <c r="B956" s="15" t="str">
        <v>US</v>
      </c>
      <c r="C956" s="15" t="str">
        <v>USD</v>
      </c>
      <c r="D956" s="15">
        <v>1481778000</v>
      </c>
      <c r="E956" s="15">
        <v>1479216874</v>
      </c>
      <c r="F956" s="15" t="b">
        <v>1</v>
      </c>
      <c r="G956" s="15">
        <v>531</v>
      </c>
      <c r="J956" s="15" t="str">
        <v>failed</v>
      </c>
      <c r="K956" s="15" t="str">
        <v>US</v>
      </c>
      <c r="L956" s="15" t="str">
        <v>USD</v>
      </c>
      <c r="M956" s="15">
        <v>1457901924</v>
      </c>
      <c r="N956" s="15">
        <v>1452721524</v>
      </c>
      <c r="O956" s="15" t="b">
        <v>0</v>
      </c>
      <c r="P956" s="15">
        <v>2</v>
      </c>
    </row>
    <row r="957" spans="1:16" x14ac:dyDescent="0.35">
      <c r="A957" s="15" t="str">
        <v>successful</v>
      </c>
      <c r="B957" s="15" t="str">
        <v>US</v>
      </c>
      <c r="C957" s="15" t="str">
        <v>USD</v>
      </c>
      <c r="D957" s="15">
        <v>1398477518</v>
      </c>
      <c r="E957" s="15">
        <v>1395885518</v>
      </c>
      <c r="F957" s="15" t="b">
        <v>1</v>
      </c>
      <c r="G957" s="15">
        <v>158</v>
      </c>
      <c r="J957" s="15" t="str">
        <v>failed</v>
      </c>
      <c r="K957" s="15" t="str">
        <v>US</v>
      </c>
      <c r="L957" s="15" t="str">
        <v>USD</v>
      </c>
      <c r="M957" s="15">
        <v>1412536421</v>
      </c>
      <c r="N957" s="15">
        <v>1409944421</v>
      </c>
      <c r="O957" s="15" t="b">
        <v>0</v>
      </c>
      <c r="P957" s="15">
        <v>1</v>
      </c>
    </row>
    <row r="958" spans="1:16" x14ac:dyDescent="0.35">
      <c r="A958" s="15" t="str">
        <v>successful</v>
      </c>
      <c r="B958" s="15" t="str">
        <v>US</v>
      </c>
      <c r="C958" s="15" t="str">
        <v>USD</v>
      </c>
      <c r="D958" s="15">
        <v>1430981880</v>
      </c>
      <c r="E958" s="15">
        <v>1426216033</v>
      </c>
      <c r="F958" s="15" t="b">
        <v>1</v>
      </c>
      <c r="G958" s="15">
        <v>508</v>
      </c>
      <c r="J958" s="15" t="str">
        <v>failed</v>
      </c>
      <c r="K958" s="15" t="str">
        <v>US</v>
      </c>
      <c r="L958" s="15" t="str">
        <v>USD</v>
      </c>
      <c r="M958" s="15">
        <v>1429993026</v>
      </c>
      <c r="N958" s="15">
        <v>1427401026</v>
      </c>
      <c r="O958" s="15" t="b">
        <v>0</v>
      </c>
      <c r="P958" s="15">
        <v>0</v>
      </c>
    </row>
    <row r="959" spans="1:16" x14ac:dyDescent="0.35">
      <c r="A959" s="15" t="str">
        <v>successful</v>
      </c>
      <c r="B959" s="15" t="str">
        <v>US</v>
      </c>
      <c r="C959" s="15" t="str">
        <v>USD</v>
      </c>
      <c r="D959" s="15">
        <v>1450486800</v>
      </c>
      <c r="E959" s="15">
        <v>1446562807</v>
      </c>
      <c r="F959" s="15" t="b">
        <v>1</v>
      </c>
      <c r="G959" s="15">
        <v>644</v>
      </c>
      <c r="J959" s="15" t="str">
        <v>failed</v>
      </c>
      <c r="K959" s="15" t="str">
        <v>US</v>
      </c>
      <c r="L959" s="15" t="str">
        <v>USD</v>
      </c>
      <c r="M959" s="15">
        <v>1407453228</v>
      </c>
      <c r="N959" s="15">
        <v>1404861228</v>
      </c>
      <c r="O959" s="15" t="b">
        <v>0</v>
      </c>
      <c r="P959" s="15">
        <v>1</v>
      </c>
    </row>
    <row r="960" spans="1:16" x14ac:dyDescent="0.35">
      <c r="A960" s="15" t="str">
        <v>successful</v>
      </c>
      <c r="B960" s="15" t="str">
        <v>US</v>
      </c>
      <c r="C960" s="15" t="str">
        <v>USD</v>
      </c>
      <c r="D960" s="15">
        <v>1399668319</v>
      </c>
      <c r="E960" s="15">
        <v>1397076319</v>
      </c>
      <c r="F960" s="15" t="b">
        <v>1</v>
      </c>
      <c r="G960" s="15">
        <v>848</v>
      </c>
      <c r="J960" s="15" t="str">
        <v>failed</v>
      </c>
      <c r="K960" s="15" t="str">
        <v>US</v>
      </c>
      <c r="L960" s="15" t="str">
        <v>USD</v>
      </c>
      <c r="M960" s="15">
        <v>1487915500</v>
      </c>
      <c r="N960" s="15">
        <v>1485323500</v>
      </c>
      <c r="O960" s="15" t="b">
        <v>0</v>
      </c>
      <c r="P960" s="15">
        <v>19</v>
      </c>
    </row>
    <row r="961" spans="1:16" x14ac:dyDescent="0.35">
      <c r="A961" s="15" t="str">
        <v>successful</v>
      </c>
      <c r="B961" s="15" t="str">
        <v>US</v>
      </c>
      <c r="C961" s="15" t="str">
        <v>USD</v>
      </c>
      <c r="D961" s="15">
        <v>1388383353</v>
      </c>
      <c r="E961" s="15">
        <v>1383195753</v>
      </c>
      <c r="F961" s="15" t="b">
        <v>1</v>
      </c>
      <c r="G961" s="15">
        <v>429</v>
      </c>
      <c r="J961" s="15" t="str">
        <v>failed</v>
      </c>
      <c r="K961" s="15" t="str">
        <v>CA</v>
      </c>
      <c r="L961" s="15" t="str">
        <v>CAD</v>
      </c>
      <c r="M961" s="15">
        <v>1407427009</v>
      </c>
      <c r="N961" s="15">
        <v>1404835009</v>
      </c>
      <c r="O961" s="15" t="b">
        <v>0</v>
      </c>
      <c r="P961" s="15">
        <v>27</v>
      </c>
    </row>
    <row r="962" spans="1:16" x14ac:dyDescent="0.35">
      <c r="A962" s="15" t="str">
        <v>successful</v>
      </c>
      <c r="B962" s="15" t="str">
        <v>GB</v>
      </c>
      <c r="C962" s="15" t="str">
        <v>GBP</v>
      </c>
      <c r="D962" s="15">
        <v>1372701600</v>
      </c>
      <c r="E962" s="15">
        <v>1369895421</v>
      </c>
      <c r="F962" s="15" t="b">
        <v>1</v>
      </c>
      <c r="G962" s="15">
        <v>204</v>
      </c>
      <c r="J962" s="15" t="str">
        <v>failed</v>
      </c>
      <c r="K962" s="15" t="str">
        <v>GB</v>
      </c>
      <c r="L962" s="15" t="str">
        <v>GBP</v>
      </c>
      <c r="M962" s="15">
        <v>1466323917</v>
      </c>
      <c r="N962" s="15">
        <v>1463731917</v>
      </c>
      <c r="O962" s="15" t="b">
        <v>0</v>
      </c>
      <c r="P962" s="15">
        <v>7</v>
      </c>
    </row>
    <row r="963" spans="1:16" x14ac:dyDescent="0.35">
      <c r="A963" s="15" t="str">
        <v>successful</v>
      </c>
      <c r="B963" s="15" t="str">
        <v>US</v>
      </c>
      <c r="C963" s="15" t="str">
        <v>USD</v>
      </c>
      <c r="D963" s="15">
        <v>1480568340</v>
      </c>
      <c r="E963" s="15">
        <v>1477996325</v>
      </c>
      <c r="F963" s="15" t="b">
        <v>1</v>
      </c>
      <c r="G963" s="15">
        <v>379</v>
      </c>
      <c r="J963" s="15" t="str">
        <v>failed</v>
      </c>
      <c r="K963" s="15" t="str">
        <v>US</v>
      </c>
      <c r="L963" s="15" t="str">
        <v>USD</v>
      </c>
      <c r="M963" s="15">
        <v>1443039001</v>
      </c>
      <c r="N963" s="15">
        <v>1440447001</v>
      </c>
      <c r="O963" s="15" t="b">
        <v>0</v>
      </c>
      <c r="P963" s="15">
        <v>14</v>
      </c>
    </row>
    <row r="964" spans="1:16" x14ac:dyDescent="0.35">
      <c r="A964" s="15" t="str">
        <v>successful</v>
      </c>
      <c r="B964" s="15" t="str">
        <v>US</v>
      </c>
      <c r="C964" s="15" t="str">
        <v>USD</v>
      </c>
      <c r="D964" s="15">
        <v>1384557303</v>
      </c>
      <c r="E964" s="15">
        <v>1383257703</v>
      </c>
      <c r="F964" s="15" t="b">
        <v>1</v>
      </c>
      <c r="G964" s="15">
        <v>271</v>
      </c>
      <c r="J964" s="15" t="str">
        <v>failed</v>
      </c>
      <c r="K964" s="15" t="str">
        <v>US</v>
      </c>
      <c r="L964" s="15" t="str">
        <v>USD</v>
      </c>
      <c r="M964" s="15">
        <v>1407089147</v>
      </c>
      <c r="N964" s="15">
        <v>1403201147</v>
      </c>
      <c r="O964" s="15" t="b">
        <v>0</v>
      </c>
      <c r="P964" s="15">
        <v>5</v>
      </c>
    </row>
    <row r="965" spans="1:16" x14ac:dyDescent="0.35">
      <c r="A965" s="15" t="str">
        <v>successful</v>
      </c>
      <c r="B965" s="15" t="str">
        <v>US</v>
      </c>
      <c r="C965" s="15" t="str">
        <v>USD</v>
      </c>
      <c r="D965" s="15">
        <v>1478785027</v>
      </c>
      <c r="E965" s="15">
        <v>1476189427</v>
      </c>
      <c r="F965" s="15" t="b">
        <v>0</v>
      </c>
      <c r="G965" s="15">
        <v>120</v>
      </c>
      <c r="J965" s="15" t="str">
        <v>failed</v>
      </c>
      <c r="K965" s="15" t="str">
        <v>US</v>
      </c>
      <c r="L965" s="15" t="str">
        <v>USD</v>
      </c>
      <c r="M965" s="15">
        <v>1458938200</v>
      </c>
      <c r="N965" s="15">
        <v>1453757800</v>
      </c>
      <c r="O965" s="15" t="b">
        <v>0</v>
      </c>
      <c r="P965" s="15">
        <v>30</v>
      </c>
    </row>
    <row r="966" spans="1:16" x14ac:dyDescent="0.35">
      <c r="A966" s="15" t="str">
        <v>successful</v>
      </c>
      <c r="B966" s="15" t="str">
        <v>US</v>
      </c>
      <c r="C966" s="15" t="str">
        <v>USD</v>
      </c>
      <c r="D966" s="15">
        <v>1453481974</v>
      </c>
      <c r="E966" s="15">
        <v>1448297974</v>
      </c>
      <c r="F966" s="15" t="b">
        <v>0</v>
      </c>
      <c r="G966" s="15">
        <v>140</v>
      </c>
      <c r="J966" s="15" t="str">
        <v>failed</v>
      </c>
      <c r="K966" s="15" t="str">
        <v>US</v>
      </c>
      <c r="L966" s="15" t="str">
        <v>USD</v>
      </c>
      <c r="M966" s="15">
        <v>1410811740</v>
      </c>
      <c r="N966" s="15">
        <v>1409341863</v>
      </c>
      <c r="O966" s="15" t="b">
        <v>0</v>
      </c>
      <c r="P966" s="15">
        <v>1</v>
      </c>
    </row>
    <row r="967" spans="1:16" x14ac:dyDescent="0.35">
      <c r="A967" s="15" t="str">
        <v>successful</v>
      </c>
      <c r="B967" s="15" t="str">
        <v>US</v>
      </c>
      <c r="C967" s="15" t="str">
        <v>USD</v>
      </c>
      <c r="D967" s="15">
        <v>1481432340</v>
      </c>
      <c r="E967" s="15">
        <v>1476764077</v>
      </c>
      <c r="F967" s="15" t="b">
        <v>0</v>
      </c>
      <c r="G967" s="15">
        <v>193</v>
      </c>
      <c r="J967" s="15" t="str">
        <v>failed</v>
      </c>
      <c r="K967" s="15" t="str">
        <v>DE</v>
      </c>
      <c r="L967" s="15" t="str">
        <v>EUR</v>
      </c>
      <c r="M967" s="15">
        <v>1468565820</v>
      </c>
      <c r="N967" s="15">
        <v>1465970108</v>
      </c>
      <c r="O967" s="15" t="b">
        <v>0</v>
      </c>
      <c r="P967" s="15">
        <v>0</v>
      </c>
    </row>
    <row r="968" spans="1:16" x14ac:dyDescent="0.35">
      <c r="A968" s="15" t="str">
        <v>successful</v>
      </c>
      <c r="B968" s="15" t="str">
        <v>US</v>
      </c>
      <c r="C968" s="15" t="str">
        <v>USD</v>
      </c>
      <c r="D968" s="15">
        <v>1434212714</v>
      </c>
      <c r="E968" s="15">
        <v>1431620714</v>
      </c>
      <c r="F968" s="15" t="b">
        <v>0</v>
      </c>
      <c r="G968" s="15">
        <v>180</v>
      </c>
      <c r="J968" s="15" t="str">
        <v>failed</v>
      </c>
      <c r="K968" s="15" t="str">
        <v>AU</v>
      </c>
      <c r="L968" s="15" t="str">
        <v>AUD</v>
      </c>
      <c r="M968" s="15">
        <v>1406593780</v>
      </c>
      <c r="N968" s="15">
        <v>1404174580</v>
      </c>
      <c r="O968" s="15" t="b">
        <v>1</v>
      </c>
      <c r="P968" s="15">
        <v>60</v>
      </c>
    </row>
    <row r="969" spans="1:16" x14ac:dyDescent="0.35">
      <c r="A969" s="15" t="str">
        <v>successful</v>
      </c>
      <c r="B969" s="15" t="str">
        <v>US</v>
      </c>
      <c r="C969" s="15" t="str">
        <v>USD</v>
      </c>
      <c r="D969" s="15">
        <v>1341799647</v>
      </c>
      <c r="E969" s="15">
        <v>1339207647</v>
      </c>
      <c r="F969" s="15" t="b">
        <v>0</v>
      </c>
      <c r="G969" s="15">
        <v>263</v>
      </c>
      <c r="J969" s="15" t="str">
        <v>failed</v>
      </c>
      <c r="K969" s="15" t="str">
        <v>US</v>
      </c>
      <c r="L969" s="15" t="str">
        <v>USD</v>
      </c>
      <c r="M969" s="15">
        <v>1419017880</v>
      </c>
      <c r="N969" s="15">
        <v>1416419916</v>
      </c>
      <c r="O969" s="15" t="b">
        <v>1</v>
      </c>
      <c r="P969" s="15">
        <v>84</v>
      </c>
    </row>
    <row r="970" spans="1:16" x14ac:dyDescent="0.35">
      <c r="A970" s="15" t="str">
        <v>successful</v>
      </c>
      <c r="B970" s="15" t="str">
        <v>US</v>
      </c>
      <c r="C970" s="15" t="str">
        <v>USD</v>
      </c>
      <c r="D970" s="15">
        <v>1369282044</v>
      </c>
      <c r="E970" s="15">
        <v>1366690044</v>
      </c>
      <c r="F970" s="15" t="b">
        <v>0</v>
      </c>
      <c r="G970" s="15">
        <v>217</v>
      </c>
      <c r="J970" s="15" t="str">
        <v>failed</v>
      </c>
      <c r="K970" s="15" t="str">
        <v>US</v>
      </c>
      <c r="L970" s="15" t="str">
        <v>USD</v>
      </c>
      <c r="M970" s="15">
        <v>1451282400</v>
      </c>
      <c r="N970" s="15">
        <v>1449436390</v>
      </c>
      <c r="O970" s="15" t="b">
        <v>1</v>
      </c>
      <c r="P970" s="15">
        <v>47</v>
      </c>
    </row>
    <row r="971" spans="1:16" x14ac:dyDescent="0.35">
      <c r="A971" s="15" t="str">
        <v>successful</v>
      </c>
      <c r="B971" s="15" t="str">
        <v>AU</v>
      </c>
      <c r="C971" s="15" t="str">
        <v>AUD</v>
      </c>
      <c r="D971" s="15">
        <v>1429228800</v>
      </c>
      <c r="E971" s="15">
        <v>1426714870</v>
      </c>
      <c r="F971" s="15" t="b">
        <v>0</v>
      </c>
      <c r="G971" s="15">
        <v>443</v>
      </c>
      <c r="J971" s="15" t="str">
        <v>failed</v>
      </c>
      <c r="K971" s="15" t="str">
        <v>US</v>
      </c>
      <c r="L971" s="15" t="str">
        <v>USD</v>
      </c>
      <c r="M971" s="15">
        <v>1414622700</v>
      </c>
      <c r="N971" s="15">
        <v>1412081999</v>
      </c>
      <c r="O971" s="15" t="b">
        <v>1</v>
      </c>
      <c r="P971" s="15">
        <v>66</v>
      </c>
    </row>
    <row r="972" spans="1:16" x14ac:dyDescent="0.35">
      <c r="A972" s="15" t="str">
        <v>successful</v>
      </c>
      <c r="B972" s="15" t="str">
        <v>US</v>
      </c>
      <c r="C972" s="15" t="str">
        <v>USD</v>
      </c>
      <c r="D972" s="15">
        <v>1369323491</v>
      </c>
      <c r="E972" s="15">
        <v>1366731491</v>
      </c>
      <c r="F972" s="15" t="b">
        <v>0</v>
      </c>
      <c r="G972" s="15">
        <v>1373</v>
      </c>
      <c r="J972" s="15" t="str">
        <v>failed</v>
      </c>
      <c r="K972" s="15" t="str">
        <v>US</v>
      </c>
      <c r="L972" s="15" t="str">
        <v>USD</v>
      </c>
      <c r="M972" s="15">
        <v>1467694740</v>
      </c>
      <c r="N972" s="15">
        <v>1465398670</v>
      </c>
      <c r="O972" s="15" t="b">
        <v>1</v>
      </c>
      <c r="P972" s="15">
        <v>171</v>
      </c>
    </row>
    <row r="973" spans="1:16" x14ac:dyDescent="0.35">
      <c r="A973" s="15" t="str">
        <v>successful</v>
      </c>
      <c r="B973" s="15" t="str">
        <v>GB</v>
      </c>
      <c r="C973" s="15" t="str">
        <v>GBP</v>
      </c>
      <c r="D973" s="15">
        <v>1386025140</v>
      </c>
      <c r="E973" s="15">
        <v>1382963963</v>
      </c>
      <c r="F973" s="15" t="b">
        <v>0</v>
      </c>
      <c r="G973" s="15">
        <v>742</v>
      </c>
      <c r="J973" s="15" t="str">
        <v>failed</v>
      </c>
      <c r="K973" s="15" t="str">
        <v>US</v>
      </c>
      <c r="L973" s="15" t="str">
        <v>USD</v>
      </c>
      <c r="M973" s="15">
        <v>1415655289</v>
      </c>
      <c r="N973" s="15">
        <v>1413059689</v>
      </c>
      <c r="O973" s="15" t="b">
        <v>1</v>
      </c>
      <c r="P973" s="15">
        <v>29</v>
      </c>
    </row>
    <row r="974" spans="1:16" x14ac:dyDescent="0.35">
      <c r="A974" s="15" t="str">
        <v>successful</v>
      </c>
      <c r="B974" s="15" t="str">
        <v>US</v>
      </c>
      <c r="C974" s="15" t="str">
        <v>USD</v>
      </c>
      <c r="D974" s="15">
        <v>1433036578</v>
      </c>
      <c r="E974" s="15">
        <v>1429580578</v>
      </c>
      <c r="F974" s="15" t="b">
        <v>0</v>
      </c>
      <c r="G974" s="15">
        <v>170</v>
      </c>
      <c r="J974" s="15" t="str">
        <v>failed</v>
      </c>
      <c r="K974" s="15" t="str">
        <v>CA</v>
      </c>
      <c r="L974" s="15" t="str">
        <v>CAD</v>
      </c>
      <c r="M974" s="15">
        <v>1463929174</v>
      </c>
      <c r="N974" s="15">
        <v>1461337174</v>
      </c>
      <c r="O974" s="15" t="b">
        <v>0</v>
      </c>
      <c r="P974" s="15">
        <v>9</v>
      </c>
    </row>
    <row r="975" spans="1:16" x14ac:dyDescent="0.35">
      <c r="A975" s="15" t="str">
        <v>successful</v>
      </c>
      <c r="B975" s="15" t="str">
        <v>US</v>
      </c>
      <c r="C975" s="15" t="str">
        <v>USD</v>
      </c>
      <c r="D975" s="15">
        <v>1388017937</v>
      </c>
      <c r="E975" s="15">
        <v>1385425937</v>
      </c>
      <c r="F975" s="15" t="b">
        <v>0</v>
      </c>
      <c r="G975" s="15">
        <v>242</v>
      </c>
      <c r="J975" s="15" t="str">
        <v>failed</v>
      </c>
      <c r="K975" s="15" t="str">
        <v>US</v>
      </c>
      <c r="L975" s="15" t="str">
        <v>USD</v>
      </c>
      <c r="M975" s="15">
        <v>1404348143</v>
      </c>
      <c r="N975" s="15">
        <v>1401756143</v>
      </c>
      <c r="O975" s="15" t="b">
        <v>0</v>
      </c>
      <c r="P975" s="15">
        <v>27</v>
      </c>
    </row>
    <row r="976" spans="1:16" x14ac:dyDescent="0.35">
      <c r="A976" s="15" t="str">
        <v>successful</v>
      </c>
      <c r="B976" s="15" t="str">
        <v>US</v>
      </c>
      <c r="C976" s="15" t="str">
        <v>USD</v>
      </c>
      <c r="D976" s="15">
        <v>1455933653</v>
      </c>
      <c r="E976" s="15">
        <v>1452045653</v>
      </c>
      <c r="F976" s="15" t="b">
        <v>0</v>
      </c>
      <c r="G976" s="15">
        <v>541</v>
      </c>
      <c r="J976" s="15" t="str">
        <v>failed</v>
      </c>
      <c r="K976" s="15" t="str">
        <v>ES</v>
      </c>
      <c r="L976" s="15" t="str">
        <v>EUR</v>
      </c>
      <c r="M976" s="15">
        <v>1443121765</v>
      </c>
      <c r="N976" s="15">
        <v>1440529765</v>
      </c>
      <c r="O976" s="15" t="b">
        <v>0</v>
      </c>
      <c r="P976" s="15">
        <v>2</v>
      </c>
    </row>
    <row r="977" spans="1:16" x14ac:dyDescent="0.35">
      <c r="A977" s="15" t="str">
        <v>successful</v>
      </c>
      <c r="B977" s="15" t="str">
        <v>US</v>
      </c>
      <c r="C977" s="15" t="str">
        <v>USD</v>
      </c>
      <c r="D977" s="15">
        <v>1448466551</v>
      </c>
      <c r="E977" s="15">
        <v>1445870951</v>
      </c>
      <c r="F977" s="15" t="b">
        <v>0</v>
      </c>
      <c r="G977" s="15">
        <v>121</v>
      </c>
      <c r="J977" s="15" t="str">
        <v>failed</v>
      </c>
      <c r="K977" s="15" t="str">
        <v>US</v>
      </c>
      <c r="L977" s="15" t="str">
        <v>USD</v>
      </c>
      <c r="M977" s="15">
        <v>1425081694</v>
      </c>
      <c r="N977" s="15">
        <v>1422489694</v>
      </c>
      <c r="O977" s="15" t="b">
        <v>0</v>
      </c>
      <c r="P977" s="15">
        <v>3</v>
      </c>
    </row>
    <row r="978" spans="1:16" x14ac:dyDescent="0.35">
      <c r="A978" s="15" t="str">
        <v>successful</v>
      </c>
      <c r="B978" s="15" t="str">
        <v>GB</v>
      </c>
      <c r="C978" s="15" t="str">
        <v>GBP</v>
      </c>
      <c r="D978" s="15">
        <v>1399033810</v>
      </c>
      <c r="E978" s="15">
        <v>1396441810</v>
      </c>
      <c r="F978" s="15" t="b">
        <v>0</v>
      </c>
      <c r="G978" s="15">
        <v>621</v>
      </c>
      <c r="J978" s="15" t="str">
        <v>failed</v>
      </c>
      <c r="K978" s="15" t="str">
        <v>ES</v>
      </c>
      <c r="L978" s="15" t="str">
        <v>EUR</v>
      </c>
      <c r="M978" s="15">
        <v>1459915491</v>
      </c>
      <c r="N978" s="15">
        <v>1457327091</v>
      </c>
      <c r="O978" s="15" t="b">
        <v>0</v>
      </c>
      <c r="P978" s="15">
        <v>4</v>
      </c>
    </row>
    <row r="979" spans="1:16" x14ac:dyDescent="0.35">
      <c r="A979" s="15" t="str">
        <v>successful</v>
      </c>
      <c r="B979" s="15" t="str">
        <v>US</v>
      </c>
      <c r="C979" s="15" t="str">
        <v>USD</v>
      </c>
      <c r="D979" s="15">
        <v>1417579200</v>
      </c>
      <c r="E979" s="15">
        <v>1415031043</v>
      </c>
      <c r="F979" s="15" t="b">
        <v>0</v>
      </c>
      <c r="G979" s="15">
        <v>101</v>
      </c>
      <c r="J979" s="15" t="str">
        <v>failed</v>
      </c>
      <c r="K979" s="15" t="str">
        <v>US</v>
      </c>
      <c r="L979" s="15" t="str">
        <v>USD</v>
      </c>
      <c r="M979" s="15">
        <v>1405027750</v>
      </c>
      <c r="N979" s="15">
        <v>1402867750</v>
      </c>
      <c r="O979" s="15" t="b">
        <v>0</v>
      </c>
      <c r="P979" s="15">
        <v>2</v>
      </c>
    </row>
    <row r="980" spans="1:16" x14ac:dyDescent="0.35">
      <c r="A980" s="15" t="str">
        <v>successful</v>
      </c>
      <c r="B980" s="15" t="str">
        <v>US</v>
      </c>
      <c r="C980" s="15" t="str">
        <v>USD</v>
      </c>
      <c r="D980" s="15">
        <v>1366222542</v>
      </c>
      <c r="E980" s="15">
        <v>1363630542</v>
      </c>
      <c r="F980" s="15" t="b">
        <v>0</v>
      </c>
      <c r="G980" s="15">
        <v>554</v>
      </c>
      <c r="J980" s="15" t="str">
        <v>failed</v>
      </c>
      <c r="K980" s="15" t="str">
        <v>US</v>
      </c>
      <c r="L980" s="15" t="str">
        <v>USD</v>
      </c>
      <c r="M980" s="15">
        <v>1416635940</v>
      </c>
      <c r="N980" s="15">
        <v>1413838540</v>
      </c>
      <c r="O980" s="15" t="b">
        <v>0</v>
      </c>
      <c r="P980" s="15">
        <v>20</v>
      </c>
    </row>
    <row r="981" spans="1:16" x14ac:dyDescent="0.35">
      <c r="A981" s="15" t="str">
        <v>successful</v>
      </c>
      <c r="B981" s="15" t="str">
        <v>GB</v>
      </c>
      <c r="C981" s="15" t="str">
        <v>GBP</v>
      </c>
      <c r="D981" s="15">
        <v>1456487532</v>
      </c>
      <c r="E981" s="15">
        <v>1453895532</v>
      </c>
      <c r="F981" s="15" t="b">
        <v>0</v>
      </c>
      <c r="G981" s="15">
        <v>666</v>
      </c>
      <c r="J981" s="15" t="str">
        <v>failed</v>
      </c>
      <c r="K981" s="15" t="str">
        <v>US</v>
      </c>
      <c r="L981" s="15" t="str">
        <v>USD</v>
      </c>
      <c r="M981" s="15">
        <v>1425233240</v>
      </c>
      <c r="N981" s="15">
        <v>1422641240</v>
      </c>
      <c r="O981" s="15" t="b">
        <v>0</v>
      </c>
      <c r="P981" s="15">
        <v>3</v>
      </c>
    </row>
    <row r="982" spans="1:16" x14ac:dyDescent="0.35">
      <c r="A982" s="15" t="str">
        <v>successful</v>
      </c>
      <c r="B982" s="15" t="str">
        <v>GB</v>
      </c>
      <c r="C982" s="15" t="str">
        <v>GBP</v>
      </c>
      <c r="D982" s="15">
        <v>1425326400</v>
      </c>
      <c r="E982" s="15">
        <v>1421916830</v>
      </c>
      <c r="F982" s="15" t="b">
        <v>0</v>
      </c>
      <c r="G982" s="15">
        <v>410</v>
      </c>
      <c r="J982" s="15" t="str">
        <v>failed</v>
      </c>
      <c r="K982" s="15" t="str">
        <v>US</v>
      </c>
      <c r="L982" s="15" t="str">
        <v>USD</v>
      </c>
      <c r="M982" s="15">
        <v>1407621425</v>
      </c>
      <c r="N982" s="15">
        <v>1404165425</v>
      </c>
      <c r="O982" s="15" t="b">
        <v>0</v>
      </c>
      <c r="P982" s="15">
        <v>4</v>
      </c>
    </row>
    <row r="983" spans="1:16" x14ac:dyDescent="0.35">
      <c r="A983" s="15" t="str">
        <v>successful</v>
      </c>
      <c r="B983" s="15" t="str">
        <v>US</v>
      </c>
      <c r="C983" s="15" t="str">
        <v>USD</v>
      </c>
      <c r="D983" s="15">
        <v>1454277540</v>
      </c>
      <c r="E983" s="15">
        <v>1450880854</v>
      </c>
      <c r="F983" s="15" t="b">
        <v>0</v>
      </c>
      <c r="G983" s="15">
        <v>375</v>
      </c>
      <c r="J983" s="15" t="str">
        <v>failed</v>
      </c>
      <c r="K983" s="15" t="str">
        <v>US</v>
      </c>
      <c r="L983" s="15" t="str">
        <v>USD</v>
      </c>
      <c r="M983" s="15">
        <v>1430149330</v>
      </c>
      <c r="N983" s="15">
        <v>1424968930</v>
      </c>
      <c r="O983" s="15" t="b">
        <v>0</v>
      </c>
      <c r="P983" s="15">
        <v>1</v>
      </c>
    </row>
    <row r="984" spans="1:16" x14ac:dyDescent="0.35">
      <c r="A984" s="15" t="str">
        <v>successful</v>
      </c>
      <c r="B984" s="15" t="str">
        <v>US</v>
      </c>
      <c r="C984" s="15" t="str">
        <v>USD</v>
      </c>
      <c r="D984" s="15">
        <v>1406129150</v>
      </c>
      <c r="E984" s="15">
        <v>1400945150</v>
      </c>
      <c r="F984" s="15" t="b">
        <v>0</v>
      </c>
      <c r="G984" s="15">
        <v>1364</v>
      </c>
      <c r="J984" s="15" t="str">
        <v>failed</v>
      </c>
      <c r="K984" s="15" t="str">
        <v>US</v>
      </c>
      <c r="L984" s="15" t="str">
        <v>USD</v>
      </c>
      <c r="M984" s="15">
        <v>1412119423</v>
      </c>
      <c r="N984" s="15">
        <v>1410391423</v>
      </c>
      <c r="O984" s="15" t="b">
        <v>0</v>
      </c>
      <c r="P984" s="15">
        <v>0</v>
      </c>
    </row>
    <row r="985" spans="1:16" x14ac:dyDescent="0.35">
      <c r="A985" s="15" t="str">
        <v>successful</v>
      </c>
      <c r="B985" s="15" t="str">
        <v>US</v>
      </c>
      <c r="C985" s="15" t="str">
        <v>USD</v>
      </c>
      <c r="D985" s="15">
        <v>1483208454</v>
      </c>
      <c r="E985" s="15">
        <v>1480616454</v>
      </c>
      <c r="F985" s="15" t="b">
        <v>0</v>
      </c>
      <c r="G985" s="15">
        <v>35</v>
      </c>
      <c r="J985" s="15" t="str">
        <v>failed</v>
      </c>
      <c r="K985" s="15" t="str">
        <v>US</v>
      </c>
      <c r="L985" s="15" t="str">
        <v>USD</v>
      </c>
      <c r="M985" s="15">
        <v>1435591318</v>
      </c>
      <c r="N985" s="15">
        <v>1432999318</v>
      </c>
      <c r="O985" s="15" t="b">
        <v>0</v>
      </c>
      <c r="P985" s="15">
        <v>0</v>
      </c>
    </row>
    <row r="986" spans="1:16" x14ac:dyDescent="0.35">
      <c r="A986" s="15" t="str">
        <v>successful</v>
      </c>
      <c r="B986" s="15" t="str">
        <v>DK</v>
      </c>
      <c r="C986" s="15" t="str">
        <v>DKK</v>
      </c>
      <c r="D986" s="15">
        <v>1458807098</v>
      </c>
      <c r="E986" s="15">
        <v>1456218698</v>
      </c>
      <c r="F986" s="15" t="b">
        <v>0</v>
      </c>
      <c r="G986" s="15">
        <v>203</v>
      </c>
      <c r="J986" s="15" t="str">
        <v>failed</v>
      </c>
      <c r="K986" s="15" t="str">
        <v>US</v>
      </c>
      <c r="L986" s="15" t="str">
        <v>USD</v>
      </c>
      <c r="M986" s="15">
        <v>1424746800</v>
      </c>
      <c r="N986" s="15">
        <v>1422067870</v>
      </c>
      <c r="O986" s="15" t="b">
        <v>0</v>
      </c>
      <c r="P986" s="15">
        <v>14</v>
      </c>
    </row>
    <row r="987" spans="1:16" x14ac:dyDescent="0.35">
      <c r="A987" s="15" t="str">
        <v>successful</v>
      </c>
      <c r="B987" s="15" t="str">
        <v>DE</v>
      </c>
      <c r="C987" s="15" t="str">
        <v>EUR</v>
      </c>
      <c r="D987" s="15">
        <v>1463333701</v>
      </c>
      <c r="E987" s="15">
        <v>1460482501</v>
      </c>
      <c r="F987" s="15" t="b">
        <v>0</v>
      </c>
      <c r="G987" s="15">
        <v>49</v>
      </c>
      <c r="J987" s="15" t="str">
        <v>failed</v>
      </c>
      <c r="K987" s="15" t="str">
        <v>US</v>
      </c>
      <c r="L987" s="15" t="str">
        <v>USD</v>
      </c>
      <c r="M987" s="15">
        <v>1469919890</v>
      </c>
      <c r="N987" s="15">
        <v>1467327890</v>
      </c>
      <c r="O987" s="15" t="b">
        <v>0</v>
      </c>
      <c r="P987" s="15">
        <v>1</v>
      </c>
    </row>
    <row r="988" spans="1:16" x14ac:dyDescent="0.35">
      <c r="A988" s="15" t="str">
        <v>successful</v>
      </c>
      <c r="B988" s="15" t="str">
        <v>US</v>
      </c>
      <c r="C988" s="15" t="str">
        <v>USD</v>
      </c>
      <c r="D988" s="15">
        <v>1370001600</v>
      </c>
      <c r="E988" s="15">
        <v>1366879523</v>
      </c>
      <c r="F988" s="15" t="b">
        <v>0</v>
      </c>
      <c r="G988" s="15">
        <v>5812</v>
      </c>
      <c r="J988" s="15" t="str">
        <v>failed</v>
      </c>
      <c r="K988" s="15" t="str">
        <v>US</v>
      </c>
      <c r="L988" s="15" t="str">
        <v>USD</v>
      </c>
      <c r="M988" s="15">
        <v>1433298676</v>
      </c>
      <c r="N988" s="15">
        <v>1429410676</v>
      </c>
      <c r="O988" s="15" t="b">
        <v>0</v>
      </c>
      <c r="P988" s="15">
        <v>118</v>
      </c>
    </row>
    <row r="989" spans="1:16" x14ac:dyDescent="0.35">
      <c r="A989" s="15" t="str">
        <v>successful</v>
      </c>
      <c r="B989" s="15" t="str">
        <v>GB</v>
      </c>
      <c r="C989" s="15" t="str">
        <v>GBP</v>
      </c>
      <c r="D989" s="15">
        <v>1387958429</v>
      </c>
      <c r="E989" s="15">
        <v>1385366429</v>
      </c>
      <c r="F989" s="15" t="b">
        <v>0</v>
      </c>
      <c r="G989" s="15">
        <v>1556</v>
      </c>
      <c r="J989" s="15" t="str">
        <v>failed</v>
      </c>
      <c r="K989" s="15" t="str">
        <v>CA</v>
      </c>
      <c r="L989" s="15" t="str">
        <v>CAD</v>
      </c>
      <c r="M989" s="15">
        <v>1431278557</v>
      </c>
      <c r="N989" s="15">
        <v>1427390557</v>
      </c>
      <c r="O989" s="15" t="b">
        <v>0</v>
      </c>
      <c r="P989" s="15">
        <v>2</v>
      </c>
    </row>
    <row r="990" spans="1:16" x14ac:dyDescent="0.35">
      <c r="A990" s="15" t="str">
        <v>successful</v>
      </c>
      <c r="B990" s="15" t="str">
        <v>US</v>
      </c>
      <c r="C990" s="15" t="str">
        <v>USD</v>
      </c>
      <c r="D990" s="15">
        <v>1408818683</v>
      </c>
      <c r="E990" s="15">
        <v>1406226683</v>
      </c>
      <c r="F990" s="15" t="b">
        <v>0</v>
      </c>
      <c r="G990" s="15">
        <v>65</v>
      </c>
      <c r="J990" s="15" t="str">
        <v>failed</v>
      </c>
      <c r="K990" s="15" t="str">
        <v>US</v>
      </c>
      <c r="L990" s="15" t="str">
        <v>USD</v>
      </c>
      <c r="M990" s="15">
        <v>1427266860</v>
      </c>
      <c r="N990" s="15">
        <v>1424678460</v>
      </c>
      <c r="O990" s="15" t="b">
        <v>0</v>
      </c>
      <c r="P990" s="15">
        <v>1</v>
      </c>
    </row>
    <row r="991" spans="1:16" x14ac:dyDescent="0.35">
      <c r="A991" s="15" t="str">
        <v>successful</v>
      </c>
      <c r="B991" s="15" t="str">
        <v>GB</v>
      </c>
      <c r="C991" s="15" t="str">
        <v>GBP</v>
      </c>
      <c r="D991" s="15">
        <v>1432499376</v>
      </c>
      <c r="E991" s="15">
        <v>1429648176</v>
      </c>
      <c r="F991" s="15" t="b">
        <v>0</v>
      </c>
      <c r="G991" s="15">
        <v>10</v>
      </c>
      <c r="J991" s="15" t="str">
        <v>failed</v>
      </c>
      <c r="K991" s="15" t="str">
        <v>US</v>
      </c>
      <c r="L991" s="15" t="str">
        <v>USD</v>
      </c>
      <c r="M991" s="15">
        <v>1407899966</v>
      </c>
      <c r="N991" s="15">
        <v>1405307966</v>
      </c>
      <c r="O991" s="15" t="b">
        <v>0</v>
      </c>
      <c r="P991" s="15">
        <v>3</v>
      </c>
    </row>
    <row r="992" spans="1:16" x14ac:dyDescent="0.35">
      <c r="A992" s="15" t="str">
        <v>successful</v>
      </c>
      <c r="B992" s="15" t="str">
        <v>US</v>
      </c>
      <c r="C992" s="15" t="str">
        <v>USD</v>
      </c>
      <c r="D992" s="15">
        <v>1476994315</v>
      </c>
      <c r="E992" s="15">
        <v>1474402315</v>
      </c>
      <c r="F992" s="15" t="b">
        <v>0</v>
      </c>
      <c r="G992" s="15">
        <v>76</v>
      </c>
      <c r="J992" s="15" t="str">
        <v>failed</v>
      </c>
      <c r="K992" s="15" t="str">
        <v>US</v>
      </c>
      <c r="L992" s="15" t="str">
        <v>USD</v>
      </c>
      <c r="M992" s="15">
        <v>1411701739</v>
      </c>
      <c r="N992" s="15">
        <v>1409109739</v>
      </c>
      <c r="O992" s="15" t="b">
        <v>0</v>
      </c>
      <c r="P992" s="15">
        <v>1</v>
      </c>
    </row>
    <row r="993" spans="1:16" x14ac:dyDescent="0.35">
      <c r="A993" s="15" t="str">
        <v>successful</v>
      </c>
      <c r="B993" s="15" t="str">
        <v>US</v>
      </c>
      <c r="C993" s="15" t="str">
        <v>USD</v>
      </c>
      <c r="D993" s="15">
        <v>1451776791</v>
      </c>
      <c r="E993" s="15">
        <v>1449098391</v>
      </c>
      <c r="F993" s="15" t="b">
        <v>0</v>
      </c>
      <c r="G993" s="15">
        <v>263</v>
      </c>
      <c r="J993" s="15" t="str">
        <v>failed</v>
      </c>
      <c r="K993" s="15" t="str">
        <v>US</v>
      </c>
      <c r="L993" s="15" t="str">
        <v>USD</v>
      </c>
      <c r="M993" s="15">
        <v>1428981718</v>
      </c>
      <c r="N993" s="15">
        <v>1423801318</v>
      </c>
      <c r="O993" s="15" t="b">
        <v>0</v>
      </c>
      <c r="P993" s="15">
        <v>3</v>
      </c>
    </row>
    <row r="994" spans="1:16" x14ac:dyDescent="0.35">
      <c r="A994" s="15" t="str">
        <v>successful</v>
      </c>
      <c r="B994" s="15" t="str">
        <v>DE</v>
      </c>
      <c r="C994" s="15" t="str">
        <v>EUR</v>
      </c>
      <c r="D994" s="15">
        <v>1467128723</v>
      </c>
      <c r="E994" s="15">
        <v>1464536723</v>
      </c>
      <c r="F994" s="15" t="b">
        <v>0</v>
      </c>
      <c r="G994" s="15">
        <v>1530</v>
      </c>
      <c r="J994" s="15" t="str">
        <v>failed</v>
      </c>
      <c r="K994" s="15" t="str">
        <v>US</v>
      </c>
      <c r="L994" s="15" t="str">
        <v>USD</v>
      </c>
      <c r="M994" s="15">
        <v>1419538560</v>
      </c>
      <c r="N994" s="15">
        <v>1416600960</v>
      </c>
      <c r="O994" s="15" t="b">
        <v>0</v>
      </c>
      <c r="P994" s="15">
        <v>38</v>
      </c>
    </row>
    <row r="995" spans="1:16" x14ac:dyDescent="0.35">
      <c r="A995" s="15" t="str">
        <v>successful</v>
      </c>
      <c r="B995" s="15" t="str">
        <v>US</v>
      </c>
      <c r="C995" s="15" t="str">
        <v>USD</v>
      </c>
      <c r="D995" s="15">
        <v>1475390484</v>
      </c>
      <c r="E995" s="15">
        <v>1471502484</v>
      </c>
      <c r="F995" s="15" t="b">
        <v>0</v>
      </c>
      <c r="G995" s="15">
        <v>278</v>
      </c>
      <c r="J995" s="15" t="str">
        <v>failed</v>
      </c>
      <c r="K995" s="15" t="str">
        <v>US</v>
      </c>
      <c r="L995" s="15" t="str">
        <v>USD</v>
      </c>
      <c r="M995" s="15">
        <v>1438552800</v>
      </c>
      <c r="N995" s="15">
        <v>1435876423</v>
      </c>
      <c r="O995" s="15" t="b">
        <v>0</v>
      </c>
      <c r="P995" s="15">
        <v>52</v>
      </c>
    </row>
    <row r="996" spans="1:16" x14ac:dyDescent="0.35">
      <c r="A996" s="15" t="str">
        <v>successful</v>
      </c>
      <c r="B996" s="15" t="str">
        <v>US</v>
      </c>
      <c r="C996" s="15" t="str">
        <v>USD</v>
      </c>
      <c r="D996" s="15">
        <v>1462629432</v>
      </c>
      <c r="E996" s="15">
        <v>1460037432</v>
      </c>
      <c r="F996" s="15" t="b">
        <v>0</v>
      </c>
      <c r="G996" s="15">
        <v>350</v>
      </c>
      <c r="J996" s="15" t="str">
        <v>failed</v>
      </c>
      <c r="K996" s="15" t="str">
        <v>US</v>
      </c>
      <c r="L996" s="15" t="str">
        <v>USD</v>
      </c>
      <c r="M996" s="15">
        <v>1403904808</v>
      </c>
      <c r="N996" s="15">
        <v>1401312808</v>
      </c>
      <c r="O996" s="15" t="b">
        <v>0</v>
      </c>
      <c r="P996" s="15">
        <v>2</v>
      </c>
    </row>
    <row r="997" spans="1:16" x14ac:dyDescent="0.35">
      <c r="A997" s="15" t="str">
        <v>successful</v>
      </c>
      <c r="B997" s="15" t="str">
        <v>US</v>
      </c>
      <c r="C997" s="15" t="str">
        <v>USD</v>
      </c>
      <c r="D997" s="15">
        <v>1431100918</v>
      </c>
      <c r="E997" s="15">
        <v>1427212918</v>
      </c>
      <c r="F997" s="15" t="b">
        <v>0</v>
      </c>
      <c r="G997" s="15">
        <v>470</v>
      </c>
      <c r="J997" s="15" t="str">
        <v>failed</v>
      </c>
      <c r="K997" s="15" t="str">
        <v>CA</v>
      </c>
      <c r="L997" s="15" t="str">
        <v>CAD</v>
      </c>
      <c r="M997" s="15">
        <v>1407533463</v>
      </c>
      <c r="N997" s="15">
        <v>1404941463</v>
      </c>
      <c r="O997" s="15" t="b">
        <v>0</v>
      </c>
      <c r="P997" s="15">
        <v>0</v>
      </c>
    </row>
    <row r="998" spans="1:16" x14ac:dyDescent="0.35">
      <c r="A998" s="15" t="str">
        <v>successful</v>
      </c>
      <c r="B998" s="15" t="str">
        <v>US</v>
      </c>
      <c r="C998" s="15" t="str">
        <v>USD</v>
      </c>
      <c r="D998" s="15">
        <v>1462564182</v>
      </c>
      <c r="E998" s="15">
        <v>1459972182</v>
      </c>
      <c r="F998" s="15" t="b">
        <v>0</v>
      </c>
      <c r="G998" s="15">
        <v>3</v>
      </c>
      <c r="J998" s="15" t="str">
        <v>failed</v>
      </c>
      <c r="K998" s="15" t="str">
        <v>US</v>
      </c>
      <c r="L998" s="15" t="str">
        <v>USD</v>
      </c>
      <c r="M998" s="15">
        <v>1411073972</v>
      </c>
      <c r="N998" s="15">
        <v>1408481972</v>
      </c>
      <c r="O998" s="15" t="b">
        <v>0</v>
      </c>
      <c r="P998" s="15">
        <v>4</v>
      </c>
    </row>
    <row r="999" spans="1:16" x14ac:dyDescent="0.35">
      <c r="A999" s="15" t="str">
        <v>successful</v>
      </c>
      <c r="B999" s="15" t="str">
        <v>US</v>
      </c>
      <c r="C999" s="15" t="str">
        <v>USD</v>
      </c>
      <c r="D999" s="15">
        <v>1374769288</v>
      </c>
      <c r="E999" s="15">
        <v>1372177288</v>
      </c>
      <c r="F999" s="15" t="b">
        <v>0</v>
      </c>
      <c r="G999" s="15">
        <v>8200</v>
      </c>
      <c r="J999" s="15" t="str">
        <v>failed</v>
      </c>
      <c r="K999" s="15" t="str">
        <v>US</v>
      </c>
      <c r="L999" s="15" t="str">
        <v>USD</v>
      </c>
      <c r="M999" s="15">
        <v>1413770820</v>
      </c>
      <c r="N999" s="15">
        <v>1412005602</v>
      </c>
      <c r="O999" s="15" t="b">
        <v>0</v>
      </c>
      <c r="P999" s="15">
        <v>4</v>
      </c>
    </row>
    <row r="1000" spans="1:16" x14ac:dyDescent="0.35">
      <c r="A1000" s="15" t="str">
        <v>successful</v>
      </c>
      <c r="B1000" s="15" t="str">
        <v>GB</v>
      </c>
      <c r="C1000" s="15" t="str">
        <v>GBP</v>
      </c>
      <c r="D1000" s="15">
        <v>1406149689</v>
      </c>
      <c r="E1000" s="15">
        <v>1402693689</v>
      </c>
      <c r="F1000" s="15" t="b">
        <v>0</v>
      </c>
      <c r="G1000" s="15">
        <v>8359</v>
      </c>
      <c r="J1000" s="15" t="str">
        <v>failed</v>
      </c>
      <c r="K1000" s="15" t="str">
        <v>US</v>
      </c>
      <c r="L1000" s="15" t="str">
        <v>USD</v>
      </c>
      <c r="M1000" s="15">
        <v>1337102187</v>
      </c>
      <c r="N1000" s="15">
        <v>1335892587</v>
      </c>
      <c r="O1000" s="15" t="b">
        <v>0</v>
      </c>
      <c r="P1000" s="15">
        <v>18</v>
      </c>
    </row>
    <row r="1001" spans="1:16" x14ac:dyDescent="0.35">
      <c r="A1001" s="15" t="str">
        <v>successful</v>
      </c>
      <c r="B1001" s="15" t="str">
        <v>US</v>
      </c>
      <c r="C1001" s="15" t="str">
        <v>USD</v>
      </c>
      <c r="D1001" s="15">
        <v>1433538000</v>
      </c>
      <c r="E1001" s="15">
        <v>1428541276</v>
      </c>
      <c r="F1001" s="15" t="b">
        <v>0</v>
      </c>
      <c r="G1001" s="15">
        <v>188</v>
      </c>
      <c r="J1001" s="15" t="str">
        <v>failed</v>
      </c>
      <c r="K1001" s="15" t="str">
        <v>US</v>
      </c>
      <c r="L1001" s="15" t="str">
        <v>USD</v>
      </c>
      <c r="M1001" s="15">
        <v>1476863607</v>
      </c>
      <c r="N1001" s="15">
        <v>1474271607</v>
      </c>
      <c r="O1001" s="15" t="b">
        <v>0</v>
      </c>
      <c r="P1001" s="15">
        <v>0</v>
      </c>
    </row>
    <row r="1002" spans="1:16" x14ac:dyDescent="0.35">
      <c r="A1002" s="15" t="str">
        <v>successful</v>
      </c>
      <c r="B1002" s="15" t="str">
        <v>ES</v>
      </c>
      <c r="C1002" s="15" t="str">
        <v>EUR</v>
      </c>
      <c r="D1002" s="15">
        <v>1482085857</v>
      </c>
      <c r="E1002" s="15">
        <v>1479493857</v>
      </c>
      <c r="F1002" s="15" t="b">
        <v>0</v>
      </c>
      <c r="G1002" s="15">
        <v>48</v>
      </c>
      <c r="J1002" s="15" t="str">
        <v>failed</v>
      </c>
      <c r="K1002" s="15" t="str">
        <v>US</v>
      </c>
      <c r="L1002" s="15" t="str">
        <v>USD</v>
      </c>
      <c r="M1002" s="15">
        <v>1330478998</v>
      </c>
      <c r="N1002" s="15">
        <v>1327886998</v>
      </c>
      <c r="O1002" s="15" t="b">
        <v>0</v>
      </c>
      <c r="P1002" s="15">
        <v>22</v>
      </c>
    </row>
    <row r="1003" spans="1:16" x14ac:dyDescent="0.35">
      <c r="A1003" s="15" t="str">
        <v>successful</v>
      </c>
      <c r="B1003" s="15" t="str">
        <v>GB</v>
      </c>
      <c r="C1003" s="15" t="str">
        <v>GBP</v>
      </c>
      <c r="D1003" s="15">
        <v>1435258800</v>
      </c>
      <c r="E1003" s="15">
        <v>1432659793</v>
      </c>
      <c r="F1003" s="15" t="b">
        <v>0</v>
      </c>
      <c r="G1003" s="15">
        <v>607</v>
      </c>
      <c r="J1003" s="15" t="str">
        <v>failed</v>
      </c>
      <c r="K1003" s="15" t="str">
        <v>US</v>
      </c>
      <c r="L1003" s="15" t="str">
        <v>USD</v>
      </c>
      <c r="M1003" s="15">
        <v>1342309368</v>
      </c>
      <c r="N1003" s="15">
        <v>1337125368</v>
      </c>
      <c r="O1003" s="15" t="b">
        <v>0</v>
      </c>
      <c r="P1003" s="15">
        <v>49</v>
      </c>
    </row>
    <row r="1004" spans="1:16" x14ac:dyDescent="0.35">
      <c r="A1004" s="15" t="str">
        <v>successful</v>
      </c>
      <c r="B1004" s="15" t="str">
        <v>US</v>
      </c>
      <c r="C1004" s="15" t="str">
        <v>USD</v>
      </c>
      <c r="D1004" s="15">
        <v>1447286300</v>
      </c>
      <c r="E1004" s="15">
        <v>1444690700</v>
      </c>
      <c r="F1004" s="15" t="b">
        <v>0</v>
      </c>
      <c r="G1004" s="15">
        <v>50</v>
      </c>
      <c r="J1004" s="15" t="str">
        <v>failed</v>
      </c>
      <c r="K1004" s="15" t="str">
        <v>US</v>
      </c>
      <c r="L1004" s="15" t="str">
        <v>USD</v>
      </c>
      <c r="M1004" s="15">
        <v>1409337911</v>
      </c>
      <c r="N1004" s="15">
        <v>1406745911</v>
      </c>
      <c r="O1004" s="15" t="b">
        <v>0</v>
      </c>
      <c r="P1004" s="15">
        <v>19</v>
      </c>
    </row>
    <row r="1005" spans="1:16" x14ac:dyDescent="0.35">
      <c r="A1005" s="15" t="str">
        <v>successful</v>
      </c>
      <c r="B1005" s="15" t="str">
        <v>US</v>
      </c>
      <c r="C1005" s="15" t="str">
        <v>USD</v>
      </c>
      <c r="D1005" s="15">
        <v>1337144340</v>
      </c>
      <c r="E1005" s="15">
        <v>1333597555</v>
      </c>
      <c r="F1005" s="15" t="b">
        <v>0</v>
      </c>
      <c r="G1005" s="15">
        <v>55</v>
      </c>
      <c r="J1005" s="15" t="str">
        <v>failed</v>
      </c>
      <c r="K1005" s="15" t="str">
        <v>US</v>
      </c>
      <c r="L1005" s="15" t="str">
        <v>USD</v>
      </c>
      <c r="M1005" s="15">
        <v>1339816200</v>
      </c>
      <c r="N1005" s="15">
        <v>1337095997</v>
      </c>
      <c r="O1005" s="15" t="b">
        <v>0</v>
      </c>
      <c r="P1005" s="15">
        <v>4</v>
      </c>
    </row>
    <row r="1006" spans="1:16" x14ac:dyDescent="0.35">
      <c r="A1006" s="15" t="str">
        <v>successful</v>
      </c>
      <c r="B1006" s="15" t="str">
        <v>US</v>
      </c>
      <c r="C1006" s="15" t="str">
        <v>USD</v>
      </c>
      <c r="D1006" s="15">
        <v>1322106796</v>
      </c>
      <c r="E1006" s="15">
        <v>1316919196</v>
      </c>
      <c r="F1006" s="15" t="b">
        <v>0</v>
      </c>
      <c r="G1006" s="15">
        <v>38</v>
      </c>
      <c r="J1006" s="15" t="str">
        <v>failed</v>
      </c>
      <c r="K1006" s="15" t="str">
        <v>US</v>
      </c>
      <c r="L1006" s="15" t="str">
        <v>USD</v>
      </c>
      <c r="M1006" s="15">
        <v>1472835802</v>
      </c>
      <c r="N1006" s="15">
        <v>1470243802</v>
      </c>
      <c r="O1006" s="15" t="b">
        <v>0</v>
      </c>
      <c r="P1006" s="15">
        <v>4</v>
      </c>
    </row>
    <row r="1007" spans="1:16" x14ac:dyDescent="0.35">
      <c r="A1007" s="15" t="str">
        <v>successful</v>
      </c>
      <c r="B1007" s="15" t="str">
        <v>US</v>
      </c>
      <c r="C1007" s="15" t="str">
        <v>USD</v>
      </c>
      <c r="D1007" s="15">
        <v>1338830395</v>
      </c>
      <c r="E1007" s="15">
        <v>1336238395</v>
      </c>
      <c r="F1007" s="15" t="b">
        <v>0</v>
      </c>
      <c r="G1007" s="15">
        <v>25</v>
      </c>
      <c r="J1007" s="15" t="str">
        <v>failed</v>
      </c>
      <c r="K1007" s="15" t="str">
        <v>US</v>
      </c>
      <c r="L1007" s="15" t="str">
        <v>USD</v>
      </c>
      <c r="M1007" s="15">
        <v>1428171037</v>
      </c>
      <c r="N1007" s="15">
        <v>1425582637</v>
      </c>
      <c r="O1007" s="15" t="b">
        <v>0</v>
      </c>
      <c r="P1007" s="15">
        <v>2</v>
      </c>
    </row>
    <row r="1008" spans="1:16" x14ac:dyDescent="0.35">
      <c r="A1008" s="15" t="str">
        <v>successful</v>
      </c>
      <c r="B1008" s="15" t="str">
        <v>US</v>
      </c>
      <c r="C1008" s="15" t="str">
        <v>USD</v>
      </c>
      <c r="D1008" s="15">
        <v>1399186740</v>
      </c>
      <c r="E1008" s="15">
        <v>1396468782</v>
      </c>
      <c r="F1008" s="15" t="b">
        <v>0</v>
      </c>
      <c r="G1008" s="15">
        <v>46</v>
      </c>
      <c r="J1008" s="15" t="str">
        <v>failed</v>
      </c>
      <c r="K1008" s="15" t="str">
        <v>US</v>
      </c>
      <c r="L1008" s="15" t="str">
        <v>USD</v>
      </c>
      <c r="M1008" s="15">
        <v>1341086400</v>
      </c>
      <c r="N1008" s="15">
        <v>1340055345</v>
      </c>
      <c r="O1008" s="15" t="b">
        <v>0</v>
      </c>
      <c r="P1008" s="15">
        <v>0</v>
      </c>
    </row>
    <row r="1009" spans="1:16" x14ac:dyDescent="0.35">
      <c r="A1009" s="15" t="str">
        <v>successful</v>
      </c>
      <c r="B1009" s="15" t="str">
        <v>US</v>
      </c>
      <c r="C1009" s="15" t="str">
        <v>USD</v>
      </c>
      <c r="D1009" s="15">
        <v>1342382587</v>
      </c>
      <c r="E1009" s="15">
        <v>1339790587</v>
      </c>
      <c r="F1009" s="15" t="b">
        <v>0</v>
      </c>
      <c r="G1009" s="15">
        <v>83</v>
      </c>
      <c r="J1009" s="15" t="str">
        <v>failed</v>
      </c>
      <c r="K1009" s="15" t="str">
        <v>US</v>
      </c>
      <c r="L1009" s="15" t="str">
        <v>USD</v>
      </c>
      <c r="M1009" s="15">
        <v>1403039842</v>
      </c>
      <c r="N1009" s="15">
        <v>1397855842</v>
      </c>
      <c r="O1009" s="15" t="b">
        <v>0</v>
      </c>
      <c r="P1009" s="15">
        <v>0</v>
      </c>
    </row>
    <row r="1010" spans="1:16" x14ac:dyDescent="0.35">
      <c r="A1010" s="15" t="str">
        <v>successful</v>
      </c>
      <c r="B1010" s="15" t="str">
        <v>US</v>
      </c>
      <c r="C1010" s="15" t="str">
        <v>USD</v>
      </c>
      <c r="D1010" s="15">
        <v>1323838740</v>
      </c>
      <c r="E1010" s="15">
        <v>1321200332</v>
      </c>
      <c r="F1010" s="15" t="b">
        <v>0</v>
      </c>
      <c r="G1010" s="15">
        <v>35</v>
      </c>
      <c r="J1010" s="15" t="str">
        <v>failed</v>
      </c>
      <c r="K1010" s="15" t="str">
        <v>US</v>
      </c>
      <c r="L1010" s="15" t="str">
        <v>USD</v>
      </c>
      <c r="M1010" s="15">
        <v>1324232504</v>
      </c>
      <c r="N1010" s="15">
        <v>1320776504</v>
      </c>
      <c r="O1010" s="15" t="b">
        <v>0</v>
      </c>
      <c r="P1010" s="15">
        <v>14</v>
      </c>
    </row>
    <row r="1011" spans="1:16" x14ac:dyDescent="0.35">
      <c r="A1011" s="15" t="str">
        <v>successful</v>
      </c>
      <c r="B1011" s="15" t="str">
        <v>US</v>
      </c>
      <c r="C1011" s="15" t="str">
        <v>USD</v>
      </c>
      <c r="D1011" s="15">
        <v>1315457658</v>
      </c>
      <c r="E1011" s="15">
        <v>1312865658</v>
      </c>
      <c r="F1011" s="15" t="b">
        <v>0</v>
      </c>
      <c r="G1011" s="15">
        <v>25</v>
      </c>
      <c r="J1011" s="15" t="str">
        <v>failed</v>
      </c>
      <c r="K1011" s="15" t="str">
        <v>US</v>
      </c>
      <c r="L1011" s="15" t="str">
        <v>USD</v>
      </c>
      <c r="M1011" s="15">
        <v>1346017023</v>
      </c>
      <c r="N1011" s="15">
        <v>1343425023</v>
      </c>
      <c r="O1011" s="15" t="b">
        <v>0</v>
      </c>
      <c r="P1011" s="15">
        <v>8</v>
      </c>
    </row>
    <row r="1012" spans="1:16" x14ac:dyDescent="0.35">
      <c r="A1012" s="15" t="str">
        <v>successful</v>
      </c>
      <c r="B1012" s="15" t="str">
        <v>US</v>
      </c>
      <c r="C1012" s="15" t="str">
        <v>USD</v>
      </c>
      <c r="D1012" s="15">
        <v>1284177540</v>
      </c>
      <c r="E1012" s="15">
        <v>1281028152</v>
      </c>
      <c r="F1012" s="15" t="b">
        <v>0</v>
      </c>
      <c r="G1012" s="15">
        <v>75</v>
      </c>
      <c r="J1012" s="15" t="str">
        <v>failed</v>
      </c>
      <c r="K1012" s="15" t="str">
        <v>US</v>
      </c>
      <c r="L1012" s="15" t="str">
        <v>USD</v>
      </c>
      <c r="M1012" s="15">
        <v>1410448551</v>
      </c>
      <c r="N1012" s="15">
        <v>1407856551</v>
      </c>
      <c r="O1012" s="15" t="b">
        <v>0</v>
      </c>
      <c r="P1012" s="15">
        <v>0</v>
      </c>
    </row>
    <row r="1013" spans="1:16" x14ac:dyDescent="0.35">
      <c r="A1013" s="15" t="str">
        <v>successful</v>
      </c>
      <c r="B1013" s="15" t="str">
        <v>US</v>
      </c>
      <c r="C1013" s="15" t="str">
        <v>USD</v>
      </c>
      <c r="D1013" s="15">
        <v>1375408194</v>
      </c>
      <c r="E1013" s="15">
        <v>1372384194</v>
      </c>
      <c r="F1013" s="15" t="b">
        <v>0</v>
      </c>
      <c r="G1013" s="15">
        <v>62</v>
      </c>
      <c r="J1013" s="15" t="str">
        <v>failed</v>
      </c>
      <c r="K1013" s="15" t="str">
        <v>IE</v>
      </c>
      <c r="L1013" s="15" t="str">
        <v>EUR</v>
      </c>
      <c r="M1013" s="15">
        <v>1428519527</v>
      </c>
      <c r="N1013" s="15">
        <v>1425927527</v>
      </c>
      <c r="O1013" s="15" t="b">
        <v>0</v>
      </c>
      <c r="P1013" s="15">
        <v>15</v>
      </c>
    </row>
    <row r="1014" spans="1:16" x14ac:dyDescent="0.35">
      <c r="A1014" s="15" t="str">
        <v>successful</v>
      </c>
      <c r="B1014" s="15" t="str">
        <v>US</v>
      </c>
      <c r="C1014" s="15" t="str">
        <v>USD</v>
      </c>
      <c r="D1014" s="15">
        <v>1361696955</v>
      </c>
      <c r="E1014" s="15">
        <v>1359104955</v>
      </c>
      <c r="F1014" s="15" t="b">
        <v>0</v>
      </c>
      <c r="G1014" s="15">
        <v>160</v>
      </c>
      <c r="J1014" s="15" t="str">
        <v>failed</v>
      </c>
      <c r="K1014" s="15" t="str">
        <v>US</v>
      </c>
      <c r="L1014" s="15" t="str">
        <v>USD</v>
      </c>
      <c r="M1014" s="15">
        <v>1389476201</v>
      </c>
      <c r="N1014" s="15">
        <v>1386884201</v>
      </c>
      <c r="O1014" s="15" t="b">
        <v>0</v>
      </c>
      <c r="P1014" s="15">
        <v>33</v>
      </c>
    </row>
    <row r="1015" spans="1:16" x14ac:dyDescent="0.35">
      <c r="A1015" s="15" t="str">
        <v>successful</v>
      </c>
      <c r="B1015" s="15" t="str">
        <v>US</v>
      </c>
      <c r="C1015" s="15" t="str">
        <v>USD</v>
      </c>
      <c r="D1015" s="15">
        <v>1299009600</v>
      </c>
      <c r="E1015" s="15">
        <v>1294818278</v>
      </c>
      <c r="F1015" s="15" t="b">
        <v>0</v>
      </c>
      <c r="G1015" s="15">
        <v>246</v>
      </c>
      <c r="J1015" s="15" t="str">
        <v>failed</v>
      </c>
      <c r="K1015" s="15" t="str">
        <v>US</v>
      </c>
      <c r="L1015" s="15" t="str">
        <v>USD</v>
      </c>
      <c r="M1015" s="15">
        <v>1470498332</v>
      </c>
      <c r="N1015" s="15">
        <v>1469202332</v>
      </c>
      <c r="O1015" s="15" t="b">
        <v>0</v>
      </c>
      <c r="P1015" s="15">
        <v>2</v>
      </c>
    </row>
    <row r="1016" spans="1:16" x14ac:dyDescent="0.35">
      <c r="A1016" s="15" t="str">
        <v>successful</v>
      </c>
      <c r="B1016" s="15" t="str">
        <v>US</v>
      </c>
      <c r="C1016" s="15" t="str">
        <v>USD</v>
      </c>
      <c r="D1016" s="15">
        <v>1318006732</v>
      </c>
      <c r="E1016" s="15">
        <v>1312822732</v>
      </c>
      <c r="F1016" s="15" t="b">
        <v>0</v>
      </c>
      <c r="G1016" s="15">
        <v>55</v>
      </c>
      <c r="J1016" s="15" t="str">
        <v>failed</v>
      </c>
      <c r="K1016" s="15" t="str">
        <v>AU</v>
      </c>
      <c r="L1016" s="15" t="str">
        <v>AUD</v>
      </c>
      <c r="M1016" s="15">
        <v>1476095783</v>
      </c>
      <c r="N1016" s="15">
        <v>1474886183</v>
      </c>
      <c r="O1016" s="15" t="b">
        <v>0</v>
      </c>
      <c r="P1016" s="15">
        <v>6</v>
      </c>
    </row>
    <row r="1017" spans="1:16" x14ac:dyDescent="0.35">
      <c r="A1017" s="15" t="str">
        <v>successful</v>
      </c>
      <c r="B1017" s="15" t="str">
        <v>US</v>
      </c>
      <c r="C1017" s="15" t="str">
        <v>USD</v>
      </c>
      <c r="D1017" s="15">
        <v>1356211832</v>
      </c>
      <c r="E1017" s="15">
        <v>1351024232</v>
      </c>
      <c r="F1017" s="15" t="b">
        <v>0</v>
      </c>
      <c r="G1017" s="15">
        <v>23</v>
      </c>
      <c r="J1017" s="15" t="str">
        <v>failed</v>
      </c>
      <c r="K1017" s="15" t="str">
        <v>AU</v>
      </c>
      <c r="L1017" s="15" t="str">
        <v>AUD</v>
      </c>
      <c r="M1017" s="15">
        <v>1468658866</v>
      </c>
      <c r="N1017" s="15">
        <v>1464943666</v>
      </c>
      <c r="O1017" s="15" t="b">
        <v>0</v>
      </c>
      <c r="P1017" s="15">
        <v>2</v>
      </c>
    </row>
    <row r="1018" spans="1:16" x14ac:dyDescent="0.35">
      <c r="A1018" s="15" t="str">
        <v>successful</v>
      </c>
      <c r="B1018" s="15" t="str">
        <v>US</v>
      </c>
      <c r="C1018" s="15" t="str">
        <v>USD</v>
      </c>
      <c r="D1018" s="15">
        <v>1330916400</v>
      </c>
      <c r="E1018" s="15">
        <v>1327969730</v>
      </c>
      <c r="F1018" s="15" t="b">
        <v>0</v>
      </c>
      <c r="G1018" s="15">
        <v>72</v>
      </c>
      <c r="J1018" s="15" t="str">
        <v>failed</v>
      </c>
      <c r="K1018" s="15" t="str">
        <v>GB</v>
      </c>
      <c r="L1018" s="15" t="str">
        <v>GBP</v>
      </c>
      <c r="M1018" s="15">
        <v>1371726258</v>
      </c>
      <c r="N1018" s="15">
        <v>1369134258</v>
      </c>
      <c r="O1018" s="15" t="b">
        <v>0</v>
      </c>
      <c r="P1018" s="15">
        <v>0</v>
      </c>
    </row>
    <row r="1019" spans="1:16" x14ac:dyDescent="0.35">
      <c r="A1019" s="15" t="str">
        <v>successful</v>
      </c>
      <c r="B1019" s="15" t="str">
        <v>US</v>
      </c>
      <c r="C1019" s="15" t="str">
        <v>USD</v>
      </c>
      <c r="D1019" s="15">
        <v>1317576973</v>
      </c>
      <c r="E1019" s="15">
        <v>1312392973</v>
      </c>
      <c r="F1019" s="15" t="b">
        <v>0</v>
      </c>
      <c r="G1019" s="15">
        <v>22</v>
      </c>
      <c r="J1019" s="15" t="str">
        <v>failed</v>
      </c>
      <c r="K1019" s="15" t="str">
        <v>US</v>
      </c>
      <c r="L1019" s="15" t="str">
        <v>USD</v>
      </c>
      <c r="M1019" s="15">
        <v>1357176693</v>
      </c>
      <c r="N1019" s="15">
        <v>1354584693</v>
      </c>
      <c r="O1019" s="15" t="b">
        <v>0</v>
      </c>
      <c r="P1019" s="15">
        <v>4</v>
      </c>
    </row>
    <row r="1020" spans="1:16" x14ac:dyDescent="0.35">
      <c r="A1020" s="15" t="str">
        <v>successful</v>
      </c>
      <c r="B1020" s="15" t="str">
        <v>US</v>
      </c>
      <c r="C1020" s="15" t="str">
        <v>USD</v>
      </c>
      <c r="D1020" s="15">
        <v>1351223940</v>
      </c>
      <c r="E1020" s="15">
        <v>1349892735</v>
      </c>
      <c r="F1020" s="15" t="b">
        <v>0</v>
      </c>
      <c r="G1020" s="15">
        <v>14</v>
      </c>
      <c r="J1020" s="15" t="str">
        <v>failed</v>
      </c>
      <c r="K1020" s="15" t="str">
        <v>US</v>
      </c>
      <c r="L1020" s="15" t="str">
        <v>USD</v>
      </c>
      <c r="M1020" s="15">
        <v>1332114795</v>
      </c>
      <c r="N1020" s="15">
        <v>1326934395</v>
      </c>
      <c r="O1020" s="15" t="b">
        <v>0</v>
      </c>
      <c r="P1020" s="15">
        <v>1</v>
      </c>
    </row>
    <row r="1021" spans="1:16" x14ac:dyDescent="0.35">
      <c r="A1021" s="15" t="str">
        <v>successful</v>
      </c>
      <c r="B1021" s="15" t="str">
        <v>US</v>
      </c>
      <c r="C1021" s="15" t="str">
        <v>USD</v>
      </c>
      <c r="D1021" s="15">
        <v>1322751735</v>
      </c>
      <c r="E1021" s="15">
        <v>1317564135</v>
      </c>
      <c r="F1021" s="15" t="b">
        <v>0</v>
      </c>
      <c r="G1021" s="15">
        <v>38</v>
      </c>
      <c r="J1021" s="15" t="str">
        <v>failed</v>
      </c>
      <c r="K1021" s="15" t="str">
        <v>US</v>
      </c>
      <c r="L1021" s="15" t="str">
        <v>USD</v>
      </c>
      <c r="M1021" s="15">
        <v>1369403684</v>
      </c>
      <c r="N1021" s="15">
        <v>1365515684</v>
      </c>
      <c r="O1021" s="15" t="b">
        <v>0</v>
      </c>
      <c r="P1021" s="15">
        <v>3</v>
      </c>
    </row>
    <row r="1022" spans="1:16" x14ac:dyDescent="0.35">
      <c r="A1022" s="15" t="str">
        <v>successful</v>
      </c>
      <c r="B1022" s="15" t="str">
        <v>US</v>
      </c>
      <c r="C1022" s="15" t="str">
        <v>USD</v>
      </c>
      <c r="D1022" s="15">
        <v>1331174635</v>
      </c>
      <c r="E1022" s="15">
        <v>1328582635</v>
      </c>
      <c r="F1022" s="15" t="b">
        <v>0</v>
      </c>
      <c r="G1022" s="15">
        <v>32</v>
      </c>
      <c r="J1022" s="15" t="str">
        <v>failed</v>
      </c>
      <c r="K1022" s="15" t="str">
        <v>US</v>
      </c>
      <c r="L1022" s="15" t="str">
        <v>USD</v>
      </c>
      <c r="M1022" s="15">
        <v>1338404400</v>
      </c>
      <c r="N1022" s="15">
        <v>1335855631</v>
      </c>
      <c r="O1022" s="15" t="b">
        <v>0</v>
      </c>
      <c r="P1022" s="15">
        <v>4</v>
      </c>
    </row>
    <row r="1023" spans="1:16" x14ac:dyDescent="0.35">
      <c r="A1023" s="15" t="str">
        <v>successful</v>
      </c>
      <c r="B1023" s="15" t="str">
        <v>US</v>
      </c>
      <c r="C1023" s="15" t="str">
        <v>USD</v>
      </c>
      <c r="D1023" s="15">
        <v>1435808400</v>
      </c>
      <c r="E1023" s="15">
        <v>1434650084</v>
      </c>
      <c r="F1023" s="15" t="b">
        <v>0</v>
      </c>
      <c r="G1023" s="15">
        <v>63</v>
      </c>
      <c r="J1023" s="15" t="str">
        <v>failed</v>
      </c>
      <c r="K1023" s="15" t="str">
        <v>US</v>
      </c>
      <c r="L1023" s="15" t="str">
        <v>USD</v>
      </c>
      <c r="M1023" s="15">
        <v>1351432428</v>
      </c>
      <c r="N1023" s="15">
        <v>1350050028</v>
      </c>
      <c r="O1023" s="15" t="b">
        <v>0</v>
      </c>
      <c r="P1023" s="15">
        <v>0</v>
      </c>
    </row>
    <row r="1024" spans="1:16" x14ac:dyDescent="0.35">
      <c r="A1024" s="15" t="str">
        <v>successful</v>
      </c>
      <c r="B1024" s="15" t="str">
        <v>US</v>
      </c>
      <c r="C1024" s="15" t="str">
        <v>USD</v>
      </c>
      <c r="D1024" s="15">
        <v>1341028740</v>
      </c>
      <c r="E1024" s="15">
        <v>1339704141</v>
      </c>
      <c r="F1024" s="15" t="b">
        <v>0</v>
      </c>
      <c r="G1024" s="15">
        <v>27</v>
      </c>
      <c r="J1024" s="15" t="str">
        <v>failed</v>
      </c>
      <c r="K1024" s="15" t="str">
        <v>US</v>
      </c>
      <c r="L1024" s="15" t="str">
        <v>USD</v>
      </c>
      <c r="M1024" s="15">
        <v>1313078518</v>
      </c>
      <c r="N1024" s="15">
        <v>1310486518</v>
      </c>
      <c r="O1024" s="15" t="b">
        <v>0</v>
      </c>
      <c r="P1024" s="15">
        <v>4</v>
      </c>
    </row>
    <row r="1025" spans="1:16" x14ac:dyDescent="0.35">
      <c r="A1025" s="15" t="str">
        <v>successful</v>
      </c>
      <c r="B1025" s="15" t="str">
        <v>US</v>
      </c>
      <c r="C1025" s="15" t="str">
        <v>USD</v>
      </c>
      <c r="D1025" s="15">
        <v>1329104114</v>
      </c>
      <c r="E1025" s="15">
        <v>1323920114</v>
      </c>
      <c r="F1025" s="15" t="b">
        <v>0</v>
      </c>
      <c r="G1025" s="15">
        <v>44</v>
      </c>
      <c r="J1025" s="15" t="str">
        <v>failed</v>
      </c>
      <c r="K1025" s="15" t="str">
        <v>CA</v>
      </c>
      <c r="L1025" s="15" t="str">
        <v>CAD</v>
      </c>
      <c r="M1025" s="15">
        <v>1439766050</v>
      </c>
      <c r="N1025" s="15">
        <v>1434582050</v>
      </c>
      <c r="O1025" s="15" t="b">
        <v>0</v>
      </c>
      <c r="P1025" s="15">
        <v>3</v>
      </c>
    </row>
    <row r="1026" spans="1:16" x14ac:dyDescent="0.35">
      <c r="A1026" s="15" t="str">
        <v>successful</v>
      </c>
      <c r="B1026" s="15" t="str">
        <v>US</v>
      </c>
      <c r="C1026" s="15" t="str">
        <v>USD</v>
      </c>
      <c r="D1026" s="15">
        <v>1304628648</v>
      </c>
      <c r="E1026" s="15">
        <v>1302036648</v>
      </c>
      <c r="F1026" s="15" t="b">
        <v>0</v>
      </c>
      <c r="G1026" s="15">
        <v>38</v>
      </c>
      <c r="J1026" s="15" t="str">
        <v>failed</v>
      </c>
      <c r="K1026" s="15" t="str">
        <v>US</v>
      </c>
      <c r="L1026" s="15" t="str">
        <v>USD</v>
      </c>
      <c r="M1026" s="15">
        <v>1333028723</v>
      </c>
      <c r="N1026" s="15">
        <v>1330440323</v>
      </c>
      <c r="O1026" s="15" t="b">
        <v>0</v>
      </c>
      <c r="P1026" s="15">
        <v>34</v>
      </c>
    </row>
    <row r="1027" spans="1:16" x14ac:dyDescent="0.35">
      <c r="A1027" s="15" t="str">
        <v>successful</v>
      </c>
      <c r="B1027" s="15" t="str">
        <v>US</v>
      </c>
      <c r="C1027" s="15" t="str">
        <v>USD</v>
      </c>
      <c r="D1027" s="15">
        <v>1352488027</v>
      </c>
      <c r="E1027" s="15">
        <v>1349892427</v>
      </c>
      <c r="F1027" s="15" t="b">
        <v>0</v>
      </c>
      <c r="G1027" s="15">
        <v>115</v>
      </c>
      <c r="J1027" s="15" t="str">
        <v>failed</v>
      </c>
      <c r="K1027" s="15" t="str">
        <v>GB</v>
      </c>
      <c r="L1027" s="15" t="str">
        <v>GBP</v>
      </c>
      <c r="M1027" s="15">
        <v>1401997790</v>
      </c>
      <c r="N1027" s="15">
        <v>1397677790</v>
      </c>
      <c r="O1027" s="15" t="b">
        <v>0</v>
      </c>
      <c r="P1027" s="15">
        <v>2</v>
      </c>
    </row>
    <row r="1028" spans="1:16" x14ac:dyDescent="0.35">
      <c r="A1028" s="15" t="str">
        <v>successful</v>
      </c>
      <c r="B1028" s="15" t="str">
        <v>US</v>
      </c>
      <c r="C1028" s="15" t="str">
        <v>USD</v>
      </c>
      <c r="D1028" s="15">
        <v>1369958400</v>
      </c>
      <c r="E1028" s="15">
        <v>1367286434</v>
      </c>
      <c r="F1028" s="15" t="b">
        <v>0</v>
      </c>
      <c r="G1028" s="15">
        <v>37</v>
      </c>
      <c r="J1028" s="15" t="str">
        <v>failed</v>
      </c>
      <c r="K1028" s="15" t="str">
        <v>US</v>
      </c>
      <c r="L1028" s="15" t="str">
        <v>USD</v>
      </c>
      <c r="M1028" s="15">
        <v>1395158130</v>
      </c>
      <c r="N1028" s="15">
        <v>1392569730</v>
      </c>
      <c r="O1028" s="15" t="b">
        <v>0</v>
      </c>
      <c r="P1028" s="15">
        <v>33</v>
      </c>
    </row>
    <row r="1029" spans="1:16" x14ac:dyDescent="0.35">
      <c r="A1029" s="15" t="str">
        <v>successful</v>
      </c>
      <c r="B1029" s="15" t="str">
        <v>US</v>
      </c>
      <c r="C1029" s="15" t="str">
        <v>USD</v>
      </c>
      <c r="D1029" s="15">
        <v>1416542400</v>
      </c>
      <c r="E1029" s="15">
        <v>1415472953</v>
      </c>
      <c r="F1029" s="15" t="b">
        <v>0</v>
      </c>
      <c r="G1029" s="15">
        <v>99</v>
      </c>
      <c r="J1029" s="15" t="str">
        <v>failed</v>
      </c>
      <c r="K1029" s="15" t="str">
        <v>US</v>
      </c>
      <c r="L1029" s="15" t="str">
        <v>USD</v>
      </c>
      <c r="M1029" s="15">
        <v>1359738000</v>
      </c>
      <c r="N1029" s="15">
        <v>1355489140</v>
      </c>
      <c r="O1029" s="15" t="b">
        <v>0</v>
      </c>
      <c r="P1029" s="15">
        <v>0</v>
      </c>
    </row>
    <row r="1030" spans="1:16" x14ac:dyDescent="0.35">
      <c r="A1030" s="15" t="str">
        <v>successful</v>
      </c>
      <c r="B1030" s="15" t="str">
        <v>US</v>
      </c>
      <c r="C1030" s="15" t="str">
        <v>USD</v>
      </c>
      <c r="D1030" s="15">
        <v>1359176974</v>
      </c>
      <c r="E1030" s="15">
        <v>1356584974</v>
      </c>
      <c r="F1030" s="15" t="b">
        <v>0</v>
      </c>
      <c r="G1030" s="15">
        <v>44</v>
      </c>
      <c r="J1030" s="15" t="str">
        <v>failed</v>
      </c>
      <c r="K1030" s="15" t="str">
        <v>US</v>
      </c>
      <c r="L1030" s="15" t="str">
        <v>USD</v>
      </c>
      <c r="M1030" s="15">
        <v>1381006294</v>
      </c>
      <c r="N1030" s="15">
        <v>1379710294</v>
      </c>
      <c r="O1030" s="15" t="b">
        <v>0</v>
      </c>
      <c r="P1030" s="15">
        <v>0</v>
      </c>
    </row>
    <row r="1031" spans="1:16" x14ac:dyDescent="0.35">
      <c r="A1031" s="15" t="str">
        <v>successful</v>
      </c>
      <c r="B1031" s="15" t="str">
        <v>US</v>
      </c>
      <c r="C1031" s="15" t="str">
        <v>USD</v>
      </c>
      <c r="D1031" s="15">
        <v>1415815393</v>
      </c>
      <c r="E1031" s="15">
        <v>1413997393</v>
      </c>
      <c r="F1031" s="15" t="b">
        <v>0</v>
      </c>
      <c r="G1031" s="15">
        <v>58</v>
      </c>
      <c r="J1031" s="15" t="str">
        <v>failed</v>
      </c>
      <c r="K1031" s="15" t="str">
        <v>CA</v>
      </c>
      <c r="L1031" s="15" t="str">
        <v>CAD</v>
      </c>
      <c r="M1031" s="15">
        <v>1461530721</v>
      </c>
      <c r="N1031" s="15">
        <v>1460666721</v>
      </c>
      <c r="O1031" s="15" t="b">
        <v>0</v>
      </c>
      <c r="P1031" s="15">
        <v>1</v>
      </c>
    </row>
    <row r="1032" spans="1:16" x14ac:dyDescent="0.35">
      <c r="A1032" s="15" t="str">
        <v>successful</v>
      </c>
      <c r="B1032" s="15" t="str">
        <v>US</v>
      </c>
      <c r="C1032" s="15" t="str">
        <v>USD</v>
      </c>
      <c r="D1032" s="15">
        <v>1347249300</v>
      </c>
      <c r="E1032" s="15">
        <v>1344917580</v>
      </c>
      <c r="F1032" s="15" t="b">
        <v>0</v>
      </c>
      <c r="G1032" s="15">
        <v>191</v>
      </c>
      <c r="J1032" s="15" t="str">
        <v>failed</v>
      </c>
      <c r="K1032" s="15" t="str">
        <v>US</v>
      </c>
      <c r="L1032" s="15" t="str">
        <v>USD</v>
      </c>
      <c r="M1032" s="15">
        <v>1362711728</v>
      </c>
      <c r="N1032" s="15">
        <v>1360119728</v>
      </c>
      <c r="O1032" s="15" t="b">
        <v>0</v>
      </c>
      <c r="P1032" s="15">
        <v>13</v>
      </c>
    </row>
    <row r="1033" spans="1:16" x14ac:dyDescent="0.35">
      <c r="A1033" s="15" t="str">
        <v>successful</v>
      </c>
      <c r="B1033" s="15" t="str">
        <v>US</v>
      </c>
      <c r="C1033" s="15" t="str">
        <v>USD</v>
      </c>
      <c r="D1033" s="15">
        <v>1436115617</v>
      </c>
      <c r="E1033" s="15">
        <v>1433523617</v>
      </c>
      <c r="F1033" s="15" t="b">
        <v>0</v>
      </c>
      <c r="G1033" s="15">
        <v>40</v>
      </c>
      <c r="J1033" s="15" t="str">
        <v>failed</v>
      </c>
      <c r="K1033" s="15" t="str">
        <v>US</v>
      </c>
      <c r="L1033" s="15" t="str">
        <v>USD</v>
      </c>
      <c r="M1033" s="15">
        <v>1323994754</v>
      </c>
      <c r="N1033" s="15">
        <v>1321402754</v>
      </c>
      <c r="O1033" s="15" t="b">
        <v>0</v>
      </c>
      <c r="P1033" s="15">
        <v>2</v>
      </c>
    </row>
    <row r="1034" spans="1:16" x14ac:dyDescent="0.35">
      <c r="A1034" s="15" t="str">
        <v>successful</v>
      </c>
      <c r="B1034" s="15" t="str">
        <v>US</v>
      </c>
      <c r="C1034" s="15" t="str">
        <v>USD</v>
      </c>
      <c r="D1034" s="15">
        <v>1401253140</v>
      </c>
      <c r="E1034" s="15">
        <v>1398873969</v>
      </c>
      <c r="F1034" s="15" t="b">
        <v>0</v>
      </c>
      <c r="G1034" s="15">
        <v>38</v>
      </c>
      <c r="J1034" s="15" t="str">
        <v>failed</v>
      </c>
      <c r="K1034" s="15" t="str">
        <v>US</v>
      </c>
      <c r="L1034" s="15" t="str">
        <v>USD</v>
      </c>
      <c r="M1034" s="15">
        <v>1434092876</v>
      </c>
      <c r="N1034" s="15">
        <v>1431414476</v>
      </c>
      <c r="O1034" s="15" t="b">
        <v>0</v>
      </c>
      <c r="P1034" s="15">
        <v>36</v>
      </c>
    </row>
    <row r="1035" spans="1:16" x14ac:dyDescent="0.35">
      <c r="A1035" s="15" t="str">
        <v>successful</v>
      </c>
      <c r="B1035" s="15" t="str">
        <v>US</v>
      </c>
      <c r="C1035" s="15" t="str">
        <v>USD</v>
      </c>
      <c r="D1035" s="15">
        <v>1313370000</v>
      </c>
      <c r="E1035" s="15">
        <v>1307594625</v>
      </c>
      <c r="F1035" s="15" t="b">
        <v>0</v>
      </c>
      <c r="G1035" s="15">
        <v>39</v>
      </c>
      <c r="J1035" s="15" t="str">
        <v>failed</v>
      </c>
      <c r="K1035" s="15" t="str">
        <v>US</v>
      </c>
      <c r="L1035" s="15" t="str">
        <v>USD</v>
      </c>
      <c r="M1035" s="15">
        <v>1437149004</v>
      </c>
      <c r="N1035" s="15">
        <v>1434557004</v>
      </c>
      <c r="O1035" s="15" t="b">
        <v>0</v>
      </c>
      <c r="P1035" s="15">
        <v>1</v>
      </c>
    </row>
    <row r="1036" spans="1:16" x14ac:dyDescent="0.35">
      <c r="A1036" s="15" t="str">
        <v>successful</v>
      </c>
      <c r="B1036" s="15" t="str">
        <v>US</v>
      </c>
      <c r="C1036" s="15" t="str">
        <v>USD</v>
      </c>
      <c r="D1036" s="15">
        <v>1366064193</v>
      </c>
      <c r="E1036" s="15">
        <v>1364854593</v>
      </c>
      <c r="F1036" s="15" t="b">
        <v>0</v>
      </c>
      <c r="G1036" s="15">
        <v>11</v>
      </c>
      <c r="J1036" s="15" t="str">
        <v>failed</v>
      </c>
      <c r="K1036" s="15" t="str">
        <v>US</v>
      </c>
      <c r="L1036" s="15" t="str">
        <v>USD</v>
      </c>
      <c r="M1036" s="15">
        <v>1409009306</v>
      </c>
      <c r="N1036" s="15">
        <v>1406417306</v>
      </c>
      <c r="O1036" s="15" t="b">
        <v>0</v>
      </c>
      <c r="P1036" s="15">
        <v>15</v>
      </c>
    </row>
    <row r="1037" spans="1:16" x14ac:dyDescent="0.35">
      <c r="A1037" s="15" t="str">
        <v>successful</v>
      </c>
      <c r="B1037" s="15" t="str">
        <v>US</v>
      </c>
      <c r="C1037" s="15" t="str">
        <v>USD</v>
      </c>
      <c r="D1037" s="15">
        <v>1411505176</v>
      </c>
      <c r="E1037" s="15">
        <v>1408481176</v>
      </c>
      <c r="F1037" s="15" t="b">
        <v>0</v>
      </c>
      <c r="G1037" s="15">
        <v>107</v>
      </c>
      <c r="J1037" s="15" t="str">
        <v>failed</v>
      </c>
      <c r="K1037" s="15" t="str">
        <v>US</v>
      </c>
      <c r="L1037" s="15" t="str">
        <v>USD</v>
      </c>
      <c r="M1037" s="15">
        <v>1448204621</v>
      </c>
      <c r="N1037" s="15">
        <v>1445609021</v>
      </c>
      <c r="O1037" s="15" t="b">
        <v>0</v>
      </c>
      <c r="P1037" s="15">
        <v>1</v>
      </c>
    </row>
    <row r="1038" spans="1:16" x14ac:dyDescent="0.35">
      <c r="A1038" s="15" t="str">
        <v>successful</v>
      </c>
      <c r="B1038" s="15" t="str">
        <v>US</v>
      </c>
      <c r="C1038" s="15" t="str">
        <v>USD</v>
      </c>
      <c r="D1038" s="15">
        <v>1291870740</v>
      </c>
      <c r="E1038" s="15">
        <v>1286480070</v>
      </c>
      <c r="F1038" s="15" t="b">
        <v>0</v>
      </c>
      <c r="G1038" s="15">
        <v>147</v>
      </c>
      <c r="J1038" s="15" t="str">
        <v>failed</v>
      </c>
      <c r="K1038" s="15" t="str">
        <v>IT</v>
      </c>
      <c r="L1038" s="15" t="str">
        <v>EUR</v>
      </c>
      <c r="M1038" s="15">
        <v>1489142688</v>
      </c>
      <c r="N1038" s="15">
        <v>1486550688</v>
      </c>
      <c r="O1038" s="15" t="b">
        <v>0</v>
      </c>
      <c r="P1038" s="15">
        <v>0</v>
      </c>
    </row>
    <row r="1039" spans="1:16" x14ac:dyDescent="0.35">
      <c r="A1039" s="15" t="str">
        <v>successful</v>
      </c>
      <c r="B1039" s="15" t="str">
        <v>US</v>
      </c>
      <c r="C1039" s="15" t="str">
        <v>USD</v>
      </c>
      <c r="D1039" s="15">
        <v>1298167001</v>
      </c>
      <c r="E1039" s="15">
        <v>1295575001</v>
      </c>
      <c r="F1039" s="15" t="b">
        <v>0</v>
      </c>
      <c r="G1039" s="15">
        <v>36</v>
      </c>
      <c r="J1039" s="15" t="str">
        <v>failed</v>
      </c>
      <c r="K1039" s="15" t="str">
        <v>GB</v>
      </c>
      <c r="L1039" s="15" t="str">
        <v>GBP</v>
      </c>
      <c r="M1039" s="15">
        <v>1450032297</v>
      </c>
      <c r="N1039" s="15">
        <v>1444844697</v>
      </c>
      <c r="O1039" s="15" t="b">
        <v>0</v>
      </c>
      <c r="P1039" s="15">
        <v>1</v>
      </c>
    </row>
    <row r="1040" spans="1:16" x14ac:dyDescent="0.35">
      <c r="A1040" s="15" t="str">
        <v>successful</v>
      </c>
      <c r="B1040" s="15" t="str">
        <v>US</v>
      </c>
      <c r="C1040" s="15" t="str">
        <v>USD</v>
      </c>
      <c r="D1040" s="15">
        <v>1349203203</v>
      </c>
      <c r="E1040" s="15">
        <v>1345056003</v>
      </c>
      <c r="F1040" s="15" t="b">
        <v>0</v>
      </c>
      <c r="G1040" s="15">
        <v>92</v>
      </c>
      <c r="J1040" s="15" t="str">
        <v>failed</v>
      </c>
      <c r="K1040" s="15" t="str">
        <v>GB</v>
      </c>
      <c r="L1040" s="15" t="str">
        <v>GBP</v>
      </c>
      <c r="M1040" s="15">
        <v>1403348400</v>
      </c>
      <c r="N1040" s="15">
        <v>1401058295</v>
      </c>
      <c r="O1040" s="15" t="b">
        <v>0</v>
      </c>
      <c r="P1040" s="15">
        <v>0</v>
      </c>
    </row>
    <row r="1041" spans="1:16" x14ac:dyDescent="0.35">
      <c r="A1041" s="15" t="str">
        <v>successful</v>
      </c>
      <c r="B1041" s="15" t="str">
        <v>US</v>
      </c>
      <c r="C1041" s="15" t="str">
        <v>USD</v>
      </c>
      <c r="D1041" s="15">
        <v>1445921940</v>
      </c>
      <c r="E1041" s="15">
        <v>1444699549</v>
      </c>
      <c r="F1041" s="15" t="b">
        <v>0</v>
      </c>
      <c r="G1041" s="15">
        <v>35</v>
      </c>
      <c r="J1041" s="15" t="str">
        <v>failed</v>
      </c>
      <c r="K1041" s="15" t="str">
        <v>US</v>
      </c>
      <c r="L1041" s="15" t="str">
        <v>USD</v>
      </c>
      <c r="M1041" s="15">
        <v>1465790400</v>
      </c>
      <c r="N1041" s="15">
        <v>1462210950</v>
      </c>
      <c r="O1041" s="15" t="b">
        <v>0</v>
      </c>
      <c r="P1041" s="15">
        <v>0</v>
      </c>
    </row>
    <row r="1042" spans="1:16" x14ac:dyDescent="0.35">
      <c r="A1042" s="15" t="str">
        <v>successful</v>
      </c>
      <c r="B1042" s="15" t="str">
        <v>US</v>
      </c>
      <c r="C1042" s="15" t="str">
        <v>USD</v>
      </c>
      <c r="D1042" s="15">
        <v>1311538136</v>
      </c>
      <c r="E1042" s="15">
        <v>1308946136</v>
      </c>
      <c r="F1042" s="15" t="b">
        <v>0</v>
      </c>
      <c r="G1042" s="15">
        <v>17</v>
      </c>
      <c r="J1042" s="15" t="str">
        <v>failed</v>
      </c>
      <c r="K1042" s="15" t="str">
        <v>AT</v>
      </c>
      <c r="L1042" s="15" t="str">
        <v>EUR</v>
      </c>
      <c r="M1042" s="15">
        <v>1483535180</v>
      </c>
      <c r="N1042" s="15">
        <v>1480943180</v>
      </c>
      <c r="O1042" s="15" t="b">
        <v>0</v>
      </c>
      <c r="P1042" s="15">
        <v>1</v>
      </c>
    </row>
    <row r="1043" spans="1:16" x14ac:dyDescent="0.35">
      <c r="A1043" s="15" t="str">
        <v>successful</v>
      </c>
      <c r="B1043" s="15" t="str">
        <v>US</v>
      </c>
      <c r="C1043" s="15" t="str">
        <v>USD</v>
      </c>
      <c r="D1043" s="15">
        <v>1345086445</v>
      </c>
      <c r="E1043" s="15">
        <v>1342494445</v>
      </c>
      <c r="F1043" s="15" t="b">
        <v>0</v>
      </c>
      <c r="G1043" s="15">
        <v>22</v>
      </c>
      <c r="J1043" s="15" t="str">
        <v>failed</v>
      </c>
      <c r="K1043" s="15" t="str">
        <v>US</v>
      </c>
      <c r="L1043" s="15" t="str">
        <v>USD</v>
      </c>
      <c r="M1043" s="15">
        <v>1433723033</v>
      </c>
      <c r="N1043" s="15">
        <v>1428539033</v>
      </c>
      <c r="O1043" s="15" t="b">
        <v>0</v>
      </c>
      <c r="P1043" s="15">
        <v>39</v>
      </c>
    </row>
    <row r="1044" spans="1:16" x14ac:dyDescent="0.35">
      <c r="A1044" s="15" t="str">
        <v>successful</v>
      </c>
      <c r="B1044" s="15" t="str">
        <v>US</v>
      </c>
      <c r="C1044" s="15" t="str">
        <v>USD</v>
      </c>
      <c r="D1044" s="15">
        <v>1388617736</v>
      </c>
      <c r="E1044" s="15">
        <v>1384384136</v>
      </c>
      <c r="F1044" s="15" t="b">
        <v>0</v>
      </c>
      <c r="G1044" s="15">
        <v>69</v>
      </c>
      <c r="J1044" s="15" t="str">
        <v>failed</v>
      </c>
      <c r="K1044" s="15" t="str">
        <v>US</v>
      </c>
      <c r="L1044" s="15" t="str">
        <v>USD</v>
      </c>
      <c r="M1044" s="15">
        <v>1432917394</v>
      </c>
      <c r="N1044" s="15">
        <v>1429029394</v>
      </c>
      <c r="O1044" s="15" t="b">
        <v>0</v>
      </c>
      <c r="P1044" s="15">
        <v>0</v>
      </c>
    </row>
    <row r="1045" spans="1:16" x14ac:dyDescent="0.35">
      <c r="A1045" s="15" t="str">
        <v>successful</v>
      </c>
      <c r="B1045" s="15" t="str">
        <v>US</v>
      </c>
      <c r="C1045" s="15" t="str">
        <v>USD</v>
      </c>
      <c r="D1045" s="15">
        <v>1443040059</v>
      </c>
      <c r="E1045" s="15">
        <v>1440448059</v>
      </c>
      <c r="F1045" s="15" t="b">
        <v>0</v>
      </c>
      <c r="G1045" s="15">
        <v>13</v>
      </c>
      <c r="J1045" s="15" t="str">
        <v>failed</v>
      </c>
      <c r="K1045" s="15" t="str">
        <v>US</v>
      </c>
      <c r="L1045" s="15" t="str">
        <v>USD</v>
      </c>
      <c r="M1045" s="15">
        <v>1464031265</v>
      </c>
      <c r="N1045" s="15">
        <v>1458847265</v>
      </c>
      <c r="O1045" s="15" t="b">
        <v>0</v>
      </c>
      <c r="P1045" s="15">
        <v>0</v>
      </c>
    </row>
    <row r="1046" spans="1:16" x14ac:dyDescent="0.35">
      <c r="A1046" s="15" t="str">
        <v>successful</v>
      </c>
      <c r="B1046" s="15" t="str">
        <v>US</v>
      </c>
      <c r="C1046" s="15" t="str">
        <v>USD</v>
      </c>
      <c r="D1046" s="15">
        <v>1406226191</v>
      </c>
      <c r="E1046" s="15">
        <v>1403547791</v>
      </c>
      <c r="F1046" s="15" t="b">
        <v>0</v>
      </c>
      <c r="G1046" s="15">
        <v>58</v>
      </c>
      <c r="J1046" s="15" t="str">
        <v>failed</v>
      </c>
      <c r="K1046" s="15" t="str">
        <v>US</v>
      </c>
      <c r="L1046" s="15" t="str">
        <v>USD</v>
      </c>
      <c r="M1046" s="15">
        <v>1432913659</v>
      </c>
      <c r="N1046" s="15">
        <v>1430321659</v>
      </c>
      <c r="O1046" s="15" t="b">
        <v>0</v>
      </c>
      <c r="P1046" s="15">
        <v>3</v>
      </c>
    </row>
    <row r="1047" spans="1:16" x14ac:dyDescent="0.35">
      <c r="A1047" s="15" t="str">
        <v>successful</v>
      </c>
      <c r="B1047" s="15" t="str">
        <v>US</v>
      </c>
      <c r="C1047" s="15" t="str">
        <v>USD</v>
      </c>
      <c r="D1047" s="15">
        <v>1433735400</v>
      </c>
      <c r="E1047" s="15">
        <v>1429306520</v>
      </c>
      <c r="F1047" s="15" t="b">
        <v>0</v>
      </c>
      <c r="G1047" s="15">
        <v>44</v>
      </c>
      <c r="J1047" s="15" t="str">
        <v>failed</v>
      </c>
      <c r="K1047" s="15" t="str">
        <v>GB</v>
      </c>
      <c r="L1047" s="15" t="str">
        <v>GBP</v>
      </c>
      <c r="M1047" s="15">
        <v>1461406600</v>
      </c>
      <c r="N1047" s="15">
        <v>1458814600</v>
      </c>
      <c r="O1047" s="15" t="b">
        <v>0</v>
      </c>
      <c r="P1047" s="15">
        <v>1</v>
      </c>
    </row>
    <row r="1048" spans="1:16" x14ac:dyDescent="0.35">
      <c r="A1048" s="15" t="str">
        <v>successful</v>
      </c>
      <c r="B1048" s="15" t="str">
        <v>US</v>
      </c>
      <c r="C1048" s="15" t="str">
        <v>USD</v>
      </c>
      <c r="D1048" s="15">
        <v>1466827140</v>
      </c>
      <c r="E1048" s="15">
        <v>1464196414</v>
      </c>
      <c r="F1048" s="15" t="b">
        <v>0</v>
      </c>
      <c r="G1048" s="15">
        <v>83</v>
      </c>
      <c r="J1048" s="15" t="str">
        <v>failed</v>
      </c>
      <c r="K1048" s="15" t="str">
        <v>US</v>
      </c>
      <c r="L1048" s="15" t="str">
        <v>USD</v>
      </c>
      <c r="M1048" s="15">
        <v>1409962211</v>
      </c>
      <c r="N1048" s="15">
        <v>1407370211</v>
      </c>
      <c r="O1048" s="15" t="b">
        <v>0</v>
      </c>
      <c r="P1048" s="15">
        <v>13</v>
      </c>
    </row>
    <row r="1049" spans="1:16" x14ac:dyDescent="0.35">
      <c r="A1049" s="15" t="str">
        <v>successful</v>
      </c>
      <c r="B1049" s="15" t="str">
        <v>FR</v>
      </c>
      <c r="C1049" s="15" t="str">
        <v>EUR</v>
      </c>
      <c r="D1049" s="15">
        <v>1460127635</v>
      </c>
      <c r="E1049" s="15">
        <v>1457539235</v>
      </c>
      <c r="F1049" s="15" t="b">
        <v>0</v>
      </c>
      <c r="G1049" s="15">
        <v>117</v>
      </c>
      <c r="J1049" s="15" t="str">
        <v>failed</v>
      </c>
      <c r="K1049" s="15" t="str">
        <v>IE</v>
      </c>
      <c r="L1049" s="15" t="str">
        <v>EUR</v>
      </c>
      <c r="M1049" s="15">
        <v>1454109420</v>
      </c>
      <c r="N1049" s="15">
        <v>1453334629</v>
      </c>
      <c r="O1049" s="15" t="b">
        <v>0</v>
      </c>
      <c r="P1049" s="15">
        <v>0</v>
      </c>
    </row>
    <row r="1050" spans="1:16" x14ac:dyDescent="0.35">
      <c r="A1050" s="15" t="str">
        <v>successful</v>
      </c>
      <c r="B1050" s="15" t="str">
        <v>US</v>
      </c>
      <c r="C1050" s="15" t="str">
        <v>USD</v>
      </c>
      <c r="D1050" s="15">
        <v>1417813618</v>
      </c>
      <c r="E1050" s="15">
        <v>1413922018</v>
      </c>
      <c r="F1050" s="15" t="b">
        <v>0</v>
      </c>
      <c r="G1050" s="15">
        <v>32</v>
      </c>
      <c r="J1050" s="15" t="str">
        <v>failed</v>
      </c>
      <c r="K1050" s="15" t="str">
        <v>US</v>
      </c>
      <c r="L1050" s="15" t="str">
        <v>USD</v>
      </c>
      <c r="M1050" s="15">
        <v>1403312703</v>
      </c>
      <c r="N1050" s="15">
        <v>1400720703</v>
      </c>
      <c r="O1050" s="15" t="b">
        <v>0</v>
      </c>
      <c r="P1050" s="15">
        <v>6</v>
      </c>
    </row>
    <row r="1051" spans="1:16" x14ac:dyDescent="0.35">
      <c r="A1051" s="15" t="str">
        <v>successful</v>
      </c>
      <c r="B1051" s="15" t="str">
        <v>US</v>
      </c>
      <c r="C1051" s="15" t="str">
        <v>USD</v>
      </c>
      <c r="D1051" s="15">
        <v>1347672937</v>
      </c>
      <c r="E1051" s="15">
        <v>1346463337</v>
      </c>
      <c r="F1051" s="15" t="b">
        <v>0</v>
      </c>
      <c r="G1051" s="15">
        <v>8</v>
      </c>
      <c r="J1051" s="15" t="str">
        <v>failed</v>
      </c>
      <c r="K1051" s="15" t="str">
        <v>CA</v>
      </c>
      <c r="L1051" s="15" t="str">
        <v>CAD</v>
      </c>
      <c r="M1051" s="15">
        <v>1410669297</v>
      </c>
      <c r="N1051" s="15">
        <v>1405485297</v>
      </c>
      <c r="O1051" s="15" t="b">
        <v>0</v>
      </c>
      <c r="P1051" s="15">
        <v>0</v>
      </c>
    </row>
    <row r="1052" spans="1:16" x14ac:dyDescent="0.35">
      <c r="A1052" s="15" t="str">
        <v>successful</v>
      </c>
      <c r="B1052" s="15" t="str">
        <v>US</v>
      </c>
      <c r="C1052" s="15" t="str">
        <v>USD</v>
      </c>
      <c r="D1052" s="15">
        <v>1486702800</v>
      </c>
      <c r="E1052" s="15">
        <v>1484058261</v>
      </c>
      <c r="F1052" s="15" t="b">
        <v>0</v>
      </c>
      <c r="G1052" s="15">
        <v>340</v>
      </c>
      <c r="J1052" s="15" t="str">
        <v>failed</v>
      </c>
      <c r="K1052" s="15" t="str">
        <v>GB</v>
      </c>
      <c r="L1052" s="15" t="str">
        <v>GBP</v>
      </c>
      <c r="M1052" s="15">
        <v>1431018719</v>
      </c>
      <c r="N1052" s="15">
        <v>1429290719</v>
      </c>
      <c r="O1052" s="15" t="b">
        <v>0</v>
      </c>
      <c r="P1052" s="15">
        <v>14</v>
      </c>
    </row>
    <row r="1053" spans="1:16" x14ac:dyDescent="0.35">
      <c r="A1053" s="15" t="str">
        <v>successful</v>
      </c>
      <c r="B1053" s="15" t="str">
        <v>US</v>
      </c>
      <c r="C1053" s="15" t="str">
        <v>USD</v>
      </c>
      <c r="D1053" s="15">
        <v>1488473351</v>
      </c>
      <c r="E1053" s="15">
        <v>1488214151</v>
      </c>
      <c r="F1053" s="15" t="b">
        <v>0</v>
      </c>
      <c r="G1053" s="15">
        <v>7</v>
      </c>
      <c r="J1053" s="15" t="str">
        <v>failed</v>
      </c>
      <c r="K1053" s="15" t="str">
        <v>US</v>
      </c>
      <c r="L1053" s="15" t="str">
        <v>USD</v>
      </c>
      <c r="M1053" s="15">
        <v>1454110440</v>
      </c>
      <c r="N1053" s="15">
        <v>1451607071</v>
      </c>
      <c r="O1053" s="15" t="b">
        <v>0</v>
      </c>
      <c r="P1053" s="15">
        <v>5</v>
      </c>
    </row>
    <row r="1054" spans="1:16" x14ac:dyDescent="0.35">
      <c r="A1054" s="15" t="str">
        <v>successful</v>
      </c>
      <c r="B1054" s="15" t="str">
        <v>US</v>
      </c>
      <c r="C1054" s="15" t="str">
        <v>USD</v>
      </c>
      <c r="D1054" s="15">
        <v>1440266422</v>
      </c>
      <c r="E1054" s="15">
        <v>1436810422</v>
      </c>
      <c r="F1054" s="15" t="b">
        <v>0</v>
      </c>
      <c r="G1054" s="15">
        <v>19</v>
      </c>
      <c r="J1054" s="15" t="str">
        <v>failed</v>
      </c>
      <c r="K1054" s="15" t="str">
        <v>US</v>
      </c>
      <c r="L1054" s="15" t="str">
        <v>USD</v>
      </c>
      <c r="M1054" s="15">
        <v>1439069640</v>
      </c>
      <c r="N1054" s="15">
        <v>1433897647</v>
      </c>
      <c r="O1054" s="15" t="b">
        <v>0</v>
      </c>
      <c r="P1054" s="15">
        <v>6</v>
      </c>
    </row>
    <row r="1055" spans="1:16" x14ac:dyDescent="0.35">
      <c r="A1055" s="15" t="str">
        <v>successful</v>
      </c>
      <c r="B1055" s="15" t="str">
        <v>US</v>
      </c>
      <c r="C1055" s="15" t="str">
        <v>USD</v>
      </c>
      <c r="D1055" s="15">
        <v>1434949200</v>
      </c>
      <c r="E1055" s="15">
        <v>1431903495</v>
      </c>
      <c r="F1055" s="15" t="b">
        <v>0</v>
      </c>
      <c r="G1055" s="15">
        <v>47</v>
      </c>
      <c r="J1055" s="15" t="str">
        <v>failed</v>
      </c>
      <c r="K1055" s="15" t="str">
        <v>MX</v>
      </c>
      <c r="L1055" s="15" t="str">
        <v>MXN</v>
      </c>
      <c r="M1055" s="15">
        <v>1487613600</v>
      </c>
      <c r="N1055" s="15">
        <v>1482444295</v>
      </c>
      <c r="O1055" s="15" t="b">
        <v>0</v>
      </c>
      <c r="P1055" s="15">
        <v>15</v>
      </c>
    </row>
    <row r="1056" spans="1:16" x14ac:dyDescent="0.35">
      <c r="A1056" s="15" t="str">
        <v>successful</v>
      </c>
      <c r="B1056" s="15" t="str">
        <v>US</v>
      </c>
      <c r="C1056" s="15" t="str">
        <v>USD</v>
      </c>
      <c r="D1056" s="15">
        <v>1429365320</v>
      </c>
      <c r="E1056" s="15">
        <v>1426773320</v>
      </c>
      <c r="F1056" s="15" t="b">
        <v>0</v>
      </c>
      <c r="G1056" s="15">
        <v>13</v>
      </c>
      <c r="J1056" s="15" t="str">
        <v>failed</v>
      </c>
      <c r="K1056" s="15" t="str">
        <v>NL</v>
      </c>
      <c r="L1056" s="15" t="str">
        <v>EUR</v>
      </c>
      <c r="M1056" s="15">
        <v>1417778880</v>
      </c>
      <c r="N1056" s="15">
        <v>1415711095</v>
      </c>
      <c r="O1056" s="15" t="b">
        <v>0</v>
      </c>
      <c r="P1056" s="15">
        <v>0</v>
      </c>
    </row>
    <row r="1057" spans="1:16" x14ac:dyDescent="0.35">
      <c r="A1057" s="15" t="str">
        <v>successful</v>
      </c>
      <c r="B1057" s="15" t="str">
        <v>US</v>
      </c>
      <c r="C1057" s="15" t="str">
        <v>USD</v>
      </c>
      <c r="D1057" s="15">
        <v>1378785540</v>
      </c>
      <c r="E1057" s="15">
        <v>1376066243</v>
      </c>
      <c r="F1057" s="15" t="b">
        <v>0</v>
      </c>
      <c r="G1057" s="15">
        <v>90</v>
      </c>
      <c r="J1057" s="15" t="str">
        <v>failed</v>
      </c>
      <c r="K1057" s="15" t="str">
        <v>AU</v>
      </c>
      <c r="L1057" s="15" t="str">
        <v>AUD</v>
      </c>
      <c r="M1057" s="15">
        <v>1444984904</v>
      </c>
      <c r="N1057" s="15">
        <v>1439800904</v>
      </c>
      <c r="O1057" s="15" t="b">
        <v>0</v>
      </c>
      <c r="P1057" s="15">
        <v>1</v>
      </c>
    </row>
    <row r="1058" spans="1:16" x14ac:dyDescent="0.35">
      <c r="A1058" s="15" t="str">
        <v>successful</v>
      </c>
      <c r="B1058" s="15" t="str">
        <v>GB</v>
      </c>
      <c r="C1058" s="15" t="str">
        <v>GBP</v>
      </c>
      <c r="D1058" s="15">
        <v>1462453307</v>
      </c>
      <c r="E1058" s="15">
        <v>1459861307</v>
      </c>
      <c r="F1058" s="15" t="b">
        <v>0</v>
      </c>
      <c r="G1058" s="15">
        <v>63</v>
      </c>
      <c r="J1058" s="15" t="str">
        <v>failed</v>
      </c>
      <c r="K1058" s="15" t="str">
        <v>US</v>
      </c>
      <c r="L1058" s="15" t="str">
        <v>USD</v>
      </c>
      <c r="M1058" s="15">
        <v>1466363576</v>
      </c>
      <c r="N1058" s="15">
        <v>1461179576</v>
      </c>
      <c r="O1058" s="15" t="b">
        <v>0</v>
      </c>
      <c r="P1058" s="15">
        <v>9</v>
      </c>
    </row>
    <row r="1059" spans="1:16" x14ac:dyDescent="0.35">
      <c r="A1059" s="15" t="str">
        <v>successful</v>
      </c>
      <c r="B1059" s="15" t="str">
        <v>US</v>
      </c>
      <c r="C1059" s="15" t="str">
        <v>USD</v>
      </c>
      <c r="D1059" s="15">
        <v>1469059986</v>
      </c>
      <c r="E1059" s="15">
        <v>1468455186</v>
      </c>
      <c r="F1059" s="15" t="b">
        <v>0</v>
      </c>
      <c r="G1059" s="15">
        <v>26</v>
      </c>
      <c r="J1059" s="15" t="str">
        <v>failed</v>
      </c>
      <c r="K1059" s="15" t="str">
        <v>AU</v>
      </c>
      <c r="L1059" s="15" t="str">
        <v>AUD</v>
      </c>
      <c r="M1059" s="15">
        <v>1443103848</v>
      </c>
      <c r="N1059" s="15">
        <v>1441894248</v>
      </c>
      <c r="O1059" s="15" t="b">
        <v>0</v>
      </c>
      <c r="P1059" s="15">
        <v>3</v>
      </c>
    </row>
    <row r="1060" spans="1:16" x14ac:dyDescent="0.35">
      <c r="A1060" s="15" t="str">
        <v>successful</v>
      </c>
      <c r="B1060" s="15" t="str">
        <v>US</v>
      </c>
      <c r="C1060" s="15" t="str">
        <v>USD</v>
      </c>
      <c r="D1060" s="15">
        <v>1430579509</v>
      </c>
      <c r="E1060" s="15">
        <v>1427987509</v>
      </c>
      <c r="F1060" s="15" t="b">
        <v>0</v>
      </c>
      <c r="G1060" s="15">
        <v>71</v>
      </c>
      <c r="J1060" s="15" t="str">
        <v>failed</v>
      </c>
      <c r="K1060" s="15" t="str">
        <v>US</v>
      </c>
      <c r="L1060" s="15" t="str">
        <v>USD</v>
      </c>
      <c r="M1060" s="15">
        <v>1403636229</v>
      </c>
      <c r="N1060" s="15">
        <v>1401044229</v>
      </c>
      <c r="O1060" s="15" t="b">
        <v>0</v>
      </c>
      <c r="P1060" s="15">
        <v>3</v>
      </c>
    </row>
    <row r="1061" spans="1:16" x14ac:dyDescent="0.35">
      <c r="A1061" s="15" t="str">
        <v>successful</v>
      </c>
      <c r="B1061" s="15" t="str">
        <v>US</v>
      </c>
      <c r="C1061" s="15" t="str">
        <v>USD</v>
      </c>
      <c r="D1061" s="15">
        <v>1465192867</v>
      </c>
      <c r="E1061" s="15">
        <v>1463032867</v>
      </c>
      <c r="F1061" s="15" t="b">
        <v>0</v>
      </c>
      <c r="G1061" s="15">
        <v>38</v>
      </c>
      <c r="J1061" s="15" t="str">
        <v>failed</v>
      </c>
      <c r="K1061" s="15" t="str">
        <v>US</v>
      </c>
      <c r="L1061" s="15" t="str">
        <v>USD</v>
      </c>
      <c r="M1061" s="15">
        <v>1410279123</v>
      </c>
      <c r="N1061" s="15">
        <v>1405095123</v>
      </c>
      <c r="O1061" s="15" t="b">
        <v>0</v>
      </c>
      <c r="P1061" s="15">
        <v>1</v>
      </c>
    </row>
    <row r="1062" spans="1:16" x14ac:dyDescent="0.35">
      <c r="A1062" s="15" t="str">
        <v>successful</v>
      </c>
      <c r="B1062" s="15" t="str">
        <v>US</v>
      </c>
      <c r="C1062" s="15" t="str">
        <v>USD</v>
      </c>
      <c r="D1062" s="15">
        <v>1484752597</v>
      </c>
      <c r="E1062" s="15">
        <v>1482160597</v>
      </c>
      <c r="F1062" s="15" t="b">
        <v>0</v>
      </c>
      <c r="G1062" s="15">
        <v>859</v>
      </c>
      <c r="J1062" s="15" t="str">
        <v>failed</v>
      </c>
      <c r="K1062" s="15" t="str">
        <v>GB</v>
      </c>
      <c r="L1062" s="15" t="str">
        <v>GBP</v>
      </c>
      <c r="M1062" s="15">
        <v>1437139080</v>
      </c>
      <c r="N1062" s="15">
        <v>1434552207</v>
      </c>
      <c r="O1062" s="15" t="b">
        <v>0</v>
      </c>
      <c r="P1062" s="15">
        <v>3</v>
      </c>
    </row>
    <row r="1063" spans="1:16" x14ac:dyDescent="0.35">
      <c r="A1063" s="15" t="str">
        <v>successful</v>
      </c>
      <c r="B1063" s="15" t="str">
        <v>US</v>
      </c>
      <c r="C1063" s="15" t="str">
        <v>USD</v>
      </c>
      <c r="D1063" s="15">
        <v>1428725192</v>
      </c>
      <c r="E1063" s="15">
        <v>1426133192</v>
      </c>
      <c r="F1063" s="15" t="b">
        <v>0</v>
      </c>
      <c r="G1063" s="15">
        <v>21</v>
      </c>
      <c r="J1063" s="15" t="str">
        <v>failed</v>
      </c>
      <c r="K1063" s="15" t="str">
        <v>US</v>
      </c>
      <c r="L1063" s="15" t="str">
        <v>USD</v>
      </c>
      <c r="M1063" s="15">
        <v>1420512259</v>
      </c>
      <c r="N1063" s="15">
        <v>1415328259</v>
      </c>
      <c r="O1063" s="15" t="b">
        <v>0</v>
      </c>
      <c r="P1063" s="15">
        <v>0</v>
      </c>
    </row>
    <row r="1064" spans="1:16" x14ac:dyDescent="0.35">
      <c r="A1064" s="15" t="str">
        <v>successful</v>
      </c>
      <c r="B1064" s="15" t="str">
        <v>US</v>
      </c>
      <c r="C1064" s="15" t="str">
        <v>USD</v>
      </c>
      <c r="D1064" s="15">
        <v>1447434268</v>
      </c>
      <c r="E1064" s="15">
        <v>1443801868</v>
      </c>
      <c r="F1064" s="15" t="b">
        <v>0</v>
      </c>
      <c r="G1064" s="15">
        <v>78</v>
      </c>
      <c r="J1064" s="15" t="str">
        <v>failed</v>
      </c>
      <c r="K1064" s="15" t="str">
        <v>US</v>
      </c>
      <c r="L1064" s="15" t="str">
        <v>USD</v>
      </c>
      <c r="M1064" s="15">
        <v>1476482400</v>
      </c>
      <c r="N1064" s="15">
        <v>1473893721</v>
      </c>
      <c r="O1064" s="15" t="b">
        <v>0</v>
      </c>
      <c r="P1064" s="15">
        <v>2</v>
      </c>
    </row>
    <row r="1065" spans="1:16" x14ac:dyDescent="0.35">
      <c r="A1065" s="15" t="str">
        <v>successful</v>
      </c>
      <c r="B1065" s="15" t="str">
        <v>US</v>
      </c>
      <c r="C1065" s="15" t="str">
        <v>USD</v>
      </c>
      <c r="D1065" s="15">
        <v>1487635653</v>
      </c>
      <c r="E1065" s="15">
        <v>1486426053</v>
      </c>
      <c r="F1065" s="15" t="b">
        <v>0</v>
      </c>
      <c r="G1065" s="15">
        <v>53</v>
      </c>
      <c r="J1065" s="15" t="str">
        <v>failed</v>
      </c>
      <c r="K1065" s="15" t="str">
        <v>US</v>
      </c>
      <c r="L1065" s="15" t="str">
        <v>USD</v>
      </c>
      <c r="M1065" s="15">
        <v>1467604800</v>
      </c>
      <c r="N1065" s="15">
        <v>1465533672</v>
      </c>
      <c r="O1065" s="15" t="b">
        <v>0</v>
      </c>
      <c r="P1065" s="15">
        <v>10</v>
      </c>
    </row>
    <row r="1066" spans="1:16" x14ac:dyDescent="0.35">
      <c r="A1066" s="15" t="str">
        <v>successful</v>
      </c>
      <c r="B1066" s="15" t="str">
        <v>CA</v>
      </c>
      <c r="C1066" s="15" t="str">
        <v>CAD</v>
      </c>
      <c r="D1066" s="15">
        <v>1412285825</v>
      </c>
      <c r="E1066" s="15">
        <v>1409261825</v>
      </c>
      <c r="F1066" s="15" t="b">
        <v>0</v>
      </c>
      <c r="G1066" s="15">
        <v>356</v>
      </c>
      <c r="J1066" s="15" t="str">
        <v>failed</v>
      </c>
      <c r="K1066" s="15" t="str">
        <v>US</v>
      </c>
      <c r="L1066" s="15" t="str">
        <v>USD</v>
      </c>
      <c r="M1066" s="15">
        <v>1475697054</v>
      </c>
      <c r="N1066" s="15">
        <v>1473105054</v>
      </c>
      <c r="O1066" s="15" t="b">
        <v>0</v>
      </c>
      <c r="P1066" s="15">
        <v>60</v>
      </c>
    </row>
    <row r="1067" spans="1:16" x14ac:dyDescent="0.35">
      <c r="A1067" s="15" t="str">
        <v>successful</v>
      </c>
      <c r="B1067" s="15" t="str">
        <v>US</v>
      </c>
      <c r="C1067" s="15" t="str">
        <v>USD</v>
      </c>
      <c r="D1067" s="15">
        <v>1486616400</v>
      </c>
      <c r="E1067" s="15">
        <v>1484037977</v>
      </c>
      <c r="F1067" s="15" t="b">
        <v>0</v>
      </c>
      <c r="G1067" s="15">
        <v>279</v>
      </c>
      <c r="J1067" s="15" t="str">
        <v>failed</v>
      </c>
      <c r="K1067" s="15" t="str">
        <v>US</v>
      </c>
      <c r="L1067" s="15" t="str">
        <v>USD</v>
      </c>
      <c r="M1067" s="15">
        <v>1468937681</v>
      </c>
      <c r="N1067" s="15">
        <v>1466345681</v>
      </c>
      <c r="O1067" s="15" t="b">
        <v>0</v>
      </c>
      <c r="P1067" s="15">
        <v>5</v>
      </c>
    </row>
    <row r="1068" spans="1:16" x14ac:dyDescent="0.35">
      <c r="A1068" s="15" t="str">
        <v>successful</v>
      </c>
      <c r="B1068" s="15" t="str">
        <v>US</v>
      </c>
      <c r="C1068" s="15" t="str">
        <v>USD</v>
      </c>
      <c r="D1068" s="15">
        <v>1453737600</v>
      </c>
      <c r="E1068" s="15">
        <v>1452530041</v>
      </c>
      <c r="F1068" s="15" t="b">
        <v>1</v>
      </c>
      <c r="G1068" s="15">
        <v>266</v>
      </c>
      <c r="J1068" s="15" t="str">
        <v>failed</v>
      </c>
      <c r="K1068" s="15" t="str">
        <v>US</v>
      </c>
      <c r="L1068" s="15" t="str">
        <v>USD</v>
      </c>
      <c r="M1068" s="15">
        <v>1400301165</v>
      </c>
      <c r="N1068" s="15">
        <v>1397709165</v>
      </c>
      <c r="O1068" s="15" t="b">
        <v>0</v>
      </c>
      <c r="P1068" s="15">
        <v>9</v>
      </c>
    </row>
    <row r="1069" spans="1:16" x14ac:dyDescent="0.35">
      <c r="A1069" s="15" t="str">
        <v>successful</v>
      </c>
      <c r="B1069" s="15" t="str">
        <v>GB</v>
      </c>
      <c r="C1069" s="15" t="str">
        <v>GBP</v>
      </c>
      <c r="D1069" s="15">
        <v>1364286239</v>
      </c>
      <c r="E1069" s="15">
        <v>1360830239</v>
      </c>
      <c r="F1069" s="15" t="b">
        <v>0</v>
      </c>
      <c r="G1069" s="15">
        <v>623</v>
      </c>
      <c r="J1069" s="15" t="str">
        <v>failed</v>
      </c>
      <c r="K1069" s="15" t="str">
        <v>US</v>
      </c>
      <c r="L1069" s="15" t="str">
        <v>USD</v>
      </c>
      <c r="M1069" s="15">
        <v>1419183813</v>
      </c>
      <c r="N1069" s="15">
        <v>1417455813</v>
      </c>
      <c r="O1069" s="15" t="b">
        <v>0</v>
      </c>
      <c r="P1069" s="15">
        <v>13</v>
      </c>
    </row>
    <row r="1070" spans="1:16" x14ac:dyDescent="0.35">
      <c r="A1070" s="15" t="str">
        <v>successful</v>
      </c>
      <c r="B1070" s="15" t="str">
        <v>US</v>
      </c>
      <c r="C1070" s="15" t="str">
        <v>USD</v>
      </c>
      <c r="D1070" s="15">
        <v>1473213600</v>
      </c>
      <c r="E1070" s="15">
        <v>1470062743</v>
      </c>
      <c r="F1070" s="15" t="b">
        <v>0</v>
      </c>
      <c r="G1070" s="15">
        <v>392</v>
      </c>
      <c r="J1070" s="15" t="str">
        <v>failed</v>
      </c>
      <c r="K1070" s="15" t="str">
        <v>US</v>
      </c>
      <c r="L1070" s="15" t="str">
        <v>USD</v>
      </c>
      <c r="M1070" s="15">
        <v>1434768438</v>
      </c>
      <c r="N1070" s="15">
        <v>1429584438</v>
      </c>
      <c r="O1070" s="15" t="b">
        <v>0</v>
      </c>
      <c r="P1070" s="15">
        <v>0</v>
      </c>
    </row>
    <row r="1071" spans="1:16" x14ac:dyDescent="0.35">
      <c r="A1071" s="15" t="str">
        <v>successful</v>
      </c>
      <c r="B1071" s="15" t="str">
        <v>US</v>
      </c>
      <c r="C1071" s="15" t="str">
        <v>USD</v>
      </c>
      <c r="D1071" s="15">
        <v>1428033540</v>
      </c>
      <c r="E1071" s="15">
        <v>1425531666</v>
      </c>
      <c r="F1071" s="15" t="b">
        <v>1</v>
      </c>
      <c r="G1071" s="15">
        <v>3562</v>
      </c>
      <c r="J1071" s="15" t="str">
        <v>failed</v>
      </c>
      <c r="K1071" s="15" t="str">
        <v>US</v>
      </c>
      <c r="L1071" s="15" t="str">
        <v>USD</v>
      </c>
      <c r="M1071" s="15">
        <v>1422473831</v>
      </c>
      <c r="N1071" s="15">
        <v>1419881831</v>
      </c>
      <c r="O1071" s="15" t="b">
        <v>0</v>
      </c>
      <c r="P1071" s="15">
        <v>8</v>
      </c>
    </row>
    <row r="1072" spans="1:16" x14ac:dyDescent="0.35">
      <c r="A1072" s="15" t="str">
        <v>successful</v>
      </c>
      <c r="B1072" s="15" t="str">
        <v>AU</v>
      </c>
      <c r="C1072" s="15" t="str">
        <v>AUD</v>
      </c>
      <c r="D1072" s="15">
        <v>1477414800</v>
      </c>
      <c r="E1072" s="15">
        <v>1474380241</v>
      </c>
      <c r="F1072" s="15" t="b">
        <v>0</v>
      </c>
      <c r="G1072" s="15">
        <v>514</v>
      </c>
      <c r="J1072" s="15" t="str">
        <v>failed</v>
      </c>
      <c r="K1072" s="15" t="str">
        <v>US</v>
      </c>
      <c r="L1072" s="15" t="str">
        <v>USD</v>
      </c>
      <c r="M1072" s="15">
        <v>1484684186</v>
      </c>
      <c r="N1072" s="15">
        <v>1482092186</v>
      </c>
      <c r="O1072" s="15" t="b">
        <v>0</v>
      </c>
      <c r="P1072" s="15">
        <v>3</v>
      </c>
    </row>
    <row r="1073" spans="1:16" x14ac:dyDescent="0.35">
      <c r="A1073" s="15" t="str">
        <v>successful</v>
      </c>
      <c r="B1073" s="15" t="str">
        <v>GB</v>
      </c>
      <c r="C1073" s="15" t="str">
        <v>GBP</v>
      </c>
      <c r="D1073" s="15">
        <v>1461276000</v>
      </c>
      <c r="E1073" s="15">
        <v>1460055300</v>
      </c>
      <c r="F1073" s="15" t="b">
        <v>0</v>
      </c>
      <c r="G1073" s="15">
        <v>88</v>
      </c>
      <c r="J1073" s="15" t="str">
        <v>failed</v>
      </c>
      <c r="K1073" s="15" t="str">
        <v>US</v>
      </c>
      <c r="L1073" s="15" t="str">
        <v>USD</v>
      </c>
      <c r="M1073" s="15">
        <v>1462417493</v>
      </c>
      <c r="N1073" s="15">
        <v>1459825493</v>
      </c>
      <c r="O1073" s="15" t="b">
        <v>0</v>
      </c>
      <c r="P1073" s="15">
        <v>3</v>
      </c>
    </row>
    <row r="1074" spans="1:16" x14ac:dyDescent="0.35">
      <c r="A1074" s="15" t="str">
        <v>successful</v>
      </c>
      <c r="B1074" s="15" t="str">
        <v>US</v>
      </c>
      <c r="C1074" s="15" t="str">
        <v>USD</v>
      </c>
      <c r="D1074" s="15">
        <v>1458716340</v>
      </c>
      <c r="E1074" s="15">
        <v>1455721204</v>
      </c>
      <c r="F1074" s="15" t="b">
        <v>0</v>
      </c>
      <c r="G1074" s="15">
        <v>537</v>
      </c>
      <c r="J1074" s="15" t="str">
        <v>failed</v>
      </c>
      <c r="K1074" s="15" t="str">
        <v>US</v>
      </c>
      <c r="L1074" s="15" t="str">
        <v>USD</v>
      </c>
      <c r="M1074" s="15">
        <v>1437069079</v>
      </c>
      <c r="N1074" s="15">
        <v>1434477079</v>
      </c>
      <c r="O1074" s="15" t="b">
        <v>0</v>
      </c>
      <c r="P1074" s="15">
        <v>0</v>
      </c>
    </row>
    <row r="1075" spans="1:16" x14ac:dyDescent="0.35">
      <c r="A1075" s="15" t="str">
        <v>successful</v>
      </c>
      <c r="B1075" s="15" t="str">
        <v>GB</v>
      </c>
      <c r="C1075" s="15" t="str">
        <v>GBP</v>
      </c>
      <c r="D1075" s="15">
        <v>1487102427</v>
      </c>
      <c r="E1075" s="15">
        <v>1486065627</v>
      </c>
      <c r="F1075" s="15" t="b">
        <v>0</v>
      </c>
      <c r="G1075" s="15">
        <v>25</v>
      </c>
      <c r="J1075" s="15" t="str">
        <v>failed</v>
      </c>
      <c r="K1075" s="15" t="str">
        <v>US</v>
      </c>
      <c r="L1075" s="15" t="str">
        <v>USD</v>
      </c>
      <c r="M1075" s="15">
        <v>1480525200</v>
      </c>
      <c r="N1075" s="15">
        <v>1477781724</v>
      </c>
      <c r="O1075" s="15" t="b">
        <v>0</v>
      </c>
      <c r="P1075" s="15">
        <v>6</v>
      </c>
    </row>
    <row r="1076" spans="1:16" x14ac:dyDescent="0.35">
      <c r="A1076" s="15" t="str">
        <v>successful</v>
      </c>
      <c r="B1076" s="15" t="str">
        <v>GB</v>
      </c>
      <c r="C1076" s="15" t="str">
        <v>GBP</v>
      </c>
      <c r="D1076" s="15">
        <v>1481842800</v>
      </c>
      <c r="E1076" s="15">
        <v>1479414344</v>
      </c>
      <c r="F1076" s="15" t="b">
        <v>0</v>
      </c>
      <c r="G1076" s="15">
        <v>3238</v>
      </c>
      <c r="J1076" s="15" t="str">
        <v>failed</v>
      </c>
      <c r="K1076" s="15" t="str">
        <v>GB</v>
      </c>
      <c r="L1076" s="15" t="str">
        <v>GBP</v>
      </c>
      <c r="M1076" s="15">
        <v>1435934795</v>
      </c>
      <c r="N1076" s="15">
        <v>1430750795</v>
      </c>
      <c r="O1076" s="15" t="b">
        <v>0</v>
      </c>
      <c r="P1076" s="15">
        <v>4</v>
      </c>
    </row>
    <row r="1077" spans="1:16" x14ac:dyDescent="0.35">
      <c r="A1077" s="15" t="str">
        <v>successful</v>
      </c>
      <c r="B1077" s="15" t="str">
        <v>US</v>
      </c>
      <c r="C1077" s="15" t="str">
        <v>USD</v>
      </c>
      <c r="D1077" s="15">
        <v>1479704340</v>
      </c>
      <c r="E1077" s="15">
        <v>1477043072</v>
      </c>
      <c r="F1077" s="15" t="b">
        <v>0</v>
      </c>
      <c r="G1077" s="15">
        <v>897</v>
      </c>
      <c r="J1077" s="15" t="str">
        <v>failed</v>
      </c>
      <c r="K1077" s="15" t="str">
        <v>US</v>
      </c>
      <c r="L1077" s="15" t="str">
        <v>USD</v>
      </c>
      <c r="M1077" s="15">
        <v>1453310661</v>
      </c>
      <c r="N1077" s="15">
        <v>1450718661</v>
      </c>
      <c r="O1077" s="15" t="b">
        <v>0</v>
      </c>
      <c r="P1077" s="15">
        <v>1</v>
      </c>
    </row>
    <row r="1078" spans="1:16" x14ac:dyDescent="0.35">
      <c r="A1078" s="15" t="str">
        <v>successful</v>
      </c>
      <c r="B1078" s="15" t="str">
        <v>US</v>
      </c>
      <c r="C1078" s="15" t="str">
        <v>USD</v>
      </c>
      <c r="D1078" s="15">
        <v>1459012290</v>
      </c>
      <c r="E1078" s="15">
        <v>1456423890</v>
      </c>
      <c r="F1078" s="15" t="b">
        <v>0</v>
      </c>
      <c r="G1078" s="15">
        <v>878</v>
      </c>
      <c r="J1078" s="15" t="str">
        <v>failed</v>
      </c>
      <c r="K1078" s="15" t="str">
        <v>US</v>
      </c>
      <c r="L1078" s="15" t="str">
        <v>USD</v>
      </c>
      <c r="M1078" s="15">
        <v>1440090300</v>
      </c>
      <c r="N1078" s="15">
        <v>1436305452</v>
      </c>
      <c r="O1078" s="15" t="b">
        <v>0</v>
      </c>
      <c r="P1078" s="15">
        <v>29</v>
      </c>
    </row>
    <row r="1079" spans="1:16" x14ac:dyDescent="0.35">
      <c r="A1079" s="15" t="str">
        <v>successful</v>
      </c>
      <c r="B1079" s="15" t="str">
        <v>US</v>
      </c>
      <c r="C1079" s="15" t="str">
        <v>USD</v>
      </c>
      <c r="D1079" s="15">
        <v>1439317900</v>
      </c>
      <c r="E1079" s="15">
        <v>1436725900</v>
      </c>
      <c r="F1079" s="15" t="b">
        <v>0</v>
      </c>
      <c r="G1079" s="15">
        <v>115</v>
      </c>
      <c r="J1079" s="15" t="str">
        <v>failed</v>
      </c>
      <c r="K1079" s="15" t="str">
        <v>US</v>
      </c>
      <c r="L1079" s="15" t="str">
        <v>USD</v>
      </c>
      <c r="M1079" s="15">
        <v>1417620036</v>
      </c>
      <c r="N1079" s="15">
        <v>1412432436</v>
      </c>
      <c r="O1079" s="15" t="b">
        <v>0</v>
      </c>
      <c r="P1079" s="15">
        <v>0</v>
      </c>
    </row>
    <row r="1080" spans="1:16" x14ac:dyDescent="0.35">
      <c r="A1080" s="15" t="str">
        <v>successful</v>
      </c>
      <c r="B1080" s="15" t="str">
        <v>US</v>
      </c>
      <c r="C1080" s="15" t="str">
        <v>USD</v>
      </c>
      <c r="D1080" s="15">
        <v>1480662000</v>
      </c>
      <c r="E1080" s="15">
        <v>1478000502</v>
      </c>
      <c r="F1080" s="15" t="b">
        <v>0</v>
      </c>
      <c r="G1080" s="15">
        <v>234</v>
      </c>
      <c r="J1080" s="15" t="str">
        <v>failed</v>
      </c>
      <c r="K1080" s="15" t="str">
        <v>US</v>
      </c>
      <c r="L1080" s="15" t="str">
        <v>USD</v>
      </c>
      <c r="M1080" s="15">
        <v>1462112318</v>
      </c>
      <c r="N1080" s="15">
        <v>1459520318</v>
      </c>
      <c r="O1080" s="15" t="b">
        <v>0</v>
      </c>
      <c r="P1080" s="15">
        <v>4</v>
      </c>
    </row>
    <row r="1081" spans="1:16" x14ac:dyDescent="0.35">
      <c r="A1081" s="15" t="str">
        <v>successful</v>
      </c>
      <c r="B1081" s="15" t="str">
        <v>US</v>
      </c>
      <c r="C1081" s="15" t="str">
        <v>USD</v>
      </c>
      <c r="D1081" s="15">
        <v>1425132059</v>
      </c>
      <c r="E1081" s="15">
        <v>1422540059</v>
      </c>
      <c r="F1081" s="15" t="b">
        <v>0</v>
      </c>
      <c r="G1081" s="15">
        <v>4330</v>
      </c>
      <c r="J1081" s="15" t="str">
        <v>failed</v>
      </c>
      <c r="K1081" s="15" t="str">
        <v>US</v>
      </c>
      <c r="L1081" s="15" t="str">
        <v>USD</v>
      </c>
      <c r="M1081" s="15">
        <v>1454734740</v>
      </c>
      <c r="N1081" s="15">
        <v>1451684437</v>
      </c>
      <c r="O1081" s="15" t="b">
        <v>0</v>
      </c>
      <c r="P1081" s="15">
        <v>5</v>
      </c>
    </row>
    <row r="1082" spans="1:16" x14ac:dyDescent="0.35">
      <c r="A1082" s="15" t="str">
        <v>successful</v>
      </c>
      <c r="B1082" s="15" t="str">
        <v>US</v>
      </c>
      <c r="C1082" s="15" t="str">
        <v>USD</v>
      </c>
      <c r="D1082" s="15">
        <v>1447507200</v>
      </c>
      <c r="E1082" s="15">
        <v>1444911600</v>
      </c>
      <c r="F1082" s="15" t="b">
        <v>0</v>
      </c>
      <c r="G1082" s="15">
        <v>651</v>
      </c>
      <c r="J1082" s="15" t="str">
        <v>failed</v>
      </c>
      <c r="K1082" s="15" t="str">
        <v>US</v>
      </c>
      <c r="L1082" s="15" t="str">
        <v>USD</v>
      </c>
      <c r="M1082" s="15">
        <v>1417800435</v>
      </c>
      <c r="N1082" s="15">
        <v>1415208435</v>
      </c>
      <c r="O1082" s="15" t="b">
        <v>0</v>
      </c>
      <c r="P1082" s="15">
        <v>4</v>
      </c>
    </row>
    <row r="1083" spans="1:16" x14ac:dyDescent="0.35">
      <c r="A1083" s="15" t="str">
        <v>successful</v>
      </c>
      <c r="B1083" s="15" t="str">
        <v>IE</v>
      </c>
      <c r="C1083" s="15" t="str">
        <v>EUR</v>
      </c>
      <c r="D1083" s="15">
        <v>1444903198</v>
      </c>
      <c r="E1083" s="15">
        <v>1442311198</v>
      </c>
      <c r="F1083" s="15" t="b">
        <v>1</v>
      </c>
      <c r="G1083" s="15">
        <v>251</v>
      </c>
      <c r="J1083" s="15" t="str">
        <v>failed</v>
      </c>
      <c r="K1083" s="15" t="str">
        <v>US</v>
      </c>
      <c r="L1083" s="15" t="str">
        <v>USD</v>
      </c>
      <c r="M1083" s="15">
        <v>1426294201</v>
      </c>
      <c r="N1083" s="15">
        <v>1423705801</v>
      </c>
      <c r="O1083" s="15" t="b">
        <v>0</v>
      </c>
      <c r="P1083" s="15">
        <v>5</v>
      </c>
    </row>
    <row r="1084" spans="1:16" x14ac:dyDescent="0.35">
      <c r="A1084" s="15" t="str">
        <v>successful</v>
      </c>
      <c r="B1084" s="15" t="str">
        <v>GB</v>
      </c>
      <c r="C1084" s="15" t="str">
        <v>GBP</v>
      </c>
      <c r="D1084" s="15">
        <v>1436151600</v>
      </c>
      <c r="E1084" s="15">
        <v>1433775668</v>
      </c>
      <c r="F1084" s="15" t="b">
        <v>0</v>
      </c>
      <c r="G1084" s="15">
        <v>263</v>
      </c>
      <c r="J1084" s="15" t="str">
        <v>failed</v>
      </c>
      <c r="K1084" s="15" t="str">
        <v>US</v>
      </c>
      <c r="L1084" s="15" t="str">
        <v>USD</v>
      </c>
      <c r="M1084" s="15">
        <v>1442635140</v>
      </c>
      <c r="N1084" s="15">
        <v>1442243484</v>
      </c>
      <c r="O1084" s="15" t="b">
        <v>0</v>
      </c>
      <c r="P1084" s="15">
        <v>1</v>
      </c>
    </row>
    <row r="1085" spans="1:16" x14ac:dyDescent="0.35">
      <c r="A1085" s="15" t="str">
        <v>successful</v>
      </c>
      <c r="B1085" s="15" t="str">
        <v>GB</v>
      </c>
      <c r="C1085" s="15" t="str">
        <v>GBP</v>
      </c>
      <c r="D1085" s="15">
        <v>1358367565</v>
      </c>
      <c r="E1085" s="15">
        <v>1357157965</v>
      </c>
      <c r="F1085" s="15" t="b">
        <v>0</v>
      </c>
      <c r="G1085" s="15">
        <v>28</v>
      </c>
      <c r="J1085" s="15" t="str">
        <v>failed</v>
      </c>
      <c r="K1085" s="15" t="str">
        <v>US</v>
      </c>
      <c r="L1085" s="15" t="str">
        <v>USD</v>
      </c>
      <c r="M1085" s="15">
        <v>1420971324</v>
      </c>
      <c r="N1085" s="15">
        <v>1418379324</v>
      </c>
      <c r="O1085" s="15" t="b">
        <v>0</v>
      </c>
      <c r="P1085" s="15">
        <v>1</v>
      </c>
    </row>
    <row r="1086" spans="1:16" x14ac:dyDescent="0.35">
      <c r="A1086" s="15" t="str">
        <v>successful</v>
      </c>
      <c r="B1086" s="15" t="str">
        <v>US</v>
      </c>
      <c r="C1086" s="15" t="str">
        <v>USD</v>
      </c>
      <c r="D1086" s="15">
        <v>1351801368</v>
      </c>
      <c r="E1086" s="15">
        <v>1349209368</v>
      </c>
      <c r="F1086" s="15" t="b">
        <v>0</v>
      </c>
      <c r="G1086" s="15">
        <v>721</v>
      </c>
      <c r="J1086" s="15" t="str">
        <v>failed</v>
      </c>
      <c r="K1086" s="15" t="str">
        <v>US</v>
      </c>
      <c r="L1086" s="15" t="str">
        <v>USD</v>
      </c>
      <c r="M1086" s="15">
        <v>1413608340</v>
      </c>
      <c r="N1086" s="15">
        <v>1412945440</v>
      </c>
      <c r="O1086" s="15" t="b">
        <v>0</v>
      </c>
      <c r="P1086" s="15">
        <v>0</v>
      </c>
    </row>
    <row r="1087" spans="1:16" x14ac:dyDescent="0.35">
      <c r="A1087" s="15" t="str">
        <v>successful</v>
      </c>
      <c r="B1087" s="15" t="str">
        <v>CA</v>
      </c>
      <c r="C1087" s="15" t="str">
        <v>CAD</v>
      </c>
      <c r="D1087" s="15">
        <v>1443127082</v>
      </c>
      <c r="E1087" s="15">
        <v>1440535082</v>
      </c>
      <c r="F1087" s="15" t="b">
        <v>0</v>
      </c>
      <c r="G1087" s="15">
        <v>50</v>
      </c>
      <c r="J1087" s="15" t="str">
        <v>failed</v>
      </c>
      <c r="K1087" s="15" t="str">
        <v>US</v>
      </c>
      <c r="L1087" s="15" t="str">
        <v>USD</v>
      </c>
      <c r="M1087" s="15">
        <v>1409344985</v>
      </c>
      <c r="N1087" s="15">
        <v>1406752985</v>
      </c>
      <c r="O1087" s="15" t="b">
        <v>0</v>
      </c>
      <c r="P1087" s="15">
        <v>14</v>
      </c>
    </row>
    <row r="1088" spans="1:16" x14ac:dyDescent="0.35">
      <c r="A1088" s="15" t="str">
        <v>successful</v>
      </c>
      <c r="B1088" s="15" t="str">
        <v>US</v>
      </c>
      <c r="C1088" s="15" t="str">
        <v>USD</v>
      </c>
      <c r="D1088" s="15">
        <v>1362814119</v>
      </c>
      <c r="E1088" s="15">
        <v>1360222119</v>
      </c>
      <c r="F1088" s="15" t="b">
        <v>0</v>
      </c>
      <c r="G1088" s="15">
        <v>73</v>
      </c>
      <c r="J1088" s="15" t="str">
        <v>failed</v>
      </c>
      <c r="K1088" s="15" t="str">
        <v>US</v>
      </c>
      <c r="L1088" s="15" t="str">
        <v>USD</v>
      </c>
      <c r="M1088" s="15">
        <v>1407553200</v>
      </c>
      <c r="N1088" s="15">
        <v>1405100992</v>
      </c>
      <c r="O1088" s="15" t="b">
        <v>0</v>
      </c>
      <c r="P1088" s="15">
        <v>3</v>
      </c>
    </row>
    <row r="1089" spans="1:16" x14ac:dyDescent="0.35">
      <c r="A1089" s="15" t="str">
        <v>successful</v>
      </c>
      <c r="B1089" s="15" t="str">
        <v>US</v>
      </c>
      <c r="C1089" s="15" t="str">
        <v>USD</v>
      </c>
      <c r="D1089" s="15">
        <v>1338579789</v>
      </c>
      <c r="E1089" s="15">
        <v>1335987789</v>
      </c>
      <c r="F1089" s="15" t="b">
        <v>0</v>
      </c>
      <c r="G1089" s="15">
        <v>27</v>
      </c>
      <c r="J1089" s="15" t="str">
        <v>failed</v>
      </c>
      <c r="K1089" s="15" t="str">
        <v>US</v>
      </c>
      <c r="L1089" s="15" t="str">
        <v>USD</v>
      </c>
      <c r="M1089" s="15">
        <v>1460751128</v>
      </c>
      <c r="N1089" s="15">
        <v>1455570728</v>
      </c>
      <c r="O1089" s="15" t="b">
        <v>0</v>
      </c>
      <c r="P1089" s="15">
        <v>10</v>
      </c>
    </row>
    <row r="1090" spans="1:16" x14ac:dyDescent="0.35">
      <c r="A1090" s="15" t="str">
        <v>successful</v>
      </c>
      <c r="B1090" s="15" t="str">
        <v>US</v>
      </c>
      <c r="C1090" s="15" t="str">
        <v>USD</v>
      </c>
      <c r="D1090" s="15">
        <v>1334556624</v>
      </c>
      <c r="E1090" s="15">
        <v>1333001424</v>
      </c>
      <c r="F1090" s="15" t="b">
        <v>0</v>
      </c>
      <c r="G1090" s="15">
        <v>34</v>
      </c>
      <c r="J1090" s="15" t="str">
        <v>failed</v>
      </c>
      <c r="K1090" s="15" t="str">
        <v>US</v>
      </c>
      <c r="L1090" s="15" t="str">
        <v>USD</v>
      </c>
      <c r="M1090" s="15">
        <v>1409000400</v>
      </c>
      <c r="N1090" s="15">
        <v>1408381704</v>
      </c>
      <c r="O1090" s="15" t="b">
        <v>0</v>
      </c>
      <c r="P1090" s="15">
        <v>17</v>
      </c>
    </row>
    <row r="1091" spans="1:16" x14ac:dyDescent="0.35">
      <c r="A1091" s="15" t="str">
        <v>successful</v>
      </c>
      <c r="B1091" s="15" t="str">
        <v>US</v>
      </c>
      <c r="C1091" s="15" t="str">
        <v>USD</v>
      </c>
      <c r="D1091" s="15">
        <v>1384580373</v>
      </c>
      <c r="E1091" s="15">
        <v>1381984773</v>
      </c>
      <c r="F1091" s="15" t="b">
        <v>0</v>
      </c>
      <c r="G1091" s="15">
        <v>7</v>
      </c>
      <c r="J1091" s="15" t="str">
        <v>failed</v>
      </c>
      <c r="K1091" s="15" t="str">
        <v>US</v>
      </c>
      <c r="L1091" s="15" t="str">
        <v>USD</v>
      </c>
      <c r="M1091" s="15">
        <v>1420768800</v>
      </c>
      <c r="N1091" s="15">
        <v>1415644395</v>
      </c>
      <c r="O1091" s="15" t="b">
        <v>0</v>
      </c>
      <c r="P1091" s="15">
        <v>2</v>
      </c>
    </row>
    <row r="1092" spans="1:16" x14ac:dyDescent="0.35">
      <c r="A1092" s="15" t="str">
        <v>successful</v>
      </c>
      <c r="B1092" s="15" t="str">
        <v>US</v>
      </c>
      <c r="C1092" s="15" t="str">
        <v>USD</v>
      </c>
      <c r="D1092" s="15">
        <v>1333771200</v>
      </c>
      <c r="E1092" s="15">
        <v>1328649026</v>
      </c>
      <c r="F1092" s="15" t="b">
        <v>0</v>
      </c>
      <c r="G1092" s="15">
        <v>24</v>
      </c>
      <c r="J1092" s="15" t="str">
        <v>failed</v>
      </c>
      <c r="K1092" s="15" t="str">
        <v>US</v>
      </c>
      <c r="L1092" s="15" t="str">
        <v>USD</v>
      </c>
      <c r="M1092" s="15">
        <v>1428100815</v>
      </c>
      <c r="N1092" s="15">
        <v>1422920415</v>
      </c>
      <c r="O1092" s="15" t="b">
        <v>0</v>
      </c>
      <c r="P1092" s="15">
        <v>0</v>
      </c>
    </row>
    <row r="1093" spans="1:16" x14ac:dyDescent="0.35">
      <c r="A1093" s="15" t="str">
        <v>successful</v>
      </c>
      <c r="B1093" s="15" t="str">
        <v>GB</v>
      </c>
      <c r="C1093" s="15" t="str">
        <v>GBP</v>
      </c>
      <c r="D1093" s="15">
        <v>1397516400</v>
      </c>
      <c r="E1093" s="15">
        <v>1396524644</v>
      </c>
      <c r="F1093" s="15" t="b">
        <v>0</v>
      </c>
      <c r="G1093" s="15">
        <v>15</v>
      </c>
      <c r="J1093" s="15" t="str">
        <v>failed</v>
      </c>
      <c r="K1093" s="15" t="str">
        <v>US</v>
      </c>
      <c r="L1093" s="15" t="str">
        <v>USD</v>
      </c>
      <c r="M1093" s="15">
        <v>1403470800</v>
      </c>
      <c r="N1093" s="15">
        <v>1403356792</v>
      </c>
      <c r="O1093" s="15" t="b">
        <v>0</v>
      </c>
      <c r="P1093" s="15">
        <v>4</v>
      </c>
    </row>
    <row r="1094" spans="1:16" x14ac:dyDescent="0.35">
      <c r="A1094" s="15" t="str">
        <v>successful</v>
      </c>
      <c r="B1094" s="15" t="str">
        <v>US</v>
      </c>
      <c r="C1094" s="15" t="str">
        <v>USD</v>
      </c>
      <c r="D1094" s="15">
        <v>1334424960</v>
      </c>
      <c r="E1094" s="15">
        <v>1329442510</v>
      </c>
      <c r="F1094" s="15" t="b">
        <v>0</v>
      </c>
      <c r="G1094" s="15">
        <v>72</v>
      </c>
      <c r="J1094" s="15" t="str">
        <v>failed</v>
      </c>
      <c r="K1094" s="15" t="str">
        <v>US</v>
      </c>
      <c r="L1094" s="15" t="str">
        <v>USD</v>
      </c>
      <c r="M1094" s="15">
        <v>1481522400</v>
      </c>
      <c r="N1094" s="15">
        <v>1480283321</v>
      </c>
      <c r="O1094" s="15" t="b">
        <v>0</v>
      </c>
      <c r="P1094" s="15">
        <v>12</v>
      </c>
    </row>
    <row r="1095" spans="1:16" x14ac:dyDescent="0.35">
      <c r="A1095" s="15" t="str">
        <v>successful</v>
      </c>
      <c r="B1095" s="15" t="str">
        <v>US</v>
      </c>
      <c r="C1095" s="15" t="str">
        <v>USD</v>
      </c>
      <c r="D1095" s="15">
        <v>1397113140</v>
      </c>
      <c r="E1095" s="15">
        <v>1395168625</v>
      </c>
      <c r="F1095" s="15" t="b">
        <v>0</v>
      </c>
      <c r="G1095" s="15">
        <v>120</v>
      </c>
      <c r="J1095" s="15" t="str">
        <v>failed</v>
      </c>
      <c r="K1095" s="15" t="str">
        <v>US</v>
      </c>
      <c r="L1095" s="15" t="str">
        <v>USD</v>
      </c>
      <c r="M1095" s="15">
        <v>1444577345</v>
      </c>
      <c r="N1095" s="15">
        <v>1441985458</v>
      </c>
      <c r="O1095" s="15" t="b">
        <v>0</v>
      </c>
      <c r="P1095" s="15">
        <v>3</v>
      </c>
    </row>
    <row r="1096" spans="1:16" x14ac:dyDescent="0.35">
      <c r="A1096" s="15" t="str">
        <v>successful</v>
      </c>
      <c r="B1096" s="15" t="str">
        <v>US</v>
      </c>
      <c r="C1096" s="15" t="str">
        <v>USD</v>
      </c>
      <c r="D1096" s="15">
        <v>1383526800</v>
      </c>
      <c r="E1096" s="15">
        <v>1380650177</v>
      </c>
      <c r="F1096" s="15" t="b">
        <v>0</v>
      </c>
      <c r="G1096" s="15">
        <v>123</v>
      </c>
      <c r="J1096" s="15" t="str">
        <v>failed</v>
      </c>
      <c r="K1096" s="15" t="str">
        <v>US</v>
      </c>
      <c r="L1096" s="15" t="str">
        <v>USD</v>
      </c>
      <c r="M1096" s="15">
        <v>1446307053</v>
      </c>
      <c r="N1096" s="15">
        <v>1443715053</v>
      </c>
      <c r="O1096" s="15" t="b">
        <v>0</v>
      </c>
      <c r="P1096" s="15">
        <v>12</v>
      </c>
    </row>
    <row r="1097" spans="1:16" x14ac:dyDescent="0.35">
      <c r="A1097" s="15" t="str">
        <v>successful</v>
      </c>
      <c r="B1097" s="15" t="str">
        <v>US</v>
      </c>
      <c r="C1097" s="15" t="str">
        <v>USD</v>
      </c>
      <c r="D1097" s="15">
        <v>1431719379</v>
      </c>
      <c r="E1097" s="15">
        <v>1429127379</v>
      </c>
      <c r="F1097" s="15" t="b">
        <v>0</v>
      </c>
      <c r="G1097" s="15">
        <v>1</v>
      </c>
      <c r="J1097" s="15" t="str">
        <v>failed</v>
      </c>
      <c r="K1097" s="15" t="str">
        <v>US</v>
      </c>
      <c r="L1097" s="15" t="str">
        <v>USD</v>
      </c>
      <c r="M1097" s="15">
        <v>1469325158</v>
      </c>
      <c r="N1097" s="15">
        <v>1464141158</v>
      </c>
      <c r="O1097" s="15" t="b">
        <v>0</v>
      </c>
      <c r="P1097" s="15">
        <v>0</v>
      </c>
    </row>
    <row r="1098" spans="1:16" x14ac:dyDescent="0.35">
      <c r="A1098" s="15" t="str">
        <v>successful</v>
      </c>
      <c r="B1098" s="15" t="str">
        <v>US</v>
      </c>
      <c r="C1098" s="15" t="str">
        <v>USD</v>
      </c>
      <c r="D1098" s="15">
        <v>1391713248</v>
      </c>
      <c r="E1098" s="15">
        <v>1389121248</v>
      </c>
      <c r="F1098" s="15" t="b">
        <v>0</v>
      </c>
      <c r="G1098" s="15">
        <v>24</v>
      </c>
      <c r="J1098" s="15" t="str">
        <v>failed</v>
      </c>
      <c r="K1098" s="15" t="str">
        <v>US</v>
      </c>
      <c r="L1098" s="15" t="str">
        <v>USD</v>
      </c>
      <c r="M1098" s="15">
        <v>1407562632</v>
      </c>
      <c r="N1098" s="15">
        <v>1404970632</v>
      </c>
      <c r="O1098" s="15" t="b">
        <v>0</v>
      </c>
      <c r="P1098" s="15">
        <v>7</v>
      </c>
    </row>
    <row r="1099" spans="1:16" x14ac:dyDescent="0.35">
      <c r="A1099" s="15" t="str">
        <v>successful</v>
      </c>
      <c r="B1099" s="15" t="str">
        <v>US</v>
      </c>
      <c r="C1099" s="15" t="str">
        <v>USD</v>
      </c>
      <c r="D1099" s="15">
        <v>1331621940</v>
      </c>
      <c r="E1099" s="15">
        <v>1329671572</v>
      </c>
      <c r="F1099" s="15" t="b">
        <v>0</v>
      </c>
      <c r="G1099" s="15">
        <v>33</v>
      </c>
      <c r="J1099" s="15" t="str">
        <v>failed</v>
      </c>
      <c r="K1099" s="15" t="str">
        <v>US</v>
      </c>
      <c r="L1099" s="15" t="str">
        <v>USD</v>
      </c>
      <c r="M1099" s="15">
        <v>1423345339</v>
      </c>
      <c r="N1099" s="15">
        <v>1418161339</v>
      </c>
      <c r="O1099" s="15" t="b">
        <v>0</v>
      </c>
      <c r="P1099" s="15">
        <v>2</v>
      </c>
    </row>
    <row r="1100" spans="1:16" x14ac:dyDescent="0.35">
      <c r="A1100" s="15" t="str">
        <v>successful</v>
      </c>
      <c r="B1100" s="15" t="str">
        <v>US</v>
      </c>
      <c r="C1100" s="15" t="str">
        <v>USD</v>
      </c>
      <c r="D1100" s="15">
        <v>1437674545</v>
      </c>
      <c r="E1100" s="15">
        <v>1436464945</v>
      </c>
      <c r="F1100" s="15" t="b">
        <v>0</v>
      </c>
      <c r="G1100" s="15">
        <v>14</v>
      </c>
      <c r="J1100" s="15" t="str">
        <v>failed</v>
      </c>
      <c r="K1100" s="15" t="str">
        <v>US</v>
      </c>
      <c r="L1100" s="15" t="str">
        <v>USD</v>
      </c>
      <c r="M1100" s="15">
        <v>1440412396</v>
      </c>
      <c r="N1100" s="15">
        <v>1437820396</v>
      </c>
      <c r="O1100" s="15" t="b">
        <v>0</v>
      </c>
      <c r="P1100" s="15">
        <v>1</v>
      </c>
    </row>
    <row r="1101" spans="1:16" x14ac:dyDescent="0.35">
      <c r="A1101" s="15" t="str">
        <v>successful</v>
      </c>
      <c r="B1101" s="15" t="str">
        <v>US</v>
      </c>
      <c r="C1101" s="15" t="str">
        <v>USD</v>
      </c>
      <c r="D1101" s="15">
        <v>1446451200</v>
      </c>
      <c r="E1101" s="15">
        <v>1445539113</v>
      </c>
      <c r="F1101" s="15" t="b">
        <v>0</v>
      </c>
      <c r="G1101" s="15">
        <v>9</v>
      </c>
      <c r="J1101" s="15" t="str">
        <v>failed</v>
      </c>
      <c r="K1101" s="15" t="str">
        <v>US</v>
      </c>
      <c r="L1101" s="15" t="str">
        <v>USD</v>
      </c>
      <c r="M1101" s="15">
        <v>1441771218</v>
      </c>
      <c r="N1101" s="15">
        <v>1436587218</v>
      </c>
      <c r="O1101" s="15" t="b">
        <v>0</v>
      </c>
      <c r="P1101" s="15">
        <v>4</v>
      </c>
    </row>
    <row r="1102" spans="1:16" x14ac:dyDescent="0.35">
      <c r="A1102" s="15" t="str">
        <v>successful</v>
      </c>
      <c r="B1102" s="15" t="str">
        <v>US</v>
      </c>
      <c r="C1102" s="15" t="str">
        <v>USD</v>
      </c>
      <c r="D1102" s="15">
        <v>1346198400</v>
      </c>
      <c r="E1102" s="15">
        <v>1344281383</v>
      </c>
      <c r="F1102" s="15" t="b">
        <v>0</v>
      </c>
      <c r="G1102" s="15">
        <v>76</v>
      </c>
      <c r="J1102" s="15" t="str">
        <v>failed</v>
      </c>
      <c r="K1102" s="15" t="str">
        <v>GB</v>
      </c>
      <c r="L1102" s="15" t="str">
        <v>GBP</v>
      </c>
      <c r="M1102" s="15">
        <v>1415534400</v>
      </c>
      <c r="N1102" s="15">
        <v>1414538031</v>
      </c>
      <c r="O1102" s="15" t="b">
        <v>0</v>
      </c>
      <c r="P1102" s="15">
        <v>4</v>
      </c>
    </row>
    <row r="1103" spans="1:16" x14ac:dyDescent="0.35">
      <c r="A1103" s="15" t="str">
        <v>successful</v>
      </c>
      <c r="B1103" s="15" t="str">
        <v>US</v>
      </c>
      <c r="C1103" s="15" t="str">
        <v>USD</v>
      </c>
      <c r="D1103" s="15">
        <v>1440004512</v>
      </c>
      <c r="E1103" s="15">
        <v>1437412512</v>
      </c>
      <c r="F1103" s="15" t="b">
        <v>0</v>
      </c>
      <c r="G1103" s="15">
        <v>19</v>
      </c>
      <c r="J1103" s="15" t="str">
        <v>failed</v>
      </c>
      <c r="K1103" s="15" t="str">
        <v>US</v>
      </c>
      <c r="L1103" s="15" t="str">
        <v>USD</v>
      </c>
      <c r="M1103" s="15">
        <v>1473211313</v>
      </c>
      <c r="N1103" s="15">
        <v>1472001713</v>
      </c>
      <c r="O1103" s="15" t="b">
        <v>0</v>
      </c>
      <c r="P1103" s="15">
        <v>17</v>
      </c>
    </row>
    <row r="1104" spans="1:16" x14ac:dyDescent="0.35">
      <c r="A1104" s="15" t="str">
        <v>successful</v>
      </c>
      <c r="B1104" s="15" t="str">
        <v>US</v>
      </c>
      <c r="C1104" s="15" t="str">
        <v>USD</v>
      </c>
      <c r="D1104" s="15">
        <v>1374888436</v>
      </c>
      <c r="E1104" s="15">
        <v>1372296436</v>
      </c>
      <c r="F1104" s="15" t="b">
        <v>0</v>
      </c>
      <c r="G1104" s="15">
        <v>69</v>
      </c>
      <c r="J1104" s="15" t="str">
        <v>failed</v>
      </c>
      <c r="K1104" s="15" t="str">
        <v>US</v>
      </c>
      <c r="L1104" s="15" t="str">
        <v>USD</v>
      </c>
      <c r="M1104" s="15">
        <v>1438390800</v>
      </c>
      <c r="N1104" s="15">
        <v>1436888066</v>
      </c>
      <c r="O1104" s="15" t="b">
        <v>0</v>
      </c>
      <c r="P1104" s="15">
        <v>7</v>
      </c>
    </row>
    <row r="1105" spans="1:16" x14ac:dyDescent="0.35">
      <c r="A1105" s="15" t="str">
        <v>successful</v>
      </c>
      <c r="B1105" s="15" t="str">
        <v>US</v>
      </c>
      <c r="C1105" s="15" t="str">
        <v>USD</v>
      </c>
      <c r="D1105" s="15">
        <v>1461369600</v>
      </c>
      <c r="E1105" s="15">
        <v>1458748809</v>
      </c>
      <c r="F1105" s="15" t="b">
        <v>0</v>
      </c>
      <c r="G1105" s="15">
        <v>218</v>
      </c>
      <c r="J1105" s="15" t="str">
        <v>failed</v>
      </c>
      <c r="K1105" s="15" t="str">
        <v>US</v>
      </c>
      <c r="L1105" s="15" t="str">
        <v>USD</v>
      </c>
      <c r="M1105" s="15">
        <v>1463259837</v>
      </c>
      <c r="N1105" s="15">
        <v>1458075837</v>
      </c>
      <c r="O1105" s="15" t="b">
        <v>0</v>
      </c>
      <c r="P1105" s="15">
        <v>2</v>
      </c>
    </row>
    <row r="1106" spans="1:16" x14ac:dyDescent="0.35">
      <c r="A1106" s="15" t="str">
        <v>successful</v>
      </c>
      <c r="B1106" s="15" t="str">
        <v>US</v>
      </c>
      <c r="C1106" s="15" t="str">
        <v>USD</v>
      </c>
      <c r="D1106" s="15">
        <v>1327776847</v>
      </c>
      <c r="E1106" s="15">
        <v>1325184847</v>
      </c>
      <c r="F1106" s="15" t="b">
        <v>0</v>
      </c>
      <c r="G1106" s="15">
        <v>30</v>
      </c>
      <c r="J1106" s="15" t="str">
        <v>failed</v>
      </c>
      <c r="K1106" s="15" t="str">
        <v>US</v>
      </c>
      <c r="L1106" s="15" t="str">
        <v>USD</v>
      </c>
      <c r="M1106" s="15">
        <v>1465407219</v>
      </c>
      <c r="N1106" s="15">
        <v>1462815219</v>
      </c>
      <c r="O1106" s="15" t="b">
        <v>0</v>
      </c>
      <c r="P1106" s="15">
        <v>5</v>
      </c>
    </row>
    <row r="1107" spans="1:16" x14ac:dyDescent="0.35">
      <c r="A1107" s="15" t="str">
        <v>successful</v>
      </c>
      <c r="B1107" s="15" t="str">
        <v>CA</v>
      </c>
      <c r="C1107" s="15" t="str">
        <v>CAD</v>
      </c>
      <c r="D1107" s="15">
        <v>1435418568</v>
      </c>
      <c r="E1107" s="15">
        <v>1432826568</v>
      </c>
      <c r="F1107" s="15" t="b">
        <v>0</v>
      </c>
      <c r="G1107" s="15">
        <v>100</v>
      </c>
      <c r="J1107" s="15" t="str">
        <v>failed</v>
      </c>
      <c r="K1107" s="15" t="str">
        <v>US</v>
      </c>
      <c r="L1107" s="15" t="str">
        <v>USD</v>
      </c>
      <c r="M1107" s="15">
        <v>1416944760</v>
      </c>
      <c r="N1107" s="15">
        <v>1413527001</v>
      </c>
      <c r="O1107" s="15" t="b">
        <v>0</v>
      </c>
      <c r="P1107" s="15">
        <v>1</v>
      </c>
    </row>
    <row r="1108" spans="1:16" x14ac:dyDescent="0.35">
      <c r="A1108" s="15" t="str">
        <v>successful</v>
      </c>
      <c r="B1108" s="15" t="str">
        <v>US</v>
      </c>
      <c r="C1108" s="15" t="str">
        <v>USD</v>
      </c>
      <c r="D1108" s="15">
        <v>1477767600</v>
      </c>
      <c r="E1108" s="15">
        <v>1475337675</v>
      </c>
      <c r="F1108" s="15" t="b">
        <v>0</v>
      </c>
      <c r="G1108" s="15">
        <v>296</v>
      </c>
      <c r="J1108" s="15" t="str">
        <v>failed</v>
      </c>
      <c r="K1108" s="15" t="str">
        <v>GB</v>
      </c>
      <c r="L1108" s="15" t="str">
        <v>GBP</v>
      </c>
      <c r="M1108" s="15">
        <v>1434139887</v>
      </c>
      <c r="N1108" s="15">
        <v>1428955887</v>
      </c>
      <c r="O1108" s="15" t="b">
        <v>0</v>
      </c>
      <c r="P1108" s="15">
        <v>1</v>
      </c>
    </row>
    <row r="1109" spans="1:16" x14ac:dyDescent="0.35">
      <c r="A1109" s="15" t="str">
        <v>successful</v>
      </c>
      <c r="B1109" s="15" t="str">
        <v>GB</v>
      </c>
      <c r="C1109" s="15" t="str">
        <v>GBP</v>
      </c>
      <c r="D1109" s="15">
        <v>1411326015</v>
      </c>
      <c r="E1109" s="15">
        <v>1408734015</v>
      </c>
      <c r="F1109" s="15" t="b">
        <v>0</v>
      </c>
      <c r="G1109" s="15">
        <v>1204</v>
      </c>
      <c r="J1109" s="15" t="str">
        <v>failed</v>
      </c>
      <c r="K1109" s="15" t="str">
        <v>US</v>
      </c>
      <c r="L1109" s="15" t="str">
        <v>USD</v>
      </c>
      <c r="M1109" s="15">
        <v>1435429626</v>
      </c>
      <c r="N1109" s="15">
        <v>1431973626</v>
      </c>
      <c r="O1109" s="15" t="b">
        <v>0</v>
      </c>
      <c r="P1109" s="15">
        <v>14</v>
      </c>
    </row>
    <row r="1110" spans="1:16" x14ac:dyDescent="0.35">
      <c r="A1110" s="15" t="str">
        <v>successful</v>
      </c>
      <c r="B1110" s="15" t="str">
        <v>US</v>
      </c>
      <c r="C1110" s="15" t="str">
        <v>USD</v>
      </c>
      <c r="D1110" s="15">
        <v>1455253140</v>
      </c>
      <c r="E1110" s="15">
        <v>1452625822</v>
      </c>
      <c r="F1110" s="15" t="b">
        <v>0</v>
      </c>
      <c r="G1110" s="15">
        <v>321</v>
      </c>
      <c r="J1110" s="15" t="str">
        <v>failed</v>
      </c>
      <c r="K1110" s="15" t="str">
        <v>US</v>
      </c>
      <c r="L1110" s="15" t="str">
        <v>USD</v>
      </c>
      <c r="M1110" s="15">
        <v>1452827374</v>
      </c>
      <c r="N1110" s="15">
        <v>1450235374</v>
      </c>
      <c r="O1110" s="15" t="b">
        <v>0</v>
      </c>
      <c r="P1110" s="15">
        <v>26</v>
      </c>
    </row>
    <row r="1111" spans="1:16" x14ac:dyDescent="0.35">
      <c r="A1111" s="15" t="str">
        <v>successful</v>
      </c>
      <c r="B1111" s="15" t="str">
        <v>GB</v>
      </c>
      <c r="C1111" s="15" t="str">
        <v>GBP</v>
      </c>
      <c r="D1111" s="15">
        <v>1384374155</v>
      </c>
      <c r="E1111" s="15">
        <v>1381778555</v>
      </c>
      <c r="F1111" s="15" t="b">
        <v>0</v>
      </c>
      <c r="G1111" s="15">
        <v>301</v>
      </c>
      <c r="J1111" s="15" t="str">
        <v>failed</v>
      </c>
      <c r="K1111" s="15" t="str">
        <v>US</v>
      </c>
      <c r="L1111" s="15" t="str">
        <v>USD</v>
      </c>
      <c r="M1111" s="15">
        <v>1410041339</v>
      </c>
      <c r="N1111" s="15">
        <v>1404857339</v>
      </c>
      <c r="O1111" s="15" t="b">
        <v>0</v>
      </c>
      <c r="P1111" s="15">
        <v>2</v>
      </c>
    </row>
    <row r="1112" spans="1:16" x14ac:dyDescent="0.35">
      <c r="A1112" s="15" t="str">
        <v>successful</v>
      </c>
      <c r="B1112" s="15" t="str">
        <v>DE</v>
      </c>
      <c r="C1112" s="15" t="str">
        <v>EUR</v>
      </c>
      <c r="D1112" s="15">
        <v>1439707236</v>
      </c>
      <c r="E1112" s="15">
        <v>1437115236</v>
      </c>
      <c r="F1112" s="15" t="b">
        <v>0</v>
      </c>
      <c r="G1112" s="15">
        <v>144</v>
      </c>
      <c r="J1112" s="15" t="str">
        <v>failed</v>
      </c>
      <c r="K1112" s="15" t="str">
        <v>GB</v>
      </c>
      <c r="L1112" s="15" t="str">
        <v>GBP</v>
      </c>
      <c r="M1112" s="15">
        <v>1426365994</v>
      </c>
      <c r="N1112" s="15">
        <v>1421185594</v>
      </c>
      <c r="O1112" s="15" t="b">
        <v>0</v>
      </c>
      <c r="P1112" s="15">
        <v>1</v>
      </c>
    </row>
    <row r="1113" spans="1:16" x14ac:dyDescent="0.35">
      <c r="A1113" s="15" t="str">
        <v>successful</v>
      </c>
      <c r="B1113" s="15" t="str">
        <v>US</v>
      </c>
      <c r="C1113" s="15" t="str">
        <v>USD</v>
      </c>
      <c r="D1113" s="15">
        <v>1378180800</v>
      </c>
      <c r="E1113" s="15">
        <v>1375113391</v>
      </c>
      <c r="F1113" s="15" t="b">
        <v>0</v>
      </c>
      <c r="G1113" s="15">
        <v>539</v>
      </c>
      <c r="J1113" s="15" t="str">
        <v>failed</v>
      </c>
      <c r="K1113" s="15" t="str">
        <v>GB</v>
      </c>
      <c r="L1113" s="15" t="str">
        <v>GBP</v>
      </c>
      <c r="M1113" s="15">
        <v>1458117190</v>
      </c>
      <c r="N1113" s="15">
        <v>1455528790</v>
      </c>
      <c r="O1113" s="15" t="b">
        <v>0</v>
      </c>
      <c r="P1113" s="15">
        <v>3</v>
      </c>
    </row>
    <row r="1114" spans="1:16" x14ac:dyDescent="0.35">
      <c r="A1114" s="15" t="str">
        <v>successful</v>
      </c>
      <c r="B1114" s="15" t="str">
        <v>US</v>
      </c>
      <c r="C1114" s="15" t="str">
        <v>USD</v>
      </c>
      <c r="D1114" s="15">
        <v>1398460127</v>
      </c>
      <c r="E1114" s="15">
        <v>1395868127</v>
      </c>
      <c r="F1114" s="15" t="b">
        <v>0</v>
      </c>
      <c r="G1114" s="15">
        <v>498</v>
      </c>
      <c r="J1114" s="15" t="str">
        <v>failed</v>
      </c>
      <c r="K1114" s="15" t="str">
        <v>GB</v>
      </c>
      <c r="L1114" s="15" t="str">
        <v>GBP</v>
      </c>
      <c r="M1114" s="15">
        <v>1400498789</v>
      </c>
      <c r="N1114" s="15">
        <v>1398511589</v>
      </c>
      <c r="O1114" s="15" t="b">
        <v>0</v>
      </c>
      <c r="P1114" s="15">
        <v>7</v>
      </c>
    </row>
    <row r="1115" spans="1:16" x14ac:dyDescent="0.35">
      <c r="A1115" s="15" t="str">
        <v>successful</v>
      </c>
      <c r="B1115" s="15" t="str">
        <v>US</v>
      </c>
      <c r="C1115" s="15" t="str">
        <v>USD</v>
      </c>
      <c r="D1115" s="15">
        <v>1372136400</v>
      </c>
      <c r="E1115" s="15">
        <v>1369864301</v>
      </c>
      <c r="F1115" s="15" t="b">
        <v>0</v>
      </c>
      <c r="G1115" s="15">
        <v>1113</v>
      </c>
      <c r="J1115" s="15" t="str">
        <v>failed</v>
      </c>
      <c r="K1115" s="15" t="str">
        <v>US</v>
      </c>
      <c r="L1115" s="15" t="str">
        <v>USD</v>
      </c>
      <c r="M1115" s="15">
        <v>1442381847</v>
      </c>
      <c r="N1115" s="15">
        <v>1440826647</v>
      </c>
      <c r="O1115" s="15" t="b">
        <v>0</v>
      </c>
      <c r="P1115" s="15">
        <v>9</v>
      </c>
    </row>
    <row r="1116" spans="1:16" x14ac:dyDescent="0.35">
      <c r="A1116" s="15" t="str">
        <v>successful</v>
      </c>
      <c r="B1116" s="15" t="str">
        <v>US</v>
      </c>
      <c r="C1116" s="15" t="str">
        <v>USD</v>
      </c>
      <c r="D1116" s="15">
        <v>1405738800</v>
      </c>
      <c r="E1116" s="15">
        <v>1402945408</v>
      </c>
      <c r="F1116" s="15" t="b">
        <v>0</v>
      </c>
      <c r="G1116" s="15">
        <v>988</v>
      </c>
      <c r="J1116" s="15" t="str">
        <v>failed</v>
      </c>
      <c r="K1116" s="15" t="str">
        <v>US</v>
      </c>
      <c r="L1116" s="15" t="str">
        <v>USD</v>
      </c>
      <c r="M1116" s="15">
        <v>1446131207</v>
      </c>
      <c r="N1116" s="15">
        <v>1443712007</v>
      </c>
      <c r="O1116" s="15" t="b">
        <v>0</v>
      </c>
      <c r="P1116" s="15">
        <v>20</v>
      </c>
    </row>
    <row r="1117" spans="1:16" x14ac:dyDescent="0.35">
      <c r="A1117" s="15" t="str">
        <v>successful</v>
      </c>
      <c r="B1117" s="15" t="str">
        <v>GB</v>
      </c>
      <c r="C1117" s="15" t="str">
        <v>GBP</v>
      </c>
      <c r="D1117" s="15">
        <v>1450051200</v>
      </c>
      <c r="E1117" s="15">
        <v>1448269539</v>
      </c>
      <c r="F1117" s="15" t="b">
        <v>0</v>
      </c>
      <c r="G1117" s="15">
        <v>391</v>
      </c>
      <c r="J1117" s="15" t="str">
        <v>failed</v>
      </c>
      <c r="K1117" s="15" t="str">
        <v>US</v>
      </c>
      <c r="L1117" s="15" t="str">
        <v>USD</v>
      </c>
      <c r="M1117" s="15">
        <v>1407250329</v>
      </c>
      <c r="N1117" s="15">
        <v>1404658329</v>
      </c>
      <c r="O1117" s="15" t="b">
        <v>0</v>
      </c>
      <c r="P1117" s="15">
        <v>6</v>
      </c>
    </row>
    <row r="1118" spans="1:16" x14ac:dyDescent="0.35">
      <c r="A1118" s="15" t="str">
        <v>successful</v>
      </c>
      <c r="B1118" s="15" t="str">
        <v>US</v>
      </c>
      <c r="C1118" s="15" t="str">
        <v>USD</v>
      </c>
      <c r="D1118" s="15">
        <v>1483645647</v>
      </c>
      <c r="E1118" s="15">
        <v>1481053647</v>
      </c>
      <c r="F1118" s="15" t="b">
        <v>0</v>
      </c>
      <c r="G1118" s="15">
        <v>28</v>
      </c>
      <c r="J1118" s="15" t="str">
        <v>failed</v>
      </c>
      <c r="K1118" s="15" t="str">
        <v>CA</v>
      </c>
      <c r="L1118" s="15" t="str">
        <v>CAD</v>
      </c>
      <c r="M1118" s="15">
        <v>1427306470</v>
      </c>
      <c r="N1118" s="15">
        <v>1424718070</v>
      </c>
      <c r="O1118" s="15" t="b">
        <v>0</v>
      </c>
      <c r="P1118" s="15">
        <v>13</v>
      </c>
    </row>
    <row r="1119" spans="1:16" x14ac:dyDescent="0.35">
      <c r="A1119" s="15" t="str">
        <v>successful</v>
      </c>
      <c r="B1119" s="15" t="str">
        <v>CA</v>
      </c>
      <c r="C1119" s="15" t="str">
        <v>CAD</v>
      </c>
      <c r="D1119" s="15">
        <v>1427585511</v>
      </c>
      <c r="E1119" s="15">
        <v>1424997111</v>
      </c>
      <c r="F1119" s="15" t="b">
        <v>0</v>
      </c>
      <c r="G1119" s="15">
        <v>147</v>
      </c>
      <c r="J1119" s="15" t="str">
        <v>failed</v>
      </c>
      <c r="K1119" s="15" t="str">
        <v>US</v>
      </c>
      <c r="L1119" s="15" t="str">
        <v>USD</v>
      </c>
      <c r="M1119" s="15">
        <v>1425250955</v>
      </c>
      <c r="N1119" s="15">
        <v>1422658955</v>
      </c>
      <c r="O1119" s="15" t="b">
        <v>0</v>
      </c>
      <c r="P1119" s="15">
        <v>1</v>
      </c>
    </row>
    <row r="1120" spans="1:16" x14ac:dyDescent="0.35">
      <c r="A1120" s="15" t="str">
        <v>successful</v>
      </c>
      <c r="B1120" s="15" t="str">
        <v>US</v>
      </c>
      <c r="C1120" s="15" t="str">
        <v>USD</v>
      </c>
      <c r="D1120" s="15">
        <v>1454338123</v>
      </c>
      <c r="E1120" s="15">
        <v>1451746123</v>
      </c>
      <c r="F1120" s="15" t="b">
        <v>0</v>
      </c>
      <c r="G1120" s="15">
        <v>680</v>
      </c>
      <c r="J1120" s="15" t="str">
        <v>failed</v>
      </c>
      <c r="K1120" s="15" t="str">
        <v>CA</v>
      </c>
      <c r="L1120" s="15" t="str">
        <v>CAD</v>
      </c>
      <c r="M1120" s="15">
        <v>1450297080</v>
      </c>
      <c r="N1120" s="15">
        <v>1448565459</v>
      </c>
      <c r="O1120" s="15" t="b">
        <v>0</v>
      </c>
      <c r="P1120" s="15">
        <v>202</v>
      </c>
    </row>
    <row r="1121" spans="1:16" x14ac:dyDescent="0.35">
      <c r="A1121" s="15" t="str">
        <v>successful</v>
      </c>
      <c r="B1121" s="15" t="str">
        <v>US</v>
      </c>
      <c r="C1121" s="15" t="str">
        <v>USD</v>
      </c>
      <c r="D1121" s="15">
        <v>1415779140</v>
      </c>
      <c r="E1121" s="15">
        <v>1412294683</v>
      </c>
      <c r="F1121" s="15" t="b">
        <v>0</v>
      </c>
      <c r="G1121" s="15">
        <v>983</v>
      </c>
      <c r="J1121" s="15" t="str">
        <v>failed</v>
      </c>
      <c r="K1121" s="15" t="str">
        <v>US</v>
      </c>
      <c r="L1121" s="15" t="str">
        <v>USD</v>
      </c>
      <c r="M1121" s="15">
        <v>1428894380</v>
      </c>
      <c r="N1121" s="15">
        <v>1426302380</v>
      </c>
      <c r="O1121" s="15" t="b">
        <v>0</v>
      </c>
      <c r="P1121" s="15">
        <v>0</v>
      </c>
    </row>
    <row r="1122" spans="1:16" x14ac:dyDescent="0.35">
      <c r="A1122" s="15" t="str">
        <v>successful</v>
      </c>
      <c r="B1122" s="15" t="str">
        <v>DE</v>
      </c>
      <c r="C1122" s="15" t="str">
        <v>EUR</v>
      </c>
      <c r="D1122" s="15">
        <v>1489157716</v>
      </c>
      <c r="E1122" s="15">
        <v>1486565716</v>
      </c>
      <c r="F1122" s="15" t="b">
        <v>0</v>
      </c>
      <c r="G1122" s="15">
        <v>79</v>
      </c>
      <c r="J1122" s="15" t="str">
        <v>failed</v>
      </c>
      <c r="K1122" s="15" t="str">
        <v>US</v>
      </c>
      <c r="L1122" s="15" t="str">
        <v>USD</v>
      </c>
      <c r="M1122" s="15">
        <v>1433714198</v>
      </c>
      <c r="N1122" s="15">
        <v>1431122198</v>
      </c>
      <c r="O1122" s="15" t="b">
        <v>0</v>
      </c>
      <c r="P1122" s="15">
        <v>1</v>
      </c>
    </row>
    <row r="1123" spans="1:16" x14ac:dyDescent="0.35">
      <c r="A1123" s="15" t="str">
        <v>successful</v>
      </c>
      <c r="B1123" s="15" t="str">
        <v>US</v>
      </c>
      <c r="C1123" s="15" t="str">
        <v>USD</v>
      </c>
      <c r="D1123" s="15">
        <v>1385870520</v>
      </c>
      <c r="E1123" s="15">
        <v>1382742014</v>
      </c>
      <c r="F1123" s="15" t="b">
        <v>0</v>
      </c>
      <c r="G1123" s="15">
        <v>426</v>
      </c>
      <c r="J1123" s="15" t="str">
        <v>failed</v>
      </c>
      <c r="K1123" s="15" t="str">
        <v>US</v>
      </c>
      <c r="L1123" s="15" t="str">
        <v>USD</v>
      </c>
      <c r="M1123" s="15">
        <v>1432437660</v>
      </c>
      <c r="N1123" s="15">
        <v>1429845660</v>
      </c>
      <c r="O1123" s="15" t="b">
        <v>0</v>
      </c>
      <c r="P1123" s="15">
        <v>0</v>
      </c>
    </row>
    <row r="1124" spans="1:16" x14ac:dyDescent="0.35">
      <c r="A1124" s="15" t="str">
        <v>successful</v>
      </c>
      <c r="B1124" s="15" t="str">
        <v>US</v>
      </c>
      <c r="C1124" s="15" t="str">
        <v>USD</v>
      </c>
      <c r="D1124" s="15">
        <v>1461354544</v>
      </c>
      <c r="E1124" s="15">
        <v>1458762544</v>
      </c>
      <c r="F1124" s="15" t="b">
        <v>0</v>
      </c>
      <c r="G1124" s="15">
        <v>96</v>
      </c>
      <c r="J1124" s="15" t="str">
        <v>failed</v>
      </c>
      <c r="K1124" s="15" t="str">
        <v>GB</v>
      </c>
      <c r="L1124" s="15" t="str">
        <v>GBP</v>
      </c>
      <c r="M1124" s="15">
        <v>1471265092</v>
      </c>
      <c r="N1124" s="15">
        <v>1468673092</v>
      </c>
      <c r="O1124" s="15" t="b">
        <v>0</v>
      </c>
      <c r="P1124" s="15">
        <v>2</v>
      </c>
    </row>
    <row r="1125" spans="1:16" x14ac:dyDescent="0.35">
      <c r="A1125" s="15" t="str">
        <v>successful</v>
      </c>
      <c r="B1125" s="15" t="str">
        <v>GB</v>
      </c>
      <c r="C1125" s="15" t="str">
        <v>GBP</v>
      </c>
      <c r="D1125" s="15">
        <v>1488484300</v>
      </c>
      <c r="E1125" s="15">
        <v>1485892300</v>
      </c>
      <c r="F1125" s="15" t="b">
        <v>0</v>
      </c>
      <c r="G1125" s="15">
        <v>163</v>
      </c>
      <c r="J1125" s="15" t="str">
        <v>failed</v>
      </c>
      <c r="K1125" s="15" t="str">
        <v>US</v>
      </c>
      <c r="L1125" s="15" t="str">
        <v>USD</v>
      </c>
      <c r="M1125" s="15">
        <v>1480007460</v>
      </c>
      <c r="N1125" s="15">
        <v>1475760567</v>
      </c>
      <c r="O1125" s="15" t="b">
        <v>0</v>
      </c>
      <c r="P1125" s="15">
        <v>13</v>
      </c>
    </row>
    <row r="1126" spans="1:16" x14ac:dyDescent="0.35">
      <c r="A1126" s="15" t="str">
        <v>successful</v>
      </c>
      <c r="B1126" s="15" t="str">
        <v>US</v>
      </c>
      <c r="C1126" s="15" t="str">
        <v>USD</v>
      </c>
      <c r="D1126" s="15">
        <v>1385521320</v>
      </c>
      <c r="E1126" s="15">
        <v>1382449733</v>
      </c>
      <c r="F1126" s="15" t="b">
        <v>0</v>
      </c>
      <c r="G1126" s="15">
        <v>2525</v>
      </c>
      <c r="J1126" s="15" t="str">
        <v>failed</v>
      </c>
      <c r="K1126" s="15" t="str">
        <v>US</v>
      </c>
      <c r="L1126" s="15" t="str">
        <v>USD</v>
      </c>
      <c r="M1126" s="15">
        <v>1433259293</v>
      </c>
      <c r="N1126" s="15">
        <v>1428075293</v>
      </c>
      <c r="O1126" s="15" t="b">
        <v>0</v>
      </c>
      <c r="P1126" s="15">
        <v>9</v>
      </c>
    </row>
    <row r="1127" spans="1:16" x14ac:dyDescent="0.35">
      <c r="A1127" s="15" t="str">
        <v>successful</v>
      </c>
      <c r="B1127" s="15" t="str">
        <v>US</v>
      </c>
      <c r="C1127" s="15" t="str">
        <v>USD</v>
      </c>
      <c r="D1127" s="15">
        <v>1489374000</v>
      </c>
      <c r="E1127" s="15">
        <v>1488823290</v>
      </c>
      <c r="F1127" s="15" t="b">
        <v>0</v>
      </c>
      <c r="G1127" s="15">
        <v>2035</v>
      </c>
      <c r="J1127" s="15" t="str">
        <v>failed</v>
      </c>
      <c r="K1127" s="15" t="str">
        <v>US</v>
      </c>
      <c r="L1127" s="15" t="str">
        <v>USD</v>
      </c>
      <c r="M1127" s="15">
        <v>1447965917</v>
      </c>
      <c r="N1127" s="15">
        <v>1445370317</v>
      </c>
      <c r="O1127" s="15" t="b">
        <v>0</v>
      </c>
      <c r="P1127" s="15">
        <v>2</v>
      </c>
    </row>
    <row r="1128" spans="1:16" x14ac:dyDescent="0.35">
      <c r="A1128" s="15" t="str">
        <v>successful</v>
      </c>
      <c r="B1128" s="15" t="str">
        <v>US</v>
      </c>
      <c r="C1128" s="15" t="str">
        <v>USD</v>
      </c>
      <c r="D1128" s="15">
        <v>1476649800</v>
      </c>
      <c r="E1128" s="15">
        <v>1475609946</v>
      </c>
      <c r="F1128" s="15" t="b">
        <v>0</v>
      </c>
      <c r="G1128" s="15">
        <v>290</v>
      </c>
      <c r="J1128" s="15" t="str">
        <v>failed</v>
      </c>
      <c r="K1128" s="15" t="str">
        <v>US</v>
      </c>
      <c r="L1128" s="15" t="str">
        <v>USD</v>
      </c>
      <c r="M1128" s="15">
        <v>1453538752</v>
      </c>
      <c r="N1128" s="15">
        <v>1450946752</v>
      </c>
      <c r="O1128" s="15" t="b">
        <v>0</v>
      </c>
      <c r="P1128" s="15">
        <v>0</v>
      </c>
    </row>
    <row r="1129" spans="1:16" x14ac:dyDescent="0.35">
      <c r="A1129" s="15" t="str">
        <v>successful</v>
      </c>
      <c r="B1129" s="15" t="str">
        <v>US</v>
      </c>
      <c r="C1129" s="15" t="str">
        <v>USD</v>
      </c>
      <c r="D1129" s="15">
        <v>1393005600</v>
      </c>
      <c r="E1129" s="15">
        <v>1390323617</v>
      </c>
      <c r="F1129" s="15" t="b">
        <v>0</v>
      </c>
      <c r="G1129" s="15">
        <v>1980</v>
      </c>
      <c r="J1129" s="15" t="str">
        <v>failed</v>
      </c>
      <c r="K1129" s="15" t="str">
        <v>GB</v>
      </c>
      <c r="L1129" s="15" t="str">
        <v>GBP</v>
      </c>
      <c r="M1129" s="15">
        <v>1486547945</v>
      </c>
      <c r="N1129" s="15">
        <v>1483955945</v>
      </c>
      <c r="O1129" s="15" t="b">
        <v>1</v>
      </c>
      <c r="P1129" s="15">
        <v>35</v>
      </c>
    </row>
    <row r="1130" spans="1:16" x14ac:dyDescent="0.35">
      <c r="A1130" s="15" t="str">
        <v>successful</v>
      </c>
      <c r="B1130" s="15" t="str">
        <v>GB</v>
      </c>
      <c r="C1130" s="15" t="str">
        <v>GBP</v>
      </c>
      <c r="D1130" s="15">
        <v>1441393210</v>
      </c>
      <c r="E1130" s="15">
        <v>1438801210</v>
      </c>
      <c r="F1130" s="15" t="b">
        <v>0</v>
      </c>
      <c r="G1130" s="15">
        <v>57</v>
      </c>
      <c r="J1130" s="15" t="str">
        <v>failed</v>
      </c>
      <c r="K1130" s="15" t="str">
        <v>US</v>
      </c>
      <c r="L1130" s="15" t="str">
        <v>USD</v>
      </c>
      <c r="M1130" s="15">
        <v>1432828740</v>
      </c>
      <c r="N1130" s="15">
        <v>1430237094</v>
      </c>
      <c r="O1130" s="15" t="b">
        <v>0</v>
      </c>
      <c r="P1130" s="15">
        <v>2</v>
      </c>
    </row>
    <row r="1131" spans="1:16" x14ac:dyDescent="0.35">
      <c r="A1131" s="15" t="str">
        <v>successful</v>
      </c>
      <c r="B1131" s="15" t="str">
        <v>US</v>
      </c>
      <c r="C1131" s="15" t="str">
        <v>USD</v>
      </c>
      <c r="D1131" s="15">
        <v>1438185565</v>
      </c>
      <c r="E1131" s="15">
        <v>1436975965</v>
      </c>
      <c r="F1131" s="15" t="b">
        <v>0</v>
      </c>
      <c r="G1131" s="15">
        <v>380</v>
      </c>
      <c r="J1131" s="15" t="str">
        <v>failed</v>
      </c>
      <c r="K1131" s="15" t="str">
        <v>US</v>
      </c>
      <c r="L1131" s="15" t="str">
        <v>USD</v>
      </c>
      <c r="M1131" s="15">
        <v>1412222340</v>
      </c>
      <c r="N1131" s="15">
        <v>1407781013</v>
      </c>
      <c r="O1131" s="15" t="b">
        <v>0</v>
      </c>
      <c r="P1131" s="15">
        <v>3</v>
      </c>
    </row>
    <row r="1132" spans="1:16" x14ac:dyDescent="0.35">
      <c r="A1132" s="15" t="str">
        <v>successful</v>
      </c>
      <c r="B1132" s="15" t="str">
        <v>GB</v>
      </c>
      <c r="C1132" s="15" t="str">
        <v>GBP</v>
      </c>
      <c r="D1132" s="15">
        <v>1481749278</v>
      </c>
      <c r="E1132" s="15">
        <v>1479157278</v>
      </c>
      <c r="F1132" s="15" t="b">
        <v>0</v>
      </c>
      <c r="G1132" s="15">
        <v>128</v>
      </c>
      <c r="J1132" s="15" t="str">
        <v>failed</v>
      </c>
      <c r="K1132" s="15" t="str">
        <v>US</v>
      </c>
      <c r="L1132" s="15" t="str">
        <v>USD</v>
      </c>
      <c r="M1132" s="15">
        <v>1425258240</v>
      </c>
      <c r="N1132" s="15">
        <v>1422043154</v>
      </c>
      <c r="O1132" s="15" t="b">
        <v>0</v>
      </c>
      <c r="P1132" s="15">
        <v>0</v>
      </c>
    </row>
    <row r="1133" spans="1:16" x14ac:dyDescent="0.35">
      <c r="A1133" s="15" t="str">
        <v>successful</v>
      </c>
      <c r="B1133" s="15" t="str">
        <v>US</v>
      </c>
      <c r="C1133" s="15" t="str">
        <v>USD</v>
      </c>
      <c r="D1133" s="15">
        <v>1364917965</v>
      </c>
      <c r="E1133" s="15">
        <v>1362329565</v>
      </c>
      <c r="F1133" s="15" t="b">
        <v>0</v>
      </c>
      <c r="G1133" s="15">
        <v>180</v>
      </c>
      <c r="J1133" s="15" t="str">
        <v>failed</v>
      </c>
      <c r="K1133" s="15" t="str">
        <v>US</v>
      </c>
      <c r="L1133" s="15" t="str">
        <v>USD</v>
      </c>
      <c r="M1133" s="15">
        <v>1420844390</v>
      </c>
      <c r="N1133" s="15">
        <v>1415660390</v>
      </c>
      <c r="O1133" s="15" t="b">
        <v>0</v>
      </c>
      <c r="P1133" s="15">
        <v>1</v>
      </c>
    </row>
    <row r="1134" spans="1:16" x14ac:dyDescent="0.35">
      <c r="A1134" s="15" t="str">
        <v>successful</v>
      </c>
      <c r="B1134" s="15" t="str">
        <v>US</v>
      </c>
      <c r="C1134" s="15" t="str">
        <v>USD</v>
      </c>
      <c r="D1134" s="15">
        <v>1480727273</v>
      </c>
      <c r="E1134" s="15">
        <v>1478131673</v>
      </c>
      <c r="F1134" s="15" t="b">
        <v>0</v>
      </c>
      <c r="G1134" s="15">
        <v>571</v>
      </c>
      <c r="J1134" s="15" t="str">
        <v>failed</v>
      </c>
      <c r="K1134" s="15" t="str">
        <v>US</v>
      </c>
      <c r="L1134" s="15" t="str">
        <v>USD</v>
      </c>
      <c r="M1134" s="15">
        <v>1412003784</v>
      </c>
      <c r="N1134" s="15">
        <v>1406819784</v>
      </c>
      <c r="O1134" s="15" t="b">
        <v>0</v>
      </c>
      <c r="P1134" s="15">
        <v>0</v>
      </c>
    </row>
    <row r="1135" spans="1:16" x14ac:dyDescent="0.35">
      <c r="A1135" s="15" t="str">
        <v>successful</v>
      </c>
      <c r="B1135" s="15" t="str">
        <v>US</v>
      </c>
      <c r="C1135" s="15" t="str">
        <v>USD</v>
      </c>
      <c r="D1135" s="15">
        <v>1408177077</v>
      </c>
      <c r="E1135" s="15">
        <v>1406362677</v>
      </c>
      <c r="F1135" s="15" t="b">
        <v>0</v>
      </c>
      <c r="G1135" s="15">
        <v>480</v>
      </c>
      <c r="J1135" s="15" t="str">
        <v>failed</v>
      </c>
      <c r="K1135" s="15" t="str">
        <v>GB</v>
      </c>
      <c r="L1135" s="15" t="str">
        <v>GBP</v>
      </c>
      <c r="M1135" s="15">
        <v>1459694211</v>
      </c>
      <c r="N1135" s="15">
        <v>1457105811</v>
      </c>
      <c r="O1135" s="15" t="b">
        <v>0</v>
      </c>
      <c r="P1135" s="15">
        <v>0</v>
      </c>
    </row>
    <row r="1136" spans="1:16" x14ac:dyDescent="0.35">
      <c r="A1136" s="15" t="str">
        <v>successful</v>
      </c>
      <c r="B1136" s="15" t="str">
        <v>ES</v>
      </c>
      <c r="C1136" s="15" t="str">
        <v>EUR</v>
      </c>
      <c r="D1136" s="15">
        <v>1470469938</v>
      </c>
      <c r="E1136" s="15">
        <v>1469173938</v>
      </c>
      <c r="F1136" s="15" t="b">
        <v>0</v>
      </c>
      <c r="G1136" s="15">
        <v>249</v>
      </c>
      <c r="J1136" s="15" t="str">
        <v>failed</v>
      </c>
      <c r="K1136" s="15" t="str">
        <v>IT</v>
      </c>
      <c r="L1136" s="15" t="str">
        <v>EUR</v>
      </c>
      <c r="M1136" s="15">
        <v>1463734740</v>
      </c>
      <c r="N1136" s="15">
        <v>1459414740</v>
      </c>
      <c r="O1136" s="15" t="b">
        <v>0</v>
      </c>
      <c r="P1136" s="15">
        <v>3</v>
      </c>
    </row>
    <row r="1137" spans="1:16" x14ac:dyDescent="0.35">
      <c r="A1137" s="15" t="str">
        <v>successful</v>
      </c>
      <c r="B1137" s="15" t="str">
        <v>US</v>
      </c>
      <c r="C1137" s="15" t="str">
        <v>USD</v>
      </c>
      <c r="D1137" s="15">
        <v>1447862947</v>
      </c>
      <c r="E1137" s="15">
        <v>1445267347</v>
      </c>
      <c r="F1137" s="15" t="b">
        <v>0</v>
      </c>
      <c r="G1137" s="15">
        <v>84</v>
      </c>
      <c r="J1137" s="15" t="str">
        <v>failed</v>
      </c>
      <c r="K1137" s="15" t="str">
        <v>US</v>
      </c>
      <c r="L1137" s="15" t="str">
        <v>USD</v>
      </c>
      <c r="M1137" s="15">
        <v>1407536846</v>
      </c>
      <c r="N1137" s="15">
        <v>1404944846</v>
      </c>
      <c r="O1137" s="15" t="b">
        <v>0</v>
      </c>
      <c r="P1137" s="15">
        <v>11</v>
      </c>
    </row>
    <row r="1138" spans="1:16" x14ac:dyDescent="0.35">
      <c r="A1138" s="15" t="str">
        <v>successful</v>
      </c>
      <c r="B1138" s="15" t="str">
        <v>US</v>
      </c>
      <c r="C1138" s="15" t="str">
        <v>USD</v>
      </c>
      <c r="D1138" s="15">
        <v>1485271968</v>
      </c>
      <c r="E1138" s="15">
        <v>1484667168</v>
      </c>
      <c r="F1138" s="15" t="b">
        <v>0</v>
      </c>
      <c r="G1138" s="15">
        <v>197</v>
      </c>
      <c r="J1138" s="15" t="str">
        <v>failed</v>
      </c>
      <c r="K1138" s="15" t="str">
        <v>US</v>
      </c>
      <c r="L1138" s="15" t="str">
        <v>USD</v>
      </c>
      <c r="M1138" s="15">
        <v>1443422134</v>
      </c>
      <c r="N1138" s="15">
        <v>1440830134</v>
      </c>
      <c r="O1138" s="15" t="b">
        <v>0</v>
      </c>
      <c r="P1138" s="15">
        <v>6</v>
      </c>
    </row>
    <row r="1139" spans="1:16" x14ac:dyDescent="0.35">
      <c r="A1139" s="15" t="str">
        <v>successful</v>
      </c>
      <c r="B1139" s="15" t="str">
        <v>US</v>
      </c>
      <c r="C1139" s="15" t="str">
        <v>USD</v>
      </c>
      <c r="D1139" s="15">
        <v>1462661451</v>
      </c>
      <c r="E1139" s="15">
        <v>1460069451</v>
      </c>
      <c r="F1139" s="15" t="b">
        <v>0</v>
      </c>
      <c r="G1139" s="15">
        <v>271</v>
      </c>
      <c r="J1139" s="15" t="str">
        <v>failed</v>
      </c>
      <c r="K1139" s="15" t="str">
        <v>US</v>
      </c>
      <c r="L1139" s="15" t="str">
        <v>USD</v>
      </c>
      <c r="M1139" s="15">
        <v>1407955748</v>
      </c>
      <c r="N1139" s="15">
        <v>1405363748</v>
      </c>
      <c r="O1139" s="15" t="b">
        <v>0</v>
      </c>
      <c r="P1139" s="15">
        <v>0</v>
      </c>
    </row>
    <row r="1140" spans="1:16" x14ac:dyDescent="0.35">
      <c r="A1140" s="15" t="str">
        <v>successful</v>
      </c>
      <c r="B1140" s="15" t="str">
        <v>GB</v>
      </c>
      <c r="C1140" s="15" t="str">
        <v>GBP</v>
      </c>
      <c r="D1140" s="15">
        <v>1479811846</v>
      </c>
      <c r="E1140" s="15">
        <v>1478602246</v>
      </c>
      <c r="F1140" s="15" t="b">
        <v>0</v>
      </c>
      <c r="G1140" s="15">
        <v>50</v>
      </c>
      <c r="J1140" s="15" t="str">
        <v>failed</v>
      </c>
      <c r="K1140" s="15" t="str">
        <v>US</v>
      </c>
      <c r="L1140" s="15" t="str">
        <v>USD</v>
      </c>
      <c r="M1140" s="15">
        <v>1443636000</v>
      </c>
      <c r="N1140" s="15">
        <v>1441111892</v>
      </c>
      <c r="O1140" s="15" t="b">
        <v>0</v>
      </c>
      <c r="P1140" s="15">
        <v>67</v>
      </c>
    </row>
    <row r="1141" spans="1:16" x14ac:dyDescent="0.35">
      <c r="A1141" s="15" t="str">
        <v>successful</v>
      </c>
      <c r="B1141" s="15" t="str">
        <v>GB</v>
      </c>
      <c r="C1141" s="15" t="str">
        <v>GBP</v>
      </c>
      <c r="D1141" s="15">
        <v>1466377200</v>
      </c>
      <c r="E1141" s="15">
        <v>1463351329</v>
      </c>
      <c r="F1141" s="15" t="b">
        <v>0</v>
      </c>
      <c r="G1141" s="15">
        <v>169</v>
      </c>
      <c r="J1141" s="15" t="str">
        <v>failed</v>
      </c>
      <c r="K1141" s="15" t="str">
        <v>US</v>
      </c>
      <c r="L1141" s="15" t="str">
        <v>USD</v>
      </c>
      <c r="M1141" s="15">
        <v>1477174138</v>
      </c>
      <c r="N1141" s="15">
        <v>1474150138</v>
      </c>
      <c r="O1141" s="15" t="b">
        <v>0</v>
      </c>
      <c r="P1141" s="15">
        <v>23</v>
      </c>
    </row>
    <row r="1142" spans="1:16" x14ac:dyDescent="0.35">
      <c r="A1142" s="15" t="str">
        <v>successful</v>
      </c>
      <c r="B1142" s="15" t="str">
        <v>US</v>
      </c>
      <c r="C1142" s="15" t="str">
        <v>USD</v>
      </c>
      <c r="D1142" s="15">
        <v>1434045687</v>
      </c>
      <c r="E1142" s="15">
        <v>1431453687</v>
      </c>
      <c r="F1142" s="15" t="b">
        <v>0</v>
      </c>
      <c r="G1142" s="15">
        <v>205</v>
      </c>
      <c r="J1142" s="15" t="str">
        <v>failed</v>
      </c>
      <c r="K1142" s="15" t="str">
        <v>US</v>
      </c>
      <c r="L1142" s="15" t="str">
        <v>USD</v>
      </c>
      <c r="M1142" s="15">
        <v>1448175540</v>
      </c>
      <c r="N1142" s="15">
        <v>1445483246</v>
      </c>
      <c r="O1142" s="15" t="b">
        <v>0</v>
      </c>
      <c r="P1142" s="15">
        <v>72</v>
      </c>
    </row>
    <row r="1143" spans="1:16" x14ac:dyDescent="0.35">
      <c r="A1143" s="15" t="str">
        <v>successful</v>
      </c>
      <c r="B1143" s="15" t="str">
        <v>GB</v>
      </c>
      <c r="C1143" s="15" t="str">
        <v>GBP</v>
      </c>
      <c r="D1143" s="15">
        <v>1481224736</v>
      </c>
      <c r="E1143" s="15">
        <v>1480360736</v>
      </c>
      <c r="F1143" s="15" t="b">
        <v>0</v>
      </c>
      <c r="G1143" s="15">
        <v>206</v>
      </c>
      <c r="J1143" s="15" t="str">
        <v>failed</v>
      </c>
      <c r="K1143" s="15" t="str">
        <v>US</v>
      </c>
      <c r="L1143" s="15" t="str">
        <v>USD</v>
      </c>
      <c r="M1143" s="15">
        <v>1406683172</v>
      </c>
      <c r="N1143" s="15">
        <v>1404523172</v>
      </c>
      <c r="O1143" s="15" t="b">
        <v>0</v>
      </c>
      <c r="P1143" s="15">
        <v>2</v>
      </c>
    </row>
    <row r="1144" spans="1:16" x14ac:dyDescent="0.35">
      <c r="A1144" s="15" t="str">
        <v>successful</v>
      </c>
      <c r="B1144" s="15" t="str">
        <v>US</v>
      </c>
      <c r="C1144" s="15" t="str">
        <v>USD</v>
      </c>
      <c r="D1144" s="15">
        <v>1395876250</v>
      </c>
      <c r="E1144" s="15">
        <v>1393287850</v>
      </c>
      <c r="F1144" s="15" t="b">
        <v>0</v>
      </c>
      <c r="G1144" s="15">
        <v>84</v>
      </c>
      <c r="J1144" s="15" t="str">
        <v>failed</v>
      </c>
      <c r="K1144" s="15" t="str">
        <v>AU</v>
      </c>
      <c r="L1144" s="15" t="str">
        <v>AUD</v>
      </c>
      <c r="M1144" s="15">
        <v>1468128537</v>
      </c>
      <c r="N1144" s="15">
        <v>1465536537</v>
      </c>
      <c r="O1144" s="15" t="b">
        <v>0</v>
      </c>
      <c r="P1144" s="15">
        <v>15</v>
      </c>
    </row>
    <row r="1145" spans="1:16" x14ac:dyDescent="0.35">
      <c r="A1145" s="15" t="str">
        <v>successful</v>
      </c>
      <c r="B1145" s="15" t="str">
        <v>AU</v>
      </c>
      <c r="C1145" s="15" t="str">
        <v>AUD</v>
      </c>
      <c r="D1145" s="15">
        <v>1487093020</v>
      </c>
      <c r="E1145" s="15">
        <v>1485278620</v>
      </c>
      <c r="F1145" s="15" t="b">
        <v>0</v>
      </c>
      <c r="G1145" s="15">
        <v>210</v>
      </c>
      <c r="J1145" s="15" t="str">
        <v>failed</v>
      </c>
      <c r="K1145" s="15" t="str">
        <v>NZ</v>
      </c>
      <c r="L1145" s="15" t="str">
        <v>NZD</v>
      </c>
      <c r="M1145" s="15">
        <v>1441837879</v>
      </c>
      <c r="N1145" s="15">
        <v>1439245879</v>
      </c>
      <c r="O1145" s="15" t="b">
        <v>0</v>
      </c>
      <c r="P1145" s="15">
        <v>1</v>
      </c>
    </row>
    <row r="1146" spans="1:16" x14ac:dyDescent="0.35">
      <c r="A1146" s="15" t="str">
        <v>successful</v>
      </c>
      <c r="B1146" s="15" t="str">
        <v>US</v>
      </c>
      <c r="C1146" s="15" t="str">
        <v>USD</v>
      </c>
      <c r="D1146" s="15">
        <v>1416268800</v>
      </c>
      <c r="E1146" s="15">
        <v>1413295358</v>
      </c>
      <c r="F1146" s="15" t="b">
        <v>0</v>
      </c>
      <c r="G1146" s="15">
        <v>181</v>
      </c>
      <c r="J1146" s="15" t="str">
        <v>failed</v>
      </c>
      <c r="K1146" s="15" t="str">
        <v>US</v>
      </c>
      <c r="L1146" s="15" t="str">
        <v>USD</v>
      </c>
      <c r="M1146" s="15">
        <v>1445013352</v>
      </c>
      <c r="N1146" s="15">
        <v>1442421352</v>
      </c>
      <c r="O1146" s="15" t="b">
        <v>0</v>
      </c>
      <c r="P1146" s="15">
        <v>2</v>
      </c>
    </row>
    <row r="1147" spans="1:16" x14ac:dyDescent="0.35">
      <c r="A1147" s="15" t="str">
        <v>successful</v>
      </c>
      <c r="B1147" s="15" t="str">
        <v>SE</v>
      </c>
      <c r="C1147" s="15" t="str">
        <v>SEK</v>
      </c>
      <c r="D1147" s="15">
        <v>1422734313</v>
      </c>
      <c r="E1147" s="15">
        <v>1420919913</v>
      </c>
      <c r="F1147" s="15" t="b">
        <v>0</v>
      </c>
      <c r="G1147" s="15">
        <v>60</v>
      </c>
      <c r="J1147" s="15" t="str">
        <v>failed</v>
      </c>
      <c r="K1147" s="15" t="str">
        <v>US</v>
      </c>
      <c r="L1147" s="15" t="str">
        <v>USD</v>
      </c>
      <c r="M1147" s="15">
        <v>1418587234</v>
      </c>
      <c r="N1147" s="15">
        <v>1415995234</v>
      </c>
      <c r="O1147" s="15" t="b">
        <v>0</v>
      </c>
      <c r="P1147" s="15">
        <v>7</v>
      </c>
    </row>
    <row r="1148" spans="1:16" x14ac:dyDescent="0.35">
      <c r="A1148" s="15" t="str">
        <v>successful</v>
      </c>
      <c r="B1148" s="15" t="str">
        <v>US</v>
      </c>
      <c r="C1148" s="15" t="str">
        <v>USD</v>
      </c>
      <c r="D1148" s="15">
        <v>1463972400</v>
      </c>
      <c r="E1148" s="15">
        <v>1462543114</v>
      </c>
      <c r="F1148" s="15" t="b">
        <v>0</v>
      </c>
      <c r="G1148" s="15">
        <v>445</v>
      </c>
      <c r="J1148" s="15" t="str">
        <v>failed</v>
      </c>
      <c r="K1148" s="15" t="str">
        <v>GB</v>
      </c>
      <c r="L1148" s="15" t="str">
        <v>GBP</v>
      </c>
      <c r="M1148" s="15">
        <v>1481132169</v>
      </c>
      <c r="N1148" s="15">
        <v>1479317769</v>
      </c>
      <c r="O1148" s="15" t="b">
        <v>0</v>
      </c>
      <c r="P1148" s="15">
        <v>16</v>
      </c>
    </row>
    <row r="1149" spans="1:16" x14ac:dyDescent="0.35">
      <c r="A1149" s="15" t="str">
        <v>successful</v>
      </c>
      <c r="B1149" s="15" t="str">
        <v>GB</v>
      </c>
      <c r="C1149" s="15" t="str">
        <v>GBP</v>
      </c>
      <c r="D1149" s="15">
        <v>1479846507</v>
      </c>
      <c r="E1149" s="15">
        <v>1479241707</v>
      </c>
      <c r="F1149" s="15" t="b">
        <v>0</v>
      </c>
      <c r="G1149" s="15">
        <v>17</v>
      </c>
      <c r="J1149" s="15" t="str">
        <v>failed</v>
      </c>
      <c r="K1149" s="15" t="str">
        <v>US</v>
      </c>
      <c r="L1149" s="15" t="str">
        <v>USD</v>
      </c>
      <c r="M1149" s="15">
        <v>1429595940</v>
      </c>
      <c r="N1149" s="15">
        <v>1428082481</v>
      </c>
      <c r="O1149" s="15" t="b">
        <v>0</v>
      </c>
      <c r="P1149" s="15">
        <v>117</v>
      </c>
    </row>
    <row r="1150" spans="1:16" x14ac:dyDescent="0.35">
      <c r="A1150" s="15" t="str">
        <v>successful</v>
      </c>
      <c r="B1150" s="15" t="str">
        <v>US</v>
      </c>
      <c r="C1150" s="15" t="str">
        <v>USD</v>
      </c>
      <c r="D1150" s="15">
        <v>1461722400</v>
      </c>
      <c r="E1150" s="15">
        <v>1460235592</v>
      </c>
      <c r="F1150" s="15" t="b">
        <v>0</v>
      </c>
      <c r="G1150" s="15">
        <v>194</v>
      </c>
      <c r="J1150" s="15" t="str">
        <v>failed</v>
      </c>
      <c r="K1150" s="15" t="str">
        <v>US</v>
      </c>
      <c r="L1150" s="15" t="str">
        <v>USD</v>
      </c>
      <c r="M1150" s="15">
        <v>1477791960</v>
      </c>
      <c r="N1150" s="15">
        <v>1476549262</v>
      </c>
      <c r="O1150" s="15" t="b">
        <v>0</v>
      </c>
      <c r="P1150" s="15">
        <v>2</v>
      </c>
    </row>
    <row r="1151" spans="1:16" x14ac:dyDescent="0.35">
      <c r="A1151" s="15" t="str">
        <v>successful</v>
      </c>
      <c r="B1151" s="15" t="str">
        <v>US</v>
      </c>
      <c r="C1151" s="15" t="str">
        <v>USD</v>
      </c>
      <c r="D1151" s="15">
        <v>1419123600</v>
      </c>
      <c r="E1151" s="15">
        <v>1416945297</v>
      </c>
      <c r="F1151" s="15" t="b">
        <v>0</v>
      </c>
      <c r="G1151" s="15">
        <v>404</v>
      </c>
      <c r="J1151" s="15" t="str">
        <v>failed</v>
      </c>
      <c r="K1151" s="15" t="str">
        <v>US</v>
      </c>
      <c r="L1151" s="15" t="str">
        <v>USD</v>
      </c>
      <c r="M1151" s="15">
        <v>1434309540</v>
      </c>
      <c r="N1151" s="15">
        <v>1429287900</v>
      </c>
      <c r="O1151" s="15" t="b">
        <v>0</v>
      </c>
      <c r="P1151" s="15">
        <v>7</v>
      </c>
    </row>
    <row r="1152" spans="1:16" x14ac:dyDescent="0.35">
      <c r="A1152" s="15" t="str">
        <v>successful</v>
      </c>
      <c r="B1152" s="15" t="str">
        <v>US</v>
      </c>
      <c r="C1152" s="15" t="str">
        <v>USD</v>
      </c>
      <c r="D1152" s="15">
        <v>1489283915</v>
      </c>
      <c r="E1152" s="15">
        <v>1486691915</v>
      </c>
      <c r="F1152" s="15" t="b">
        <v>0</v>
      </c>
      <c r="G1152" s="15">
        <v>194</v>
      </c>
      <c r="J1152" s="15" t="str">
        <v>failed</v>
      </c>
      <c r="K1152" s="15" t="str">
        <v>FR</v>
      </c>
      <c r="L1152" s="15" t="str">
        <v>EUR</v>
      </c>
      <c r="M1152" s="15">
        <v>1457617359</v>
      </c>
      <c r="N1152" s="15">
        <v>1455025359</v>
      </c>
      <c r="O1152" s="15" t="b">
        <v>0</v>
      </c>
      <c r="P1152" s="15">
        <v>3</v>
      </c>
    </row>
    <row r="1153" spans="1:16" x14ac:dyDescent="0.35">
      <c r="A1153" s="15" t="str">
        <v>successful</v>
      </c>
      <c r="B1153" s="15" t="str">
        <v>US</v>
      </c>
      <c r="C1153" s="15" t="str">
        <v>USD</v>
      </c>
      <c r="D1153" s="15">
        <v>1488862800</v>
      </c>
      <c r="E1153" s="15">
        <v>1486745663</v>
      </c>
      <c r="F1153" s="15" t="b">
        <v>0</v>
      </c>
      <c r="G1153" s="15">
        <v>902</v>
      </c>
      <c r="J1153" s="15" t="str">
        <v>failed</v>
      </c>
      <c r="K1153" s="15" t="str">
        <v>US</v>
      </c>
      <c r="L1153" s="15" t="str">
        <v>USD</v>
      </c>
      <c r="M1153" s="15">
        <v>1471573640</v>
      </c>
      <c r="N1153" s="15">
        <v>1467253640</v>
      </c>
      <c r="O1153" s="15" t="b">
        <v>0</v>
      </c>
      <c r="P1153" s="15">
        <v>20</v>
      </c>
    </row>
    <row r="1154" spans="1:16" x14ac:dyDescent="0.35">
      <c r="A1154" s="15" t="str">
        <v>successful</v>
      </c>
      <c r="B1154" s="15" t="str">
        <v>US</v>
      </c>
      <c r="C1154" s="15" t="str">
        <v>USD</v>
      </c>
      <c r="D1154" s="15">
        <v>1484085540</v>
      </c>
      <c r="E1154" s="15">
        <v>1482353513</v>
      </c>
      <c r="F1154" s="15" t="b">
        <v>0</v>
      </c>
      <c r="G1154" s="15">
        <v>1670</v>
      </c>
      <c r="J1154" s="15" t="str">
        <v>failed</v>
      </c>
      <c r="K1154" s="15" t="str">
        <v>US</v>
      </c>
      <c r="L1154" s="15" t="str">
        <v>USD</v>
      </c>
      <c r="M1154" s="15">
        <v>1444405123</v>
      </c>
      <c r="N1154" s="15">
        <v>1439221123</v>
      </c>
      <c r="O1154" s="15" t="b">
        <v>0</v>
      </c>
      <c r="P1154" s="15">
        <v>50</v>
      </c>
    </row>
    <row r="1155" spans="1:16" x14ac:dyDescent="0.35">
      <c r="A1155" s="15" t="str">
        <v>successful</v>
      </c>
      <c r="B1155" s="15" t="str">
        <v>US</v>
      </c>
      <c r="C1155" s="15" t="str">
        <v>USD</v>
      </c>
      <c r="D1155" s="15">
        <v>1481328004</v>
      </c>
      <c r="E1155" s="15">
        <v>1478736004</v>
      </c>
      <c r="F1155" s="15" t="b">
        <v>0</v>
      </c>
      <c r="G1155" s="15">
        <v>1328</v>
      </c>
      <c r="J1155" s="15" t="str">
        <v>failed</v>
      </c>
      <c r="K1155" s="15" t="str">
        <v>CA</v>
      </c>
      <c r="L1155" s="15" t="str">
        <v>CAD</v>
      </c>
      <c r="M1155" s="15">
        <v>1488495478</v>
      </c>
      <c r="N1155" s="15">
        <v>1485903478</v>
      </c>
      <c r="O1155" s="15" t="b">
        <v>0</v>
      </c>
      <c r="P1155" s="15">
        <v>2</v>
      </c>
    </row>
    <row r="1156" spans="1:16" x14ac:dyDescent="0.35">
      <c r="A1156" s="15" t="str">
        <v>successful</v>
      </c>
      <c r="B1156" s="15" t="str">
        <v>US</v>
      </c>
      <c r="C1156" s="15" t="str">
        <v>USD</v>
      </c>
      <c r="D1156" s="15">
        <v>1449506836</v>
      </c>
      <c r="E1156" s="15">
        <v>1446914836</v>
      </c>
      <c r="F1156" s="15" t="b">
        <v>0</v>
      </c>
      <c r="G1156" s="15">
        <v>944</v>
      </c>
      <c r="J1156" s="15" t="str">
        <v>failed</v>
      </c>
      <c r="K1156" s="15" t="str">
        <v>US</v>
      </c>
      <c r="L1156" s="15" t="str">
        <v>USD</v>
      </c>
      <c r="M1156" s="15">
        <v>1424920795</v>
      </c>
      <c r="N1156" s="15">
        <v>1422328795</v>
      </c>
      <c r="O1156" s="15" t="b">
        <v>0</v>
      </c>
      <c r="P1156" s="15">
        <v>3</v>
      </c>
    </row>
    <row r="1157" spans="1:16" x14ac:dyDescent="0.35">
      <c r="A1157" s="15" t="str">
        <v>successful</v>
      </c>
      <c r="B1157" s="15" t="str">
        <v>CA</v>
      </c>
      <c r="C1157" s="15" t="str">
        <v>CAD</v>
      </c>
      <c r="D1157" s="15">
        <v>1489320642</v>
      </c>
      <c r="E1157" s="15">
        <v>1487164242</v>
      </c>
      <c r="F1157" s="15" t="b">
        <v>0</v>
      </c>
      <c r="G1157" s="15">
        <v>147</v>
      </c>
      <c r="J1157" s="15" t="str">
        <v>failed</v>
      </c>
      <c r="K1157" s="15" t="str">
        <v>US</v>
      </c>
      <c r="L1157" s="15" t="str">
        <v>USD</v>
      </c>
      <c r="M1157" s="15">
        <v>1427040435</v>
      </c>
      <c r="N1157" s="15">
        <v>1424452035</v>
      </c>
      <c r="O1157" s="15" t="b">
        <v>0</v>
      </c>
      <c r="P1157" s="15">
        <v>27</v>
      </c>
    </row>
    <row r="1158" spans="1:16" x14ac:dyDescent="0.35">
      <c r="A1158" s="15" t="str">
        <v>successful</v>
      </c>
      <c r="B1158" s="15" t="str">
        <v>US</v>
      </c>
      <c r="C1158" s="15" t="str">
        <v>USD</v>
      </c>
      <c r="D1158" s="15">
        <v>1393156857</v>
      </c>
      <c r="E1158" s="15">
        <v>1390564857</v>
      </c>
      <c r="F1158" s="15" t="b">
        <v>0</v>
      </c>
      <c r="G1158" s="15">
        <v>99</v>
      </c>
      <c r="J1158" s="15" t="str">
        <v>failed</v>
      </c>
      <c r="K1158" s="15" t="str">
        <v>US</v>
      </c>
      <c r="L1158" s="15" t="str">
        <v>USD</v>
      </c>
      <c r="M1158" s="15">
        <v>1419644444</v>
      </c>
      <c r="N1158" s="15">
        <v>1414456844</v>
      </c>
      <c r="O1158" s="15" t="b">
        <v>0</v>
      </c>
      <c r="P1158" s="15">
        <v>7</v>
      </c>
    </row>
    <row r="1159" spans="1:16" x14ac:dyDescent="0.35">
      <c r="A1159" s="15" t="str">
        <v>successful</v>
      </c>
      <c r="B1159" s="15" t="str">
        <v>GB</v>
      </c>
      <c r="C1159" s="15" t="str">
        <v>GBP</v>
      </c>
      <c r="D1159" s="15">
        <v>1419259679</v>
      </c>
      <c r="E1159" s="15">
        <v>1416667679</v>
      </c>
      <c r="F1159" s="15" t="b">
        <v>0</v>
      </c>
      <c r="G1159" s="15">
        <v>79</v>
      </c>
      <c r="J1159" s="15" t="str">
        <v>failed</v>
      </c>
      <c r="K1159" s="15" t="str">
        <v>US</v>
      </c>
      <c r="L1159" s="15" t="str">
        <v>USD</v>
      </c>
      <c r="M1159" s="15">
        <v>1442722891</v>
      </c>
      <c r="N1159" s="15">
        <v>1440130891</v>
      </c>
      <c r="O1159" s="15" t="b">
        <v>0</v>
      </c>
      <c r="P1159" s="15">
        <v>5</v>
      </c>
    </row>
    <row r="1160" spans="1:16" x14ac:dyDescent="0.35">
      <c r="A1160" s="15" t="str">
        <v>successful</v>
      </c>
      <c r="B1160" s="15" t="str">
        <v>US</v>
      </c>
      <c r="C1160" s="15" t="str">
        <v>USD</v>
      </c>
      <c r="D1160" s="15">
        <v>1388936289</v>
      </c>
      <c r="E1160" s="15">
        <v>1386344289</v>
      </c>
      <c r="F1160" s="15" t="b">
        <v>0</v>
      </c>
      <c r="G1160" s="15">
        <v>75</v>
      </c>
      <c r="J1160" s="15" t="str">
        <v>failed</v>
      </c>
      <c r="K1160" s="15" t="str">
        <v>US</v>
      </c>
      <c r="L1160" s="15" t="str">
        <v>USD</v>
      </c>
      <c r="M1160" s="15">
        <v>1447628946</v>
      </c>
      <c r="N1160" s="15">
        <v>1445033346</v>
      </c>
      <c r="O1160" s="15" t="b">
        <v>0</v>
      </c>
      <c r="P1160" s="15">
        <v>0</v>
      </c>
    </row>
    <row r="1161" spans="1:16" x14ac:dyDescent="0.35">
      <c r="A1161" s="15" t="str">
        <v>successful</v>
      </c>
      <c r="B1161" s="15" t="str">
        <v>US</v>
      </c>
      <c r="C1161" s="15" t="str">
        <v>USD</v>
      </c>
      <c r="D1161" s="15">
        <v>1330359423</v>
      </c>
      <c r="E1161" s="15">
        <v>1327767423</v>
      </c>
      <c r="F1161" s="15" t="b">
        <v>0</v>
      </c>
      <c r="G1161" s="15">
        <v>207</v>
      </c>
      <c r="J1161" s="15" t="str">
        <v>failed</v>
      </c>
      <c r="K1161" s="15" t="str">
        <v>US</v>
      </c>
      <c r="L1161" s="15" t="str">
        <v>USD</v>
      </c>
      <c r="M1161" s="15">
        <v>1409547600</v>
      </c>
      <c r="N1161" s="15">
        <v>1406986278</v>
      </c>
      <c r="O1161" s="15" t="b">
        <v>0</v>
      </c>
      <c r="P1161" s="15">
        <v>3</v>
      </c>
    </row>
    <row r="1162" spans="1:16" x14ac:dyDescent="0.35">
      <c r="A1162" s="15" t="str">
        <v>successful</v>
      </c>
      <c r="B1162" s="15" t="str">
        <v>IT</v>
      </c>
      <c r="C1162" s="15" t="str">
        <v>EUR</v>
      </c>
      <c r="D1162" s="15">
        <v>1451861940</v>
      </c>
      <c r="E1162" s="15">
        <v>1448902867</v>
      </c>
      <c r="F1162" s="15" t="b">
        <v>0</v>
      </c>
      <c r="G1162" s="15">
        <v>102</v>
      </c>
      <c r="J1162" s="15" t="str">
        <v>failed</v>
      </c>
      <c r="K1162" s="15" t="str">
        <v>US</v>
      </c>
      <c r="L1162" s="15" t="str">
        <v>USD</v>
      </c>
      <c r="M1162" s="15">
        <v>1430851680</v>
      </c>
      <c r="N1162" s="15">
        <v>1428340931</v>
      </c>
      <c r="O1162" s="15" t="b">
        <v>0</v>
      </c>
      <c r="P1162" s="15">
        <v>6</v>
      </c>
    </row>
    <row r="1163" spans="1:16" x14ac:dyDescent="0.35">
      <c r="A1163" s="15" t="str">
        <v>successful</v>
      </c>
      <c r="B1163" s="15" t="str">
        <v>US</v>
      </c>
      <c r="C1163" s="15" t="str">
        <v>USD</v>
      </c>
      <c r="D1163" s="15">
        <v>1423022400</v>
      </c>
      <c r="E1163" s="15">
        <v>1421436099</v>
      </c>
      <c r="F1163" s="15" t="b">
        <v>0</v>
      </c>
      <c r="G1163" s="15">
        <v>32</v>
      </c>
      <c r="J1163" s="15" t="str">
        <v>failed</v>
      </c>
      <c r="K1163" s="15" t="str">
        <v>US</v>
      </c>
      <c r="L1163" s="15" t="str">
        <v>USD</v>
      </c>
      <c r="M1163" s="15">
        <v>1443561159</v>
      </c>
      <c r="N1163" s="15">
        <v>1440969159</v>
      </c>
      <c r="O1163" s="15" t="b">
        <v>0</v>
      </c>
      <c r="P1163" s="15">
        <v>9</v>
      </c>
    </row>
    <row r="1164" spans="1:16" x14ac:dyDescent="0.35">
      <c r="A1164" s="15" t="str">
        <v>successful</v>
      </c>
      <c r="B1164" s="15" t="str">
        <v>US</v>
      </c>
      <c r="C1164" s="15" t="str">
        <v>USD</v>
      </c>
      <c r="D1164" s="15">
        <v>1442501991</v>
      </c>
      <c r="E1164" s="15">
        <v>1439909991</v>
      </c>
      <c r="F1164" s="15" t="b">
        <v>0</v>
      </c>
      <c r="G1164" s="15">
        <v>480</v>
      </c>
      <c r="J1164" s="15" t="str">
        <v>failed</v>
      </c>
      <c r="K1164" s="15" t="str">
        <v>IT</v>
      </c>
      <c r="L1164" s="15" t="str">
        <v>EUR</v>
      </c>
      <c r="M1164" s="15">
        <v>1439827559</v>
      </c>
      <c r="N1164" s="15">
        <v>1434643559</v>
      </c>
      <c r="O1164" s="15" t="b">
        <v>0</v>
      </c>
      <c r="P1164" s="15">
        <v>3</v>
      </c>
    </row>
    <row r="1165" spans="1:16" x14ac:dyDescent="0.35">
      <c r="A1165" s="15" t="str">
        <v>successful</v>
      </c>
      <c r="B1165" s="15" t="str">
        <v>US</v>
      </c>
      <c r="C1165" s="15" t="str">
        <v>USD</v>
      </c>
      <c r="D1165" s="15">
        <v>1311576600</v>
      </c>
      <c r="E1165" s="15">
        <v>1306219897</v>
      </c>
      <c r="F1165" s="15" t="b">
        <v>0</v>
      </c>
      <c r="G1165" s="15">
        <v>11</v>
      </c>
      <c r="J1165" s="15" t="str">
        <v>failed</v>
      </c>
      <c r="K1165" s="15" t="str">
        <v>US</v>
      </c>
      <c r="L1165" s="15" t="str">
        <v>USD</v>
      </c>
      <c r="M1165" s="15">
        <v>1482294990</v>
      </c>
      <c r="N1165" s="15">
        <v>1477107390</v>
      </c>
      <c r="O1165" s="15" t="b">
        <v>0</v>
      </c>
      <c r="P1165" s="15">
        <v>2</v>
      </c>
    </row>
    <row r="1166" spans="1:16" x14ac:dyDescent="0.35">
      <c r="A1166" s="15" t="str">
        <v>successful</v>
      </c>
      <c r="B1166" s="15" t="str">
        <v>US</v>
      </c>
      <c r="C1166" s="15" t="str">
        <v>USD</v>
      </c>
      <c r="D1166" s="15">
        <v>1452744686</v>
      </c>
      <c r="E1166" s="15">
        <v>1447560686</v>
      </c>
      <c r="F1166" s="15" t="b">
        <v>0</v>
      </c>
      <c r="G1166" s="15">
        <v>12</v>
      </c>
      <c r="J1166" s="15" t="str">
        <v>failed</v>
      </c>
      <c r="K1166" s="15" t="str">
        <v>US</v>
      </c>
      <c r="L1166" s="15" t="str">
        <v>USD</v>
      </c>
      <c r="M1166" s="15">
        <v>1420724460</v>
      </c>
      <c r="N1166" s="15">
        <v>1418046247</v>
      </c>
      <c r="O1166" s="15" t="b">
        <v>0</v>
      </c>
      <c r="P1166" s="15">
        <v>3</v>
      </c>
    </row>
    <row r="1167" spans="1:16" x14ac:dyDescent="0.35">
      <c r="A1167" s="15" t="str">
        <v>successful</v>
      </c>
      <c r="B1167" s="15" t="str">
        <v>US</v>
      </c>
      <c r="C1167" s="15" t="str">
        <v>USD</v>
      </c>
      <c r="D1167" s="15">
        <v>1336528804</v>
      </c>
      <c r="E1167" s="15">
        <v>1331348404</v>
      </c>
      <c r="F1167" s="15" t="b">
        <v>0</v>
      </c>
      <c r="G1167" s="15">
        <v>48</v>
      </c>
      <c r="J1167" s="15" t="str">
        <v>failed</v>
      </c>
      <c r="K1167" s="15" t="str">
        <v>US</v>
      </c>
      <c r="L1167" s="15" t="str">
        <v>USD</v>
      </c>
      <c r="M1167" s="15">
        <v>1468029540</v>
      </c>
      <c r="N1167" s="15">
        <v>1465304483</v>
      </c>
      <c r="O1167" s="15" t="b">
        <v>0</v>
      </c>
      <c r="P1167" s="15">
        <v>45</v>
      </c>
    </row>
    <row r="1168" spans="1:16" x14ac:dyDescent="0.35">
      <c r="A1168" s="15" t="str">
        <v>successful</v>
      </c>
      <c r="B1168" s="15" t="str">
        <v>US</v>
      </c>
      <c r="C1168" s="15" t="str">
        <v>USD</v>
      </c>
      <c r="D1168" s="15">
        <v>1299902400</v>
      </c>
      <c r="E1168" s="15">
        <v>1297451245</v>
      </c>
      <c r="F1168" s="15" t="b">
        <v>0</v>
      </c>
      <c r="G1168" s="15">
        <v>59</v>
      </c>
      <c r="J1168" s="15" t="str">
        <v>failed</v>
      </c>
      <c r="K1168" s="15" t="str">
        <v>US</v>
      </c>
      <c r="L1168" s="15" t="str">
        <v>USD</v>
      </c>
      <c r="M1168" s="15">
        <v>1430505545</v>
      </c>
      <c r="N1168" s="15">
        <v>1425325145</v>
      </c>
      <c r="O1168" s="15" t="b">
        <v>0</v>
      </c>
      <c r="P1168" s="15">
        <v>9</v>
      </c>
    </row>
    <row r="1169" spans="1:16" x14ac:dyDescent="0.35">
      <c r="A1169" s="15" t="str">
        <v>successful</v>
      </c>
      <c r="B1169" s="15" t="str">
        <v>US</v>
      </c>
      <c r="C1169" s="15" t="str">
        <v>USD</v>
      </c>
      <c r="D1169" s="15">
        <v>1340944043</v>
      </c>
      <c r="E1169" s="15">
        <v>1338352043</v>
      </c>
      <c r="F1169" s="15" t="b">
        <v>0</v>
      </c>
      <c r="G1169" s="15">
        <v>79</v>
      </c>
      <c r="J1169" s="15" t="str">
        <v>failed</v>
      </c>
      <c r="K1169" s="15" t="str">
        <v>US</v>
      </c>
      <c r="L1169" s="15" t="str">
        <v>USD</v>
      </c>
      <c r="M1169" s="15">
        <v>1471214743</v>
      </c>
      <c r="N1169" s="15">
        <v>1468622743</v>
      </c>
      <c r="O1169" s="15" t="b">
        <v>0</v>
      </c>
      <c r="P1169" s="15">
        <v>9</v>
      </c>
    </row>
    <row r="1170" spans="1:16" x14ac:dyDescent="0.35">
      <c r="A1170" s="15" t="str">
        <v>successful</v>
      </c>
      <c r="B1170" s="15" t="str">
        <v>US</v>
      </c>
      <c r="C1170" s="15" t="str">
        <v>USD</v>
      </c>
      <c r="D1170" s="15">
        <v>1378439940</v>
      </c>
      <c r="E1170" s="15">
        <v>1376003254</v>
      </c>
      <c r="F1170" s="15" t="b">
        <v>0</v>
      </c>
      <c r="G1170" s="15">
        <v>14</v>
      </c>
      <c r="J1170" s="15" t="str">
        <v>failed</v>
      </c>
      <c r="K1170" s="15" t="str">
        <v>US</v>
      </c>
      <c r="L1170" s="15" t="str">
        <v>USD</v>
      </c>
      <c r="M1170" s="15">
        <v>1444946400</v>
      </c>
      <c r="N1170" s="15">
        <v>1441723912</v>
      </c>
      <c r="O1170" s="15" t="b">
        <v>0</v>
      </c>
      <c r="P1170" s="15">
        <v>21</v>
      </c>
    </row>
    <row r="1171" spans="1:16" x14ac:dyDescent="0.35">
      <c r="A1171" s="15" t="str">
        <v>successful</v>
      </c>
      <c r="B1171" s="15" t="str">
        <v>US</v>
      </c>
      <c r="C1171" s="15" t="str">
        <v>USD</v>
      </c>
      <c r="D1171" s="15">
        <v>1403539260</v>
      </c>
      <c r="E1171" s="15">
        <v>1401724860</v>
      </c>
      <c r="F1171" s="15" t="b">
        <v>0</v>
      </c>
      <c r="G1171" s="15">
        <v>106</v>
      </c>
      <c r="J1171" s="15" t="str">
        <v>failed</v>
      </c>
      <c r="K1171" s="15" t="str">
        <v>CA</v>
      </c>
      <c r="L1171" s="15" t="str">
        <v>CAD</v>
      </c>
      <c r="M1171" s="15">
        <v>1401595140</v>
      </c>
      <c r="N1171" s="15">
        <v>1398980941</v>
      </c>
      <c r="O1171" s="15" t="b">
        <v>0</v>
      </c>
      <c r="P1171" s="15">
        <v>17</v>
      </c>
    </row>
    <row r="1172" spans="1:16" x14ac:dyDescent="0.35">
      <c r="A1172" s="15" t="str">
        <v>successful</v>
      </c>
      <c r="B1172" s="15" t="str">
        <v>US</v>
      </c>
      <c r="C1172" s="15" t="str">
        <v>USD</v>
      </c>
      <c r="D1172" s="15">
        <v>1340733600</v>
      </c>
      <c r="E1172" s="15">
        <v>1339098689</v>
      </c>
      <c r="F1172" s="15" t="b">
        <v>0</v>
      </c>
      <c r="G1172" s="15">
        <v>25</v>
      </c>
      <c r="J1172" s="15" t="str">
        <v>failed</v>
      </c>
      <c r="K1172" s="15" t="str">
        <v>US</v>
      </c>
      <c r="L1172" s="15" t="str">
        <v>USD</v>
      </c>
      <c r="M1172" s="15">
        <v>1442775956</v>
      </c>
      <c r="N1172" s="15">
        <v>1437591956</v>
      </c>
      <c r="O1172" s="15" t="b">
        <v>0</v>
      </c>
      <c r="P1172" s="15">
        <v>1</v>
      </c>
    </row>
    <row r="1173" spans="1:16" x14ac:dyDescent="0.35">
      <c r="A1173" s="15" t="str">
        <v>successful</v>
      </c>
      <c r="B1173" s="15" t="str">
        <v>US</v>
      </c>
      <c r="C1173" s="15" t="str">
        <v>USD</v>
      </c>
      <c r="D1173" s="15">
        <v>1386372120</v>
      </c>
      <c r="E1173" s="15">
        <v>1382659060</v>
      </c>
      <c r="F1173" s="15" t="b">
        <v>0</v>
      </c>
      <c r="G1173" s="15">
        <v>25</v>
      </c>
      <c r="J1173" s="15" t="str">
        <v>failed</v>
      </c>
      <c r="K1173" s="15" t="str">
        <v>US</v>
      </c>
      <c r="L1173" s="15" t="str">
        <v>USD</v>
      </c>
      <c r="M1173" s="15">
        <v>1470011780</v>
      </c>
      <c r="N1173" s="15">
        <v>1464827780</v>
      </c>
      <c r="O1173" s="15" t="b">
        <v>0</v>
      </c>
      <c r="P1173" s="15">
        <v>1</v>
      </c>
    </row>
    <row r="1174" spans="1:16" x14ac:dyDescent="0.35">
      <c r="A1174" s="15" t="str">
        <v>successful</v>
      </c>
      <c r="B1174" s="15" t="str">
        <v>US</v>
      </c>
      <c r="C1174" s="15" t="str">
        <v>USD</v>
      </c>
      <c r="D1174" s="15">
        <v>1259686800</v>
      </c>
      <c r="E1174" s="15">
        <v>1252908330</v>
      </c>
      <c r="F1174" s="15" t="b">
        <v>0</v>
      </c>
      <c r="G1174" s="15">
        <v>29</v>
      </c>
      <c r="J1174" s="15" t="str">
        <v>failed</v>
      </c>
      <c r="K1174" s="15" t="str">
        <v>US</v>
      </c>
      <c r="L1174" s="15" t="str">
        <v>USD</v>
      </c>
      <c r="M1174" s="15">
        <v>1432151326</v>
      </c>
      <c r="N1174" s="15">
        <v>1429559326</v>
      </c>
      <c r="O1174" s="15" t="b">
        <v>0</v>
      </c>
      <c r="P1174" s="15">
        <v>14</v>
      </c>
    </row>
    <row r="1175" spans="1:16" x14ac:dyDescent="0.35">
      <c r="A1175" s="15" t="str">
        <v>successful</v>
      </c>
      <c r="B1175" s="15" t="str">
        <v>US</v>
      </c>
      <c r="C1175" s="15" t="str">
        <v>USD</v>
      </c>
      <c r="D1175" s="15">
        <v>1335153600</v>
      </c>
      <c r="E1175" s="15">
        <v>1332199618</v>
      </c>
      <c r="F1175" s="15" t="b">
        <v>0</v>
      </c>
      <c r="G1175" s="15">
        <v>43</v>
      </c>
      <c r="J1175" s="15" t="str">
        <v>failed</v>
      </c>
      <c r="K1175" s="15" t="str">
        <v>GB</v>
      </c>
      <c r="L1175" s="15" t="str">
        <v>GBP</v>
      </c>
      <c r="M1175" s="15">
        <v>1475848800</v>
      </c>
      <c r="N1175" s="15">
        <v>1474027501</v>
      </c>
      <c r="O1175" s="15" t="b">
        <v>0</v>
      </c>
      <c r="P1175" s="15">
        <v>42</v>
      </c>
    </row>
    <row r="1176" spans="1:16" x14ac:dyDescent="0.35">
      <c r="A1176" s="15" t="str">
        <v>successful</v>
      </c>
      <c r="B1176" s="15" t="str">
        <v>US</v>
      </c>
      <c r="C1176" s="15" t="str">
        <v>USD</v>
      </c>
      <c r="D1176" s="15">
        <v>1334767476</v>
      </c>
      <c r="E1176" s="15">
        <v>1332175476</v>
      </c>
      <c r="F1176" s="15" t="b">
        <v>0</v>
      </c>
      <c r="G1176" s="15">
        <v>46</v>
      </c>
      <c r="J1176" s="15" t="str">
        <v>failed</v>
      </c>
      <c r="K1176" s="15" t="str">
        <v>US</v>
      </c>
      <c r="L1176" s="15" t="str">
        <v>USD</v>
      </c>
      <c r="M1176" s="15">
        <v>1454890620</v>
      </c>
      <c r="N1176" s="15">
        <v>1450724449</v>
      </c>
      <c r="O1176" s="15" t="b">
        <v>0</v>
      </c>
      <c r="P1176" s="15">
        <v>27</v>
      </c>
    </row>
    <row r="1177" spans="1:16" x14ac:dyDescent="0.35">
      <c r="A1177" s="15" t="str">
        <v>successful</v>
      </c>
      <c r="B1177" s="15" t="str">
        <v>US</v>
      </c>
      <c r="C1177" s="15" t="str">
        <v>USD</v>
      </c>
      <c r="D1177" s="15">
        <v>1348545540</v>
      </c>
      <c r="E1177" s="15">
        <v>1346345999</v>
      </c>
      <c r="F1177" s="15" t="b">
        <v>0</v>
      </c>
      <c r="G1177" s="15">
        <v>27</v>
      </c>
      <c r="J1177" s="15" t="str">
        <v>failed</v>
      </c>
      <c r="K1177" s="15" t="str">
        <v>US</v>
      </c>
      <c r="L1177" s="15" t="str">
        <v>USD</v>
      </c>
      <c r="M1177" s="15">
        <v>1455251591</v>
      </c>
      <c r="N1177" s="15">
        <v>1452659591</v>
      </c>
      <c r="O1177" s="15" t="b">
        <v>0</v>
      </c>
      <c r="P1177" s="15">
        <v>5</v>
      </c>
    </row>
    <row r="1178" spans="1:16" x14ac:dyDescent="0.35">
      <c r="A1178" s="15" t="str">
        <v>successful</v>
      </c>
      <c r="B1178" s="15" t="str">
        <v>US</v>
      </c>
      <c r="C1178" s="15" t="str">
        <v>USD</v>
      </c>
      <c r="D1178" s="15">
        <v>1358702480</v>
      </c>
      <c r="E1178" s="15">
        <v>1356110480</v>
      </c>
      <c r="F1178" s="15" t="b">
        <v>0</v>
      </c>
      <c r="G1178" s="15">
        <v>112</v>
      </c>
      <c r="J1178" s="15" t="str">
        <v>failed</v>
      </c>
      <c r="K1178" s="15" t="str">
        <v>US</v>
      </c>
      <c r="L1178" s="15" t="str">
        <v>USD</v>
      </c>
      <c r="M1178" s="15">
        <v>1413816975</v>
      </c>
      <c r="N1178" s="15">
        <v>1411224975</v>
      </c>
      <c r="O1178" s="15" t="b">
        <v>0</v>
      </c>
      <c r="P1178" s="15">
        <v>13</v>
      </c>
    </row>
    <row r="1179" spans="1:16" x14ac:dyDescent="0.35">
      <c r="A1179" s="15" t="str">
        <v>successful</v>
      </c>
      <c r="B1179" s="15" t="str">
        <v>US</v>
      </c>
      <c r="C1179" s="15" t="str">
        <v>USD</v>
      </c>
      <c r="D1179" s="15">
        <v>1359240856</v>
      </c>
      <c r="E1179" s="15">
        <v>1356648856</v>
      </c>
      <c r="F1179" s="15" t="b">
        <v>0</v>
      </c>
      <c r="G1179" s="15">
        <v>34</v>
      </c>
      <c r="J1179" s="15" t="str">
        <v>failed</v>
      </c>
      <c r="K1179" s="15" t="str">
        <v>FR</v>
      </c>
      <c r="L1179" s="15" t="str">
        <v>EUR</v>
      </c>
      <c r="M1179" s="15">
        <v>1437033360</v>
      </c>
      <c r="N1179" s="15">
        <v>1434445937</v>
      </c>
      <c r="O1179" s="15" t="b">
        <v>0</v>
      </c>
      <c r="P1179" s="15">
        <v>12</v>
      </c>
    </row>
    <row r="1180" spans="1:16" x14ac:dyDescent="0.35">
      <c r="A1180" s="15" t="str">
        <v>successful</v>
      </c>
      <c r="B1180" s="15" t="str">
        <v>US</v>
      </c>
      <c r="C1180" s="15" t="str">
        <v>USD</v>
      </c>
      <c r="D1180" s="15">
        <v>1330018426</v>
      </c>
      <c r="E1180" s="15">
        <v>1326994426</v>
      </c>
      <c r="F1180" s="15" t="b">
        <v>0</v>
      </c>
      <c r="G1180" s="15">
        <v>145</v>
      </c>
      <c r="J1180" s="15" t="str">
        <v>failed</v>
      </c>
      <c r="K1180" s="15" t="str">
        <v>GB</v>
      </c>
      <c r="L1180" s="15" t="str">
        <v>GBP</v>
      </c>
      <c r="M1180" s="15">
        <v>1471939818</v>
      </c>
      <c r="N1180" s="15">
        <v>1467619818</v>
      </c>
      <c r="O1180" s="15" t="b">
        <v>0</v>
      </c>
      <c r="P1180" s="15">
        <v>90</v>
      </c>
    </row>
    <row r="1181" spans="1:16" x14ac:dyDescent="0.35">
      <c r="A1181" s="15" t="str">
        <v>successful</v>
      </c>
      <c r="B1181" s="15" t="str">
        <v>US</v>
      </c>
      <c r="C1181" s="15" t="str">
        <v>USD</v>
      </c>
      <c r="D1181" s="15">
        <v>1331697540</v>
      </c>
      <c r="E1181" s="15">
        <v>1328749249</v>
      </c>
      <c r="F1181" s="15" t="b">
        <v>0</v>
      </c>
      <c r="G1181" s="15">
        <v>19</v>
      </c>
      <c r="J1181" s="15" t="str">
        <v>failed</v>
      </c>
      <c r="K1181" s="15" t="str">
        <v>US</v>
      </c>
      <c r="L1181" s="15" t="str">
        <v>USD</v>
      </c>
      <c r="M1181" s="15">
        <v>1434080706</v>
      </c>
      <c r="N1181" s="15">
        <v>1428896706</v>
      </c>
      <c r="O1181" s="15" t="b">
        <v>0</v>
      </c>
      <c r="P1181" s="15">
        <v>2</v>
      </c>
    </row>
    <row r="1182" spans="1:16" x14ac:dyDescent="0.35">
      <c r="A1182" s="15" t="str">
        <v>successful</v>
      </c>
      <c r="B1182" s="15" t="str">
        <v>US</v>
      </c>
      <c r="C1182" s="15" t="str">
        <v>USD</v>
      </c>
      <c r="D1182" s="15">
        <v>1395861033</v>
      </c>
      <c r="E1182" s="15">
        <v>1393272633</v>
      </c>
      <c r="F1182" s="15" t="b">
        <v>0</v>
      </c>
      <c r="G1182" s="15">
        <v>288</v>
      </c>
      <c r="J1182" s="15" t="str">
        <v>failed</v>
      </c>
      <c r="K1182" s="15" t="str">
        <v>AU</v>
      </c>
      <c r="L1182" s="15" t="str">
        <v>AUD</v>
      </c>
      <c r="M1182" s="15">
        <v>1422928800</v>
      </c>
      <c r="N1182" s="15">
        <v>1420235311</v>
      </c>
      <c r="O1182" s="15" t="b">
        <v>0</v>
      </c>
      <c r="P1182" s="15">
        <v>5</v>
      </c>
    </row>
    <row r="1183" spans="1:16" x14ac:dyDescent="0.35">
      <c r="A1183" s="15" t="str">
        <v>successful</v>
      </c>
      <c r="B1183" s="15" t="str">
        <v>US</v>
      </c>
      <c r="C1183" s="15" t="str">
        <v>USD</v>
      </c>
      <c r="D1183" s="15">
        <v>1296953209</v>
      </c>
      <c r="E1183" s="15">
        <v>1295657209</v>
      </c>
      <c r="F1183" s="15" t="b">
        <v>0</v>
      </c>
      <c r="G1183" s="15">
        <v>14</v>
      </c>
      <c r="J1183" s="15" t="str">
        <v>failed</v>
      </c>
      <c r="K1183" s="15" t="str">
        <v>US</v>
      </c>
      <c r="L1183" s="15" t="str">
        <v>USD</v>
      </c>
      <c r="M1183" s="15">
        <v>1413694800</v>
      </c>
      <c r="N1183" s="15">
        <v>1408986916</v>
      </c>
      <c r="O1183" s="15" t="b">
        <v>0</v>
      </c>
      <c r="P1183" s="15">
        <v>31</v>
      </c>
    </row>
    <row r="1184" spans="1:16" x14ac:dyDescent="0.35">
      <c r="A1184" s="15" t="str">
        <v>successful</v>
      </c>
      <c r="B1184" s="15" t="str">
        <v>US</v>
      </c>
      <c r="C1184" s="15" t="str">
        <v>USD</v>
      </c>
      <c r="D1184" s="15">
        <v>1340904416</v>
      </c>
      <c r="E1184" s="15">
        <v>1339694816</v>
      </c>
      <c r="F1184" s="15" t="b">
        <v>0</v>
      </c>
      <c r="G1184" s="15">
        <v>7</v>
      </c>
      <c r="J1184" s="15" t="str">
        <v>failed</v>
      </c>
      <c r="K1184" s="15" t="str">
        <v>GB</v>
      </c>
      <c r="L1184" s="15" t="str">
        <v>GBP</v>
      </c>
      <c r="M1184" s="15">
        <v>1442440800</v>
      </c>
      <c r="N1184" s="15">
        <v>1440497876</v>
      </c>
      <c r="O1184" s="15" t="b">
        <v>0</v>
      </c>
      <c r="P1184" s="15">
        <v>4</v>
      </c>
    </row>
    <row r="1185" spans="1:16" x14ac:dyDescent="0.35">
      <c r="A1185" s="15" t="str">
        <v>successful</v>
      </c>
      <c r="B1185" s="15" t="str">
        <v>US</v>
      </c>
      <c r="C1185" s="15" t="str">
        <v>USD</v>
      </c>
      <c r="D1185" s="15">
        <v>1371785496</v>
      </c>
      <c r="E1185" s="15">
        <v>1369193496</v>
      </c>
      <c r="F1185" s="15" t="b">
        <v>1</v>
      </c>
      <c r="G1185" s="15">
        <v>211</v>
      </c>
      <c r="J1185" s="15" t="str">
        <v>failed</v>
      </c>
      <c r="K1185" s="15" t="str">
        <v>US</v>
      </c>
      <c r="L1185" s="15" t="str">
        <v>USD</v>
      </c>
      <c r="M1185" s="15">
        <v>1431372751</v>
      </c>
      <c r="N1185" s="15">
        <v>1430767951</v>
      </c>
      <c r="O1185" s="15" t="b">
        <v>0</v>
      </c>
      <c r="P1185" s="15">
        <v>29</v>
      </c>
    </row>
    <row r="1186" spans="1:16" x14ac:dyDescent="0.35">
      <c r="A1186" s="15" t="str">
        <v>successful</v>
      </c>
      <c r="B1186" s="15" t="str">
        <v>US</v>
      </c>
      <c r="C1186" s="15" t="str">
        <v>USD</v>
      </c>
      <c r="D1186" s="15">
        <v>1388473200</v>
      </c>
      <c r="E1186" s="15">
        <v>1385585434</v>
      </c>
      <c r="F1186" s="15" t="b">
        <v>1</v>
      </c>
      <c r="G1186" s="15">
        <v>85</v>
      </c>
      <c r="J1186" s="15" t="str">
        <v>failed</v>
      </c>
      <c r="K1186" s="15" t="str">
        <v>US</v>
      </c>
      <c r="L1186" s="15" t="str">
        <v>USD</v>
      </c>
      <c r="M1186" s="15">
        <v>1430234394</v>
      </c>
      <c r="N1186" s="15">
        <v>1425053994</v>
      </c>
      <c r="O1186" s="15" t="b">
        <v>0</v>
      </c>
      <c r="P1186" s="15">
        <v>2</v>
      </c>
    </row>
    <row r="1187" spans="1:16" x14ac:dyDescent="0.35">
      <c r="A1187" s="15" t="str">
        <v>successful</v>
      </c>
      <c r="B1187" s="15" t="str">
        <v>US</v>
      </c>
      <c r="C1187" s="15" t="str">
        <v>USD</v>
      </c>
      <c r="D1187" s="15">
        <v>1323747596</v>
      </c>
      <c r="E1187" s="15">
        <v>1320287996</v>
      </c>
      <c r="F1187" s="15" t="b">
        <v>1</v>
      </c>
      <c r="G1187" s="15">
        <v>103</v>
      </c>
      <c r="J1187" s="15" t="str">
        <v>failed</v>
      </c>
      <c r="K1187" s="15" t="str">
        <v>US</v>
      </c>
      <c r="L1187" s="15" t="str">
        <v>USD</v>
      </c>
      <c r="M1187" s="15">
        <v>1409194810</v>
      </c>
      <c r="N1187" s="15">
        <v>1406170810</v>
      </c>
      <c r="O1187" s="15" t="b">
        <v>0</v>
      </c>
      <c r="P1187" s="15">
        <v>114</v>
      </c>
    </row>
    <row r="1188" spans="1:16" x14ac:dyDescent="0.35">
      <c r="A1188" s="15" t="str">
        <v>successful</v>
      </c>
      <c r="B1188" s="15" t="str">
        <v>US</v>
      </c>
      <c r="C1188" s="15" t="str">
        <v>USD</v>
      </c>
      <c r="D1188" s="15">
        <v>1293857940</v>
      </c>
      <c r="E1188" s="15">
        <v>1290281691</v>
      </c>
      <c r="F1188" s="15" t="b">
        <v>1</v>
      </c>
      <c r="G1188" s="15">
        <v>113</v>
      </c>
      <c r="J1188" s="15" t="str">
        <v>failed</v>
      </c>
      <c r="K1188" s="15" t="str">
        <v>US</v>
      </c>
      <c r="L1188" s="15" t="str">
        <v>USD</v>
      </c>
      <c r="M1188" s="15">
        <v>1487465119</v>
      </c>
      <c r="N1188" s="15">
        <v>1484009119</v>
      </c>
      <c r="O1188" s="15" t="b">
        <v>0</v>
      </c>
      <c r="P1188" s="15">
        <v>1</v>
      </c>
    </row>
    <row r="1189" spans="1:16" x14ac:dyDescent="0.35">
      <c r="A1189" s="15" t="str">
        <v>successful</v>
      </c>
      <c r="B1189" s="15" t="str">
        <v>US</v>
      </c>
      <c r="C1189" s="15" t="str">
        <v>USD</v>
      </c>
      <c r="D1189" s="15">
        <v>1407520800</v>
      </c>
      <c r="E1189" s="15">
        <v>1405356072</v>
      </c>
      <c r="F1189" s="15" t="b">
        <v>1</v>
      </c>
      <c r="G1189" s="15">
        <v>167</v>
      </c>
      <c r="J1189" s="15" t="str">
        <v>failed</v>
      </c>
      <c r="K1189" s="15" t="str">
        <v>US</v>
      </c>
      <c r="L1189" s="15" t="str">
        <v>USD</v>
      </c>
      <c r="M1189" s="15">
        <v>1412432220</v>
      </c>
      <c r="N1189" s="15">
        <v>1409753820</v>
      </c>
      <c r="O1189" s="15" t="b">
        <v>0</v>
      </c>
      <c r="P1189" s="15">
        <v>76</v>
      </c>
    </row>
    <row r="1190" spans="1:16" x14ac:dyDescent="0.35">
      <c r="A1190" s="15" t="str">
        <v>successful</v>
      </c>
      <c r="B1190" s="15" t="str">
        <v>US</v>
      </c>
      <c r="C1190" s="15" t="str">
        <v>USD</v>
      </c>
      <c r="D1190" s="15">
        <v>1331352129</v>
      </c>
      <c r="E1190" s="15">
        <v>1328760129</v>
      </c>
      <c r="F1190" s="15" t="b">
        <v>1</v>
      </c>
      <c r="G1190" s="15">
        <v>73</v>
      </c>
      <c r="J1190" s="15" t="str">
        <v>failed</v>
      </c>
      <c r="K1190" s="15" t="str">
        <v>US</v>
      </c>
      <c r="L1190" s="15" t="str">
        <v>USD</v>
      </c>
      <c r="M1190" s="15">
        <v>1477968934</v>
      </c>
      <c r="N1190" s="15">
        <v>1472784934</v>
      </c>
      <c r="O1190" s="15" t="b">
        <v>0</v>
      </c>
      <c r="P1190" s="15">
        <v>9</v>
      </c>
    </row>
    <row r="1191" spans="1:16" x14ac:dyDescent="0.35">
      <c r="A1191" s="15" t="str">
        <v>successful</v>
      </c>
      <c r="B1191" s="15" t="str">
        <v>US</v>
      </c>
      <c r="C1191" s="15" t="str">
        <v>USD</v>
      </c>
      <c r="D1191" s="15">
        <v>1336245328</v>
      </c>
      <c r="E1191" s="15">
        <v>1333653333</v>
      </c>
      <c r="F1191" s="15" t="b">
        <v>1</v>
      </c>
      <c r="G1191" s="15">
        <v>75</v>
      </c>
      <c r="J1191" s="15" t="str">
        <v>failed</v>
      </c>
      <c r="K1191" s="15" t="str">
        <v>US</v>
      </c>
      <c r="L1191" s="15" t="str">
        <v>USD</v>
      </c>
      <c r="M1191" s="15">
        <v>1429291982</v>
      </c>
      <c r="N1191" s="15">
        <v>1426699982</v>
      </c>
      <c r="O1191" s="15" t="b">
        <v>0</v>
      </c>
      <c r="P1191" s="15">
        <v>37</v>
      </c>
    </row>
    <row r="1192" spans="1:16" x14ac:dyDescent="0.35">
      <c r="A1192" s="15" t="str">
        <v>successful</v>
      </c>
      <c r="B1192" s="15" t="str">
        <v>US</v>
      </c>
      <c r="C1192" s="15" t="str">
        <v>USD</v>
      </c>
      <c r="D1192" s="15">
        <v>1409274000</v>
      </c>
      <c r="E1192" s="15">
        <v>1406847996</v>
      </c>
      <c r="F1192" s="15" t="b">
        <v>1</v>
      </c>
      <c r="G1192" s="15">
        <v>614</v>
      </c>
      <c r="J1192" s="15" t="str">
        <v>failed</v>
      </c>
      <c r="K1192" s="15" t="str">
        <v>US</v>
      </c>
      <c r="L1192" s="15" t="str">
        <v>USD</v>
      </c>
      <c r="M1192" s="15">
        <v>1411312250</v>
      </c>
      <c r="N1192" s="15">
        <v>1406128250</v>
      </c>
      <c r="O1192" s="15" t="b">
        <v>0</v>
      </c>
      <c r="P1192" s="15">
        <v>0</v>
      </c>
    </row>
    <row r="1193" spans="1:16" x14ac:dyDescent="0.35">
      <c r="A1193" s="15" t="str">
        <v>successful</v>
      </c>
      <c r="B1193" s="15" t="str">
        <v>US</v>
      </c>
      <c r="C1193" s="15" t="str">
        <v>USD</v>
      </c>
      <c r="D1193" s="15">
        <v>1362872537</v>
      </c>
      <c r="E1193" s="15">
        <v>1359848537</v>
      </c>
      <c r="F1193" s="15" t="b">
        <v>1</v>
      </c>
      <c r="G1193" s="15">
        <v>107</v>
      </c>
      <c r="J1193" s="15" t="str">
        <v>failed</v>
      </c>
      <c r="K1193" s="15" t="str">
        <v>SE</v>
      </c>
      <c r="L1193" s="15" t="str">
        <v>SEK</v>
      </c>
      <c r="M1193" s="15">
        <v>1465123427</v>
      </c>
      <c r="N1193" s="15">
        <v>1462531427</v>
      </c>
      <c r="O1193" s="15" t="b">
        <v>0</v>
      </c>
      <c r="P1193" s="15">
        <v>1</v>
      </c>
    </row>
    <row r="1194" spans="1:16" x14ac:dyDescent="0.35">
      <c r="A1194" s="15" t="str">
        <v>successful</v>
      </c>
      <c r="B1194" s="15" t="str">
        <v>US</v>
      </c>
      <c r="C1194" s="15" t="str">
        <v>USD</v>
      </c>
      <c r="D1194" s="15">
        <v>1363889015</v>
      </c>
      <c r="E1194" s="15">
        <v>1361300615</v>
      </c>
      <c r="F1194" s="15" t="b">
        <v>1</v>
      </c>
      <c r="G1194" s="15">
        <v>1224</v>
      </c>
      <c r="J1194" s="15" t="str">
        <v>failed</v>
      </c>
      <c r="K1194" s="15" t="str">
        <v>US</v>
      </c>
      <c r="L1194" s="15" t="str">
        <v>USD</v>
      </c>
      <c r="M1194" s="15">
        <v>1427890925</v>
      </c>
      <c r="N1194" s="15">
        <v>1426681325</v>
      </c>
      <c r="O1194" s="15" t="b">
        <v>0</v>
      </c>
      <c r="P1194" s="15">
        <v>10</v>
      </c>
    </row>
    <row r="1195" spans="1:16" x14ac:dyDescent="0.35">
      <c r="A1195" s="15" t="str">
        <v>successful</v>
      </c>
      <c r="B1195" s="15" t="str">
        <v>US</v>
      </c>
      <c r="C1195" s="15" t="str">
        <v>USD</v>
      </c>
      <c r="D1195" s="15">
        <v>1399421189</v>
      </c>
      <c r="E1195" s="15">
        <v>1396829189</v>
      </c>
      <c r="F1195" s="15" t="b">
        <v>1</v>
      </c>
      <c r="G1195" s="15">
        <v>104</v>
      </c>
      <c r="J1195" s="15" t="str">
        <v>failed</v>
      </c>
      <c r="K1195" s="15" t="str">
        <v>GB</v>
      </c>
      <c r="L1195" s="15" t="str">
        <v>GBP</v>
      </c>
      <c r="M1195" s="15">
        <v>1464354720</v>
      </c>
      <c r="N1195" s="15">
        <v>1463648360</v>
      </c>
      <c r="O1195" s="15" t="b">
        <v>0</v>
      </c>
      <c r="P1195" s="15">
        <v>1</v>
      </c>
    </row>
    <row r="1196" spans="1:16" x14ac:dyDescent="0.35">
      <c r="A1196" s="15" t="str">
        <v>successful</v>
      </c>
      <c r="B1196" s="15" t="str">
        <v>US</v>
      </c>
      <c r="C1196" s="15" t="str">
        <v>USD</v>
      </c>
      <c r="D1196" s="15">
        <v>1397862000</v>
      </c>
      <c r="E1196" s="15">
        <v>1395155478</v>
      </c>
      <c r="F1196" s="15" t="b">
        <v>1</v>
      </c>
      <c r="G1196" s="15">
        <v>79</v>
      </c>
      <c r="J1196" s="15" t="str">
        <v>failed</v>
      </c>
      <c r="K1196" s="15" t="str">
        <v>SE</v>
      </c>
      <c r="L1196" s="15" t="str">
        <v>SEK</v>
      </c>
      <c r="M1196" s="15">
        <v>1467473723</v>
      </c>
      <c r="N1196" s="15">
        <v>1465832123</v>
      </c>
      <c r="O1196" s="15" t="b">
        <v>0</v>
      </c>
      <c r="P1196" s="15">
        <v>2</v>
      </c>
    </row>
    <row r="1197" spans="1:16" x14ac:dyDescent="0.35">
      <c r="A1197" s="15" t="str">
        <v>successful</v>
      </c>
      <c r="B1197" s="15" t="str">
        <v>US</v>
      </c>
      <c r="C1197" s="15" t="str">
        <v>USD</v>
      </c>
      <c r="D1197" s="15">
        <v>1336086026</v>
      </c>
      <c r="E1197" s="15">
        <v>1333494026</v>
      </c>
      <c r="F1197" s="15" t="b">
        <v>1</v>
      </c>
      <c r="G1197" s="15">
        <v>157</v>
      </c>
      <c r="J1197" s="15" t="str">
        <v>failed</v>
      </c>
      <c r="K1197" s="15" t="str">
        <v>US</v>
      </c>
      <c r="L1197" s="15" t="str">
        <v>USD</v>
      </c>
      <c r="M1197" s="15">
        <v>1427414732</v>
      </c>
      <c r="N1197" s="15">
        <v>1424826332</v>
      </c>
      <c r="O1197" s="15" t="b">
        <v>0</v>
      </c>
      <c r="P1197" s="15">
        <v>1</v>
      </c>
    </row>
    <row r="1198" spans="1:16" x14ac:dyDescent="0.35">
      <c r="A1198" s="15" t="str">
        <v>successful</v>
      </c>
      <c r="B1198" s="15" t="str">
        <v>US</v>
      </c>
      <c r="C1198" s="15" t="str">
        <v>USD</v>
      </c>
      <c r="D1198" s="15">
        <v>1339074857</v>
      </c>
      <c r="E1198" s="15">
        <v>1336482857</v>
      </c>
      <c r="F1198" s="15" t="b">
        <v>1</v>
      </c>
      <c r="G1198" s="15">
        <v>50</v>
      </c>
      <c r="J1198" s="15" t="str">
        <v>failed</v>
      </c>
      <c r="K1198" s="15" t="str">
        <v>NL</v>
      </c>
      <c r="L1198" s="15" t="str">
        <v>EUR</v>
      </c>
      <c r="M1198" s="15">
        <v>1462484196</v>
      </c>
      <c r="N1198" s="15">
        <v>1457303796</v>
      </c>
      <c r="O1198" s="15" t="b">
        <v>0</v>
      </c>
      <c r="P1198" s="15">
        <v>10</v>
      </c>
    </row>
    <row r="1199" spans="1:16" x14ac:dyDescent="0.35">
      <c r="A1199" s="15" t="str">
        <v>successful</v>
      </c>
      <c r="B1199" s="15" t="str">
        <v>US</v>
      </c>
      <c r="C1199" s="15" t="str">
        <v>USD</v>
      </c>
      <c r="D1199" s="15">
        <v>1336238743</v>
      </c>
      <c r="E1199" s="15">
        <v>1333646743</v>
      </c>
      <c r="F1199" s="15" t="b">
        <v>1</v>
      </c>
      <c r="G1199" s="15">
        <v>64</v>
      </c>
      <c r="J1199" s="15" t="str">
        <v>failed</v>
      </c>
      <c r="K1199" s="15" t="str">
        <v>GB</v>
      </c>
      <c r="L1199" s="15" t="str">
        <v>GBP</v>
      </c>
      <c r="M1199" s="15">
        <v>1433930302</v>
      </c>
      <c r="N1199" s="15">
        <v>1432115902</v>
      </c>
      <c r="O1199" s="15" t="b">
        <v>0</v>
      </c>
      <c r="P1199" s="15">
        <v>9</v>
      </c>
    </row>
    <row r="1200" spans="1:16" x14ac:dyDescent="0.35">
      <c r="A1200" s="15" t="str">
        <v>successful</v>
      </c>
      <c r="B1200" s="15" t="str">
        <v>US</v>
      </c>
      <c r="C1200" s="15" t="str">
        <v>USD</v>
      </c>
      <c r="D1200" s="15">
        <v>1260383040</v>
      </c>
      <c r="E1200" s="15">
        <v>1253726650</v>
      </c>
      <c r="F1200" s="15" t="b">
        <v>1</v>
      </c>
      <c r="G1200" s="15">
        <v>200</v>
      </c>
      <c r="J1200" s="15" t="str">
        <v>failed</v>
      </c>
      <c r="K1200" s="15" t="str">
        <v>SE</v>
      </c>
      <c r="L1200" s="15" t="str">
        <v>SEK</v>
      </c>
      <c r="M1200" s="15">
        <v>1432455532</v>
      </c>
      <c r="N1200" s="15">
        <v>1429863532</v>
      </c>
      <c r="O1200" s="15" t="b">
        <v>0</v>
      </c>
      <c r="P1200" s="15">
        <v>19</v>
      </c>
    </row>
    <row r="1201" spans="1:16" x14ac:dyDescent="0.35">
      <c r="A1201" s="15" t="str">
        <v>successful</v>
      </c>
      <c r="B1201" s="15" t="str">
        <v>US</v>
      </c>
      <c r="C1201" s="15" t="str">
        <v>USD</v>
      </c>
      <c r="D1201" s="15">
        <v>1266210000</v>
      </c>
      <c r="E1201" s="15">
        <v>1263474049</v>
      </c>
      <c r="F1201" s="15" t="b">
        <v>1</v>
      </c>
      <c r="G1201" s="15">
        <v>22</v>
      </c>
      <c r="J1201" s="15" t="str">
        <v>failed</v>
      </c>
      <c r="K1201" s="15" t="str">
        <v>CA</v>
      </c>
      <c r="L1201" s="15" t="str">
        <v>CAD</v>
      </c>
      <c r="M1201" s="15">
        <v>1481258275</v>
      </c>
      <c r="N1201" s="15">
        <v>1478662675</v>
      </c>
      <c r="O1201" s="15" t="b">
        <v>0</v>
      </c>
      <c r="P1201" s="15">
        <v>0</v>
      </c>
    </row>
    <row r="1202" spans="1:16" x14ac:dyDescent="0.35">
      <c r="A1202" s="15" t="str">
        <v>successful</v>
      </c>
      <c r="B1202" s="15" t="str">
        <v>US</v>
      </c>
      <c r="C1202" s="15" t="str">
        <v>USD</v>
      </c>
      <c r="D1202" s="15">
        <v>1253937540</v>
      </c>
      <c r="E1202" s="15">
        <v>1251214014</v>
      </c>
      <c r="F1202" s="15" t="b">
        <v>1</v>
      </c>
      <c r="G1202" s="15">
        <v>163</v>
      </c>
      <c r="J1202" s="15" t="str">
        <v>failed</v>
      </c>
      <c r="K1202" s="15" t="str">
        <v>US</v>
      </c>
      <c r="L1202" s="15" t="str">
        <v>USD</v>
      </c>
      <c r="M1202" s="15">
        <v>1471370869</v>
      </c>
      <c r="N1202" s="15">
        <v>1466186869</v>
      </c>
      <c r="O1202" s="15" t="b">
        <v>0</v>
      </c>
      <c r="P1202" s="15">
        <v>4</v>
      </c>
    </row>
    <row r="1203" spans="1:16" x14ac:dyDescent="0.35">
      <c r="A1203" s="15" t="str">
        <v>successful</v>
      </c>
      <c r="B1203" s="15" t="str">
        <v>US</v>
      </c>
      <c r="C1203" s="15" t="str">
        <v>USD</v>
      </c>
      <c r="D1203" s="15">
        <v>1387072685</v>
      </c>
      <c r="E1203" s="15">
        <v>1384480685</v>
      </c>
      <c r="F1203" s="15" t="b">
        <v>1</v>
      </c>
      <c r="G1203" s="15">
        <v>77</v>
      </c>
      <c r="J1203" s="15" t="str">
        <v>failed</v>
      </c>
      <c r="K1203" s="15" t="str">
        <v>GB</v>
      </c>
      <c r="L1203" s="15" t="str">
        <v>GBP</v>
      </c>
      <c r="M1203" s="15">
        <v>1425160800</v>
      </c>
      <c r="N1203" s="15">
        <v>1421274859</v>
      </c>
      <c r="O1203" s="15" t="b">
        <v>0</v>
      </c>
      <c r="P1203" s="15">
        <v>8</v>
      </c>
    </row>
    <row r="1204" spans="1:16" x14ac:dyDescent="0.35">
      <c r="A1204" s="15" t="str">
        <v>successful</v>
      </c>
      <c r="B1204" s="15" t="str">
        <v>US</v>
      </c>
      <c r="C1204" s="15" t="str">
        <v>USD</v>
      </c>
      <c r="D1204" s="15">
        <v>1396463800</v>
      </c>
      <c r="E1204" s="15">
        <v>1393443400</v>
      </c>
      <c r="F1204" s="15" t="b">
        <v>1</v>
      </c>
      <c r="G1204" s="15">
        <v>89</v>
      </c>
      <c r="J1204" s="15" t="str">
        <v>failed</v>
      </c>
      <c r="K1204" s="15" t="str">
        <v>GB</v>
      </c>
      <c r="L1204" s="15" t="str">
        <v>GBP</v>
      </c>
      <c r="M1204" s="15">
        <v>1424474056</v>
      </c>
      <c r="N1204" s="15">
        <v>1420586056</v>
      </c>
      <c r="O1204" s="15" t="b">
        <v>0</v>
      </c>
      <c r="P1204" s="15">
        <v>24</v>
      </c>
    </row>
    <row r="1205" spans="1:16" x14ac:dyDescent="0.35">
      <c r="A1205" s="15" t="str">
        <v>successful</v>
      </c>
      <c r="B1205" s="15" t="str">
        <v>US</v>
      </c>
      <c r="C1205" s="15" t="str">
        <v>USD</v>
      </c>
      <c r="D1205" s="15">
        <v>1409090440</v>
      </c>
      <c r="E1205" s="15">
        <v>1406066440</v>
      </c>
      <c r="F1205" s="15" t="b">
        <v>1</v>
      </c>
      <c r="G1205" s="15">
        <v>3355</v>
      </c>
      <c r="J1205" s="15" t="str">
        <v>failed</v>
      </c>
      <c r="K1205" s="15" t="str">
        <v>US</v>
      </c>
      <c r="L1205" s="15" t="str">
        <v>USD</v>
      </c>
      <c r="M1205" s="15">
        <v>1437960598</v>
      </c>
      <c r="N1205" s="15">
        <v>1435368598</v>
      </c>
      <c r="O1205" s="15" t="b">
        <v>0</v>
      </c>
      <c r="P1205" s="15">
        <v>0</v>
      </c>
    </row>
    <row r="1206" spans="1:16" x14ac:dyDescent="0.35">
      <c r="A1206" s="15" t="str">
        <v>successful</v>
      </c>
      <c r="B1206" s="15" t="str">
        <v>US</v>
      </c>
      <c r="C1206" s="15" t="str">
        <v>USD</v>
      </c>
      <c r="D1206" s="15">
        <v>1434307537</v>
      </c>
      <c r="E1206" s="15">
        <v>1431715537</v>
      </c>
      <c r="F1206" s="15" t="b">
        <v>1</v>
      </c>
      <c r="G1206" s="15">
        <v>537</v>
      </c>
      <c r="J1206" s="15" t="str">
        <v>failed</v>
      </c>
      <c r="K1206" s="15" t="str">
        <v>US</v>
      </c>
      <c r="L1206" s="15" t="str">
        <v>USD</v>
      </c>
      <c r="M1206" s="15">
        <v>1423750542</v>
      </c>
      <c r="N1206" s="15">
        <v>1421158542</v>
      </c>
      <c r="O1206" s="15" t="b">
        <v>0</v>
      </c>
      <c r="P1206" s="15">
        <v>39</v>
      </c>
    </row>
    <row r="1207" spans="1:16" x14ac:dyDescent="0.35">
      <c r="A1207" s="15" t="str">
        <v>successful</v>
      </c>
      <c r="B1207" s="15" t="str">
        <v>US</v>
      </c>
      <c r="C1207" s="15" t="str">
        <v>USD</v>
      </c>
      <c r="D1207" s="15">
        <v>1405609146</v>
      </c>
      <c r="E1207" s="15">
        <v>1403017146</v>
      </c>
      <c r="F1207" s="15" t="b">
        <v>1</v>
      </c>
      <c r="G1207" s="15">
        <v>125</v>
      </c>
      <c r="J1207" s="15" t="str">
        <v>failed</v>
      </c>
      <c r="K1207" s="15" t="str">
        <v>US</v>
      </c>
      <c r="L1207" s="15" t="str">
        <v>USD</v>
      </c>
      <c r="M1207" s="15">
        <v>1438437600</v>
      </c>
      <c r="N1207" s="15">
        <v>1433254875</v>
      </c>
      <c r="O1207" s="15" t="b">
        <v>0</v>
      </c>
      <c r="P1207" s="15">
        <v>6</v>
      </c>
    </row>
    <row r="1208" spans="1:16" x14ac:dyDescent="0.35">
      <c r="A1208" s="15" t="str">
        <v>successful</v>
      </c>
      <c r="B1208" s="15" t="str">
        <v>US</v>
      </c>
      <c r="C1208" s="15" t="str">
        <v>USD</v>
      </c>
      <c r="D1208" s="15">
        <v>1451001600</v>
      </c>
      <c r="E1208" s="15">
        <v>1448400943</v>
      </c>
      <c r="F1208" s="15" t="b">
        <v>1</v>
      </c>
      <c r="G1208" s="15">
        <v>163</v>
      </c>
      <c r="J1208" s="15" t="str">
        <v>failed</v>
      </c>
      <c r="K1208" s="15" t="str">
        <v>NO</v>
      </c>
      <c r="L1208" s="15" t="str">
        <v>NOK</v>
      </c>
      <c r="M1208" s="15">
        <v>1423050618</v>
      </c>
      <c r="N1208" s="15">
        <v>1420458618</v>
      </c>
      <c r="O1208" s="15" t="b">
        <v>0</v>
      </c>
      <c r="P1208" s="15">
        <v>4</v>
      </c>
    </row>
    <row r="1209" spans="1:16" x14ac:dyDescent="0.35">
      <c r="A1209" s="15" t="str">
        <v>successful</v>
      </c>
      <c r="B1209" s="15" t="str">
        <v>US</v>
      </c>
      <c r="C1209" s="15" t="str">
        <v>USD</v>
      </c>
      <c r="D1209" s="15">
        <v>1408320490</v>
      </c>
      <c r="E1209" s="15">
        <v>1405728490</v>
      </c>
      <c r="F1209" s="15" t="b">
        <v>1</v>
      </c>
      <c r="G1209" s="15">
        <v>283</v>
      </c>
      <c r="J1209" s="15" t="str">
        <v>failed</v>
      </c>
      <c r="K1209" s="15" t="str">
        <v>DK</v>
      </c>
      <c r="L1209" s="15" t="str">
        <v>DKK</v>
      </c>
      <c r="M1209" s="15">
        <v>1424081477</v>
      </c>
      <c r="N1209" s="15">
        <v>1420798277</v>
      </c>
      <c r="O1209" s="15" t="b">
        <v>0</v>
      </c>
      <c r="P1209" s="15">
        <v>3</v>
      </c>
    </row>
    <row r="1210" spans="1:16" x14ac:dyDescent="0.35">
      <c r="A1210" s="15" t="str">
        <v>successful</v>
      </c>
      <c r="B1210" s="15" t="str">
        <v>US</v>
      </c>
      <c r="C1210" s="15" t="str">
        <v>USD</v>
      </c>
      <c r="D1210" s="15">
        <v>1423235071</v>
      </c>
      <c r="E1210" s="15">
        <v>1420643071</v>
      </c>
      <c r="F1210" s="15" t="b">
        <v>1</v>
      </c>
      <c r="G1210" s="15">
        <v>352</v>
      </c>
      <c r="J1210" s="15" t="str">
        <v>failed</v>
      </c>
      <c r="K1210" s="15" t="str">
        <v>US</v>
      </c>
      <c r="L1210" s="15" t="str">
        <v>USD</v>
      </c>
      <c r="M1210" s="15">
        <v>1410037200</v>
      </c>
      <c r="N1210" s="15">
        <v>1407435418</v>
      </c>
      <c r="O1210" s="15" t="b">
        <v>0</v>
      </c>
      <c r="P1210" s="15">
        <v>53</v>
      </c>
    </row>
    <row r="1211" spans="1:16" x14ac:dyDescent="0.35">
      <c r="A1211" s="15" t="str">
        <v>successful</v>
      </c>
      <c r="B1211" s="15" t="str">
        <v>US</v>
      </c>
      <c r="C1211" s="15" t="str">
        <v>USD</v>
      </c>
      <c r="D1211" s="15">
        <v>1401385800</v>
      </c>
      <c r="E1211" s="15">
        <v>1399563390</v>
      </c>
      <c r="F1211" s="15" t="b">
        <v>1</v>
      </c>
      <c r="G1211" s="15">
        <v>94</v>
      </c>
      <c r="J1211" s="15" t="str">
        <v>failed</v>
      </c>
      <c r="K1211" s="15" t="str">
        <v>US</v>
      </c>
      <c r="L1211" s="15" t="str">
        <v>USD</v>
      </c>
      <c r="M1211" s="15">
        <v>1461994440</v>
      </c>
      <c r="N1211" s="15">
        <v>1459410101</v>
      </c>
      <c r="O1211" s="15" t="b">
        <v>0</v>
      </c>
      <c r="P1211" s="15">
        <v>1</v>
      </c>
    </row>
    <row r="1212" spans="1:16" x14ac:dyDescent="0.35">
      <c r="A1212" s="15" t="str">
        <v>successful</v>
      </c>
      <c r="B1212" s="15" t="str">
        <v>US</v>
      </c>
      <c r="C1212" s="15" t="str">
        <v>USD</v>
      </c>
      <c r="D1212" s="15">
        <v>1415208840</v>
      </c>
      <c r="E1212" s="15">
        <v>1412611498</v>
      </c>
      <c r="F1212" s="15" t="b">
        <v>1</v>
      </c>
      <c r="G1212" s="15">
        <v>67</v>
      </c>
      <c r="J1212" s="15" t="str">
        <v>failed</v>
      </c>
      <c r="K1212" s="15" t="str">
        <v>GB</v>
      </c>
      <c r="L1212" s="15" t="str">
        <v>GBP</v>
      </c>
      <c r="M1212" s="15">
        <v>1409509477</v>
      </c>
      <c r="N1212" s="15">
        <v>1407695077</v>
      </c>
      <c r="O1212" s="15" t="b">
        <v>0</v>
      </c>
      <c r="P1212" s="15">
        <v>2</v>
      </c>
    </row>
    <row r="1213" spans="1:16" x14ac:dyDescent="0.35">
      <c r="A1213" s="15" t="str">
        <v>successful</v>
      </c>
      <c r="B1213" s="15" t="str">
        <v>US</v>
      </c>
      <c r="C1213" s="15" t="str">
        <v>USD</v>
      </c>
      <c r="D1213" s="15">
        <v>1402494243</v>
      </c>
      <c r="E1213" s="15">
        <v>1399902243</v>
      </c>
      <c r="F1213" s="15" t="b">
        <v>1</v>
      </c>
      <c r="G1213" s="15">
        <v>221</v>
      </c>
      <c r="J1213" s="15" t="str">
        <v>failed</v>
      </c>
      <c r="K1213" s="15" t="str">
        <v>US</v>
      </c>
      <c r="L1213" s="15" t="str">
        <v>USD</v>
      </c>
      <c r="M1213" s="15">
        <v>1450072740</v>
      </c>
      <c r="N1213" s="15">
        <v>1445027346</v>
      </c>
      <c r="O1213" s="15" t="b">
        <v>0</v>
      </c>
      <c r="P1213" s="15">
        <v>25</v>
      </c>
    </row>
    <row r="1214" spans="1:16" x14ac:dyDescent="0.35">
      <c r="A1214" s="15" t="str">
        <v>successful</v>
      </c>
      <c r="B1214" s="15" t="str">
        <v>US</v>
      </c>
      <c r="C1214" s="15" t="str">
        <v>USD</v>
      </c>
      <c r="D1214" s="15">
        <v>1394316695</v>
      </c>
      <c r="E1214" s="15">
        <v>1390860695</v>
      </c>
      <c r="F1214" s="15" t="b">
        <v>1</v>
      </c>
      <c r="G1214" s="15">
        <v>2165</v>
      </c>
      <c r="J1214" s="15" t="str">
        <v>failed</v>
      </c>
      <c r="K1214" s="15" t="str">
        <v>US</v>
      </c>
      <c r="L1214" s="15" t="str">
        <v>USD</v>
      </c>
      <c r="M1214" s="15">
        <v>1443224622</v>
      </c>
      <c r="N1214" s="15">
        <v>1440632622</v>
      </c>
      <c r="O1214" s="15" t="b">
        <v>0</v>
      </c>
      <c r="P1214" s="15">
        <v>6</v>
      </c>
    </row>
    <row r="1215" spans="1:16" x14ac:dyDescent="0.35">
      <c r="A1215" s="15" t="str">
        <v>successful</v>
      </c>
      <c r="B1215" s="15" t="str">
        <v>US</v>
      </c>
      <c r="C1215" s="15" t="str">
        <v>USD</v>
      </c>
      <c r="D1215" s="15">
        <v>1403796143</v>
      </c>
      <c r="E1215" s="15">
        <v>1401204143</v>
      </c>
      <c r="F1215" s="15" t="b">
        <v>1</v>
      </c>
      <c r="G1215" s="15">
        <v>179</v>
      </c>
      <c r="J1215" s="15" t="str">
        <v>failed</v>
      </c>
      <c r="K1215" s="15" t="str">
        <v>US</v>
      </c>
      <c r="L1215" s="15" t="str">
        <v>USD</v>
      </c>
      <c r="M1215" s="15">
        <v>1437149640</v>
      </c>
      <c r="N1215" s="15">
        <v>1434558479</v>
      </c>
      <c r="O1215" s="15" t="b">
        <v>0</v>
      </c>
      <c r="P1215" s="15">
        <v>0</v>
      </c>
    </row>
    <row r="1216" spans="1:16" x14ac:dyDescent="0.35">
      <c r="A1216" s="15" t="str">
        <v>successful</v>
      </c>
      <c r="B1216" s="15" t="str">
        <v>US</v>
      </c>
      <c r="C1216" s="15" t="str">
        <v>USD</v>
      </c>
      <c r="D1216" s="15">
        <v>1404077484</v>
      </c>
      <c r="E1216" s="15">
        <v>1401485484</v>
      </c>
      <c r="F1216" s="15" t="b">
        <v>1</v>
      </c>
      <c r="G1216" s="15">
        <v>123</v>
      </c>
      <c r="J1216" s="15" t="str">
        <v>failed</v>
      </c>
      <c r="K1216" s="15" t="str">
        <v>GB</v>
      </c>
      <c r="L1216" s="15" t="str">
        <v>GBP</v>
      </c>
      <c r="M1216" s="15">
        <v>1430470772</v>
      </c>
      <c r="N1216" s="15">
        <v>1427878772</v>
      </c>
      <c r="O1216" s="15" t="b">
        <v>0</v>
      </c>
      <c r="P1216" s="15">
        <v>12</v>
      </c>
    </row>
    <row r="1217" spans="1:16" x14ac:dyDescent="0.35">
      <c r="A1217" s="15" t="str">
        <v>successful</v>
      </c>
      <c r="B1217" s="15" t="str">
        <v>US</v>
      </c>
      <c r="C1217" s="15" t="str">
        <v>USD</v>
      </c>
      <c r="D1217" s="15">
        <v>1482134340</v>
      </c>
      <c r="E1217" s="15">
        <v>1479496309</v>
      </c>
      <c r="F1217" s="15" t="b">
        <v>1</v>
      </c>
      <c r="G1217" s="15">
        <v>1104</v>
      </c>
      <c r="J1217" s="15" t="str">
        <v>failed</v>
      </c>
      <c r="K1217" s="15" t="str">
        <v>US</v>
      </c>
      <c r="L1217" s="15" t="str">
        <v>USD</v>
      </c>
      <c r="M1217" s="15">
        <v>1442644651</v>
      </c>
      <c r="N1217" s="15">
        <v>1440052651</v>
      </c>
      <c r="O1217" s="15" t="b">
        <v>0</v>
      </c>
      <c r="P1217" s="15">
        <v>0</v>
      </c>
    </row>
    <row r="1218" spans="1:16" x14ac:dyDescent="0.35">
      <c r="A1218" s="15" t="str">
        <v>successful</v>
      </c>
      <c r="B1218" s="15" t="str">
        <v>US</v>
      </c>
      <c r="C1218" s="15" t="str">
        <v>USD</v>
      </c>
      <c r="D1218" s="15">
        <v>1477841138</v>
      </c>
      <c r="E1218" s="15">
        <v>1475249138</v>
      </c>
      <c r="F1218" s="15" t="b">
        <v>1</v>
      </c>
      <c r="G1218" s="15">
        <v>403</v>
      </c>
      <c r="J1218" s="15" t="str">
        <v>failed</v>
      </c>
      <c r="K1218" s="15" t="str">
        <v>US</v>
      </c>
      <c r="L1218" s="15" t="str">
        <v>USD</v>
      </c>
      <c r="M1218" s="15">
        <v>1429767607</v>
      </c>
      <c r="N1218" s="15">
        <v>1424587207</v>
      </c>
      <c r="O1218" s="15" t="b">
        <v>0</v>
      </c>
      <c r="P1218" s="15">
        <v>36</v>
      </c>
    </row>
    <row r="1219" spans="1:16" x14ac:dyDescent="0.35">
      <c r="A1219" s="15" t="str">
        <v>successful</v>
      </c>
      <c r="B1219" s="15" t="str">
        <v>US</v>
      </c>
      <c r="C1219" s="15" t="str">
        <v>USD</v>
      </c>
      <c r="D1219" s="15">
        <v>1437627540</v>
      </c>
      <c r="E1219" s="15">
        <v>1435806054</v>
      </c>
      <c r="F1219" s="15" t="b">
        <v>0</v>
      </c>
      <c r="G1219" s="15">
        <v>109</v>
      </c>
      <c r="J1219" s="15" t="str">
        <v>failed</v>
      </c>
      <c r="K1219" s="15" t="str">
        <v>US</v>
      </c>
      <c r="L1219" s="15" t="str">
        <v>USD</v>
      </c>
      <c r="M1219" s="15">
        <v>1450040396</v>
      </c>
      <c r="N1219" s="15">
        <v>1444852796</v>
      </c>
      <c r="O1219" s="15" t="b">
        <v>0</v>
      </c>
      <c r="P1219" s="15">
        <v>0</v>
      </c>
    </row>
    <row r="1220" spans="1:16" x14ac:dyDescent="0.35">
      <c r="A1220" s="15" t="str">
        <v>successful</v>
      </c>
      <c r="B1220" s="15" t="str">
        <v>US</v>
      </c>
      <c r="C1220" s="15" t="str">
        <v>USD</v>
      </c>
      <c r="D1220" s="15">
        <v>1426777228</v>
      </c>
      <c r="E1220" s="15">
        <v>1424188828</v>
      </c>
      <c r="F1220" s="15" t="b">
        <v>0</v>
      </c>
      <c r="G1220" s="15">
        <v>372</v>
      </c>
      <c r="J1220" s="15" t="str">
        <v>failed</v>
      </c>
      <c r="K1220" s="15" t="str">
        <v>US</v>
      </c>
      <c r="L1220" s="15" t="str">
        <v>USD</v>
      </c>
      <c r="M1220" s="15">
        <v>1462467600</v>
      </c>
      <c r="N1220" s="15">
        <v>1457403364</v>
      </c>
      <c r="O1220" s="15" t="b">
        <v>0</v>
      </c>
      <c r="P1220" s="15">
        <v>2</v>
      </c>
    </row>
    <row r="1221" spans="1:16" x14ac:dyDescent="0.35">
      <c r="A1221" s="15" t="str">
        <v>successful</v>
      </c>
      <c r="B1221" s="15" t="str">
        <v>US</v>
      </c>
      <c r="C1221" s="15" t="str">
        <v>USD</v>
      </c>
      <c r="D1221" s="15">
        <v>1408114822</v>
      </c>
      <c r="E1221" s="15">
        <v>1405522822</v>
      </c>
      <c r="F1221" s="15" t="b">
        <v>0</v>
      </c>
      <c r="G1221" s="15">
        <v>311</v>
      </c>
      <c r="J1221" s="15" t="str">
        <v>failed</v>
      </c>
      <c r="K1221" s="15" t="str">
        <v>GB</v>
      </c>
      <c r="L1221" s="15" t="str">
        <v>GBP</v>
      </c>
      <c r="M1221" s="15">
        <v>1417295990</v>
      </c>
      <c r="N1221" s="15">
        <v>1414700390</v>
      </c>
      <c r="O1221" s="15" t="b">
        <v>0</v>
      </c>
      <c r="P1221" s="15">
        <v>1</v>
      </c>
    </row>
    <row r="1222" spans="1:16" x14ac:dyDescent="0.35">
      <c r="A1222" s="15" t="str">
        <v>successful</v>
      </c>
      <c r="B1222" s="15" t="str">
        <v>US</v>
      </c>
      <c r="C1222" s="15" t="str">
        <v>USD</v>
      </c>
      <c r="D1222" s="15">
        <v>1464199591</v>
      </c>
      <c r="E1222" s="15">
        <v>1461607591</v>
      </c>
      <c r="F1222" s="15" t="b">
        <v>0</v>
      </c>
      <c r="G1222" s="15">
        <v>61</v>
      </c>
      <c r="J1222" s="15" t="str">
        <v>failed</v>
      </c>
      <c r="K1222" s="15" t="str">
        <v>US</v>
      </c>
      <c r="L1222" s="15" t="str">
        <v>USD</v>
      </c>
      <c r="M1222" s="15">
        <v>1411444740</v>
      </c>
      <c r="N1222" s="15">
        <v>1409335497</v>
      </c>
      <c r="O1222" s="15" t="b">
        <v>0</v>
      </c>
      <c r="P1222" s="15">
        <v>59</v>
      </c>
    </row>
    <row r="1223" spans="1:16" x14ac:dyDescent="0.35">
      <c r="A1223" s="15" t="str">
        <v>successful</v>
      </c>
      <c r="B1223" s="15" t="str">
        <v>US</v>
      </c>
      <c r="C1223" s="15" t="str">
        <v>USD</v>
      </c>
      <c r="D1223" s="15">
        <v>1443242021</v>
      </c>
      <c r="E1223" s="15">
        <v>1440650021</v>
      </c>
      <c r="F1223" s="15" t="b">
        <v>0</v>
      </c>
      <c r="G1223" s="15">
        <v>115</v>
      </c>
      <c r="J1223" s="15" t="str">
        <v>failed</v>
      </c>
      <c r="K1223" s="15" t="str">
        <v>GB</v>
      </c>
      <c r="L1223" s="15" t="str">
        <v>GBP</v>
      </c>
      <c r="M1223" s="15">
        <v>1416781749</v>
      </c>
      <c r="N1223" s="15">
        <v>1415053749</v>
      </c>
      <c r="O1223" s="15" t="b">
        <v>0</v>
      </c>
      <c r="P1223" s="15">
        <v>1</v>
      </c>
    </row>
    <row r="1224" spans="1:16" x14ac:dyDescent="0.35">
      <c r="A1224" s="15" t="str">
        <v>successful</v>
      </c>
      <c r="B1224" s="15" t="str">
        <v>US</v>
      </c>
      <c r="C1224" s="15" t="str">
        <v>USD</v>
      </c>
      <c r="D1224" s="15">
        <v>1480174071</v>
      </c>
      <c r="E1224" s="15">
        <v>1477578471</v>
      </c>
      <c r="F1224" s="15" t="b">
        <v>0</v>
      </c>
      <c r="G1224" s="15">
        <v>111</v>
      </c>
      <c r="J1224" s="15" t="str">
        <v>failed</v>
      </c>
      <c r="K1224" s="15" t="str">
        <v>US</v>
      </c>
      <c r="L1224" s="15" t="str">
        <v>USD</v>
      </c>
      <c r="M1224" s="15">
        <v>1479517200</v>
      </c>
      <c r="N1224" s="15">
        <v>1475765867</v>
      </c>
      <c r="O1224" s="15" t="b">
        <v>0</v>
      </c>
      <c r="P1224" s="15">
        <v>31</v>
      </c>
    </row>
    <row r="1225" spans="1:16" x14ac:dyDescent="0.35">
      <c r="A1225" s="15" t="str">
        <v>successful</v>
      </c>
      <c r="B1225" s="15" t="str">
        <v>US</v>
      </c>
      <c r="C1225" s="15" t="str">
        <v>USD</v>
      </c>
      <c r="D1225" s="15">
        <v>1478923200</v>
      </c>
      <c r="E1225" s="15">
        <v>1476184593</v>
      </c>
      <c r="F1225" s="15" t="b">
        <v>0</v>
      </c>
      <c r="G1225" s="15">
        <v>337</v>
      </c>
      <c r="J1225" s="15" t="str">
        <v>failed</v>
      </c>
      <c r="K1225" s="15" t="str">
        <v>CA</v>
      </c>
      <c r="L1225" s="15" t="str">
        <v>CAD</v>
      </c>
      <c r="M1225" s="15">
        <v>1484366340</v>
      </c>
      <c r="N1225" s="15">
        <v>1480219174</v>
      </c>
      <c r="O1225" s="15" t="b">
        <v>0</v>
      </c>
      <c r="P1225" s="15">
        <v>18</v>
      </c>
    </row>
    <row r="1226" spans="1:16" x14ac:dyDescent="0.35">
      <c r="A1226" s="15" t="str">
        <v>successful</v>
      </c>
      <c r="B1226" s="15" t="str">
        <v>US</v>
      </c>
      <c r="C1226" s="15" t="str">
        <v>USD</v>
      </c>
      <c r="D1226" s="15">
        <v>1472621760</v>
      </c>
      <c r="E1226" s="15">
        <v>1472110513</v>
      </c>
      <c r="F1226" s="15" t="b">
        <v>0</v>
      </c>
      <c r="G1226" s="15">
        <v>9</v>
      </c>
      <c r="J1226" s="15" t="str">
        <v>failed</v>
      </c>
      <c r="K1226" s="15" t="str">
        <v>US</v>
      </c>
      <c r="L1226" s="15" t="str">
        <v>USD</v>
      </c>
      <c r="M1226" s="15">
        <v>1461186676</v>
      </c>
      <c r="N1226" s="15">
        <v>1458594676</v>
      </c>
      <c r="O1226" s="15" t="b">
        <v>0</v>
      </c>
      <c r="P1226" s="15">
        <v>10</v>
      </c>
    </row>
    <row r="1227" spans="1:16" x14ac:dyDescent="0.35">
      <c r="A1227" s="15" t="str">
        <v>successful</v>
      </c>
      <c r="B1227" s="15" t="str">
        <v>US</v>
      </c>
      <c r="C1227" s="15" t="str">
        <v>USD</v>
      </c>
      <c r="D1227" s="15">
        <v>1417321515</v>
      </c>
      <c r="E1227" s="15">
        <v>1414725915</v>
      </c>
      <c r="F1227" s="15" t="b">
        <v>0</v>
      </c>
      <c r="G1227" s="15">
        <v>120</v>
      </c>
      <c r="J1227" s="15" t="str">
        <v>failed</v>
      </c>
      <c r="K1227" s="15" t="str">
        <v>US</v>
      </c>
      <c r="L1227" s="15" t="str">
        <v>USD</v>
      </c>
      <c r="M1227" s="15">
        <v>1442248829</v>
      </c>
      <c r="N1227" s="15">
        <v>1439224829</v>
      </c>
      <c r="O1227" s="15" t="b">
        <v>0</v>
      </c>
      <c r="P1227" s="15">
        <v>0</v>
      </c>
    </row>
    <row r="1228" spans="1:16" x14ac:dyDescent="0.35">
      <c r="A1228" s="15" t="str">
        <v>successful</v>
      </c>
      <c r="B1228" s="15" t="str">
        <v>US</v>
      </c>
      <c r="C1228" s="15" t="str">
        <v>USD</v>
      </c>
      <c r="D1228" s="15">
        <v>1414465860</v>
      </c>
      <c r="E1228" s="15">
        <v>1411177456</v>
      </c>
      <c r="F1228" s="15" t="b">
        <v>0</v>
      </c>
      <c r="G1228" s="15">
        <v>102</v>
      </c>
      <c r="J1228" s="15" t="str">
        <v>failed</v>
      </c>
      <c r="K1228" s="15" t="str">
        <v>US</v>
      </c>
      <c r="L1228" s="15" t="str">
        <v>USD</v>
      </c>
      <c r="M1228" s="15">
        <v>1420130935</v>
      </c>
      <c r="N1228" s="15">
        <v>1417538935</v>
      </c>
      <c r="O1228" s="15" t="b">
        <v>0</v>
      </c>
      <c r="P1228" s="15">
        <v>14</v>
      </c>
    </row>
    <row r="1229" spans="1:16" x14ac:dyDescent="0.35">
      <c r="A1229" s="15" t="str">
        <v>successful</v>
      </c>
      <c r="B1229" s="15" t="str">
        <v>US</v>
      </c>
      <c r="C1229" s="15" t="str">
        <v>USD</v>
      </c>
      <c r="D1229" s="15">
        <v>1488750490</v>
      </c>
      <c r="E1229" s="15">
        <v>1487022490</v>
      </c>
      <c r="F1229" s="15" t="b">
        <v>0</v>
      </c>
      <c r="G1229" s="15">
        <v>186</v>
      </c>
      <c r="J1229" s="15" t="str">
        <v>failed</v>
      </c>
      <c r="K1229" s="15" t="str">
        <v>CA</v>
      </c>
      <c r="L1229" s="15" t="str">
        <v>CAD</v>
      </c>
      <c r="M1229" s="15">
        <v>1429456132</v>
      </c>
      <c r="N1229" s="15">
        <v>1424275732</v>
      </c>
      <c r="O1229" s="15" t="b">
        <v>0</v>
      </c>
      <c r="P1229" s="15">
        <v>2</v>
      </c>
    </row>
    <row r="1230" spans="1:16" x14ac:dyDescent="0.35">
      <c r="A1230" s="15" t="str">
        <v>successful</v>
      </c>
      <c r="B1230" s="15" t="str">
        <v>US</v>
      </c>
      <c r="C1230" s="15" t="str">
        <v>USD</v>
      </c>
      <c r="D1230" s="15">
        <v>1451430000</v>
      </c>
      <c r="E1230" s="15">
        <v>1448914500</v>
      </c>
      <c r="F1230" s="15" t="b">
        <v>0</v>
      </c>
      <c r="G1230" s="15">
        <v>15</v>
      </c>
      <c r="J1230" s="15" t="str">
        <v>failed</v>
      </c>
      <c r="K1230" s="15" t="str">
        <v>US</v>
      </c>
      <c r="L1230" s="15" t="str">
        <v>USD</v>
      </c>
      <c r="M1230" s="15">
        <v>1475853060</v>
      </c>
      <c r="N1230" s="15">
        <v>1470672906</v>
      </c>
      <c r="O1230" s="15" t="b">
        <v>0</v>
      </c>
      <c r="P1230" s="15">
        <v>1</v>
      </c>
    </row>
    <row r="1231" spans="1:16" x14ac:dyDescent="0.35">
      <c r="A1231" s="15" t="str">
        <v>successful</v>
      </c>
      <c r="B1231" s="15" t="str">
        <v>US</v>
      </c>
      <c r="C1231" s="15" t="str">
        <v>USD</v>
      </c>
      <c r="D1231" s="15">
        <v>1486053409</v>
      </c>
      <c r="E1231" s="15">
        <v>1483461409</v>
      </c>
      <c r="F1231" s="15" t="b">
        <v>0</v>
      </c>
      <c r="G1231" s="15">
        <v>67</v>
      </c>
      <c r="J1231" s="15" t="str">
        <v>failed</v>
      </c>
      <c r="K1231" s="15" t="str">
        <v>US</v>
      </c>
      <c r="L1231" s="15" t="str">
        <v>USD</v>
      </c>
      <c r="M1231" s="15">
        <v>1431283530</v>
      </c>
      <c r="N1231" s="15">
        <v>1428691530</v>
      </c>
      <c r="O1231" s="15" t="b">
        <v>0</v>
      </c>
      <c r="P1231" s="15">
        <v>3</v>
      </c>
    </row>
    <row r="1232" spans="1:16" x14ac:dyDescent="0.35">
      <c r="A1232" s="15" t="str">
        <v>successful</v>
      </c>
      <c r="B1232" s="15" t="str">
        <v>US</v>
      </c>
      <c r="C1232" s="15" t="str">
        <v>USD</v>
      </c>
      <c r="D1232" s="15">
        <v>1489207808</v>
      </c>
      <c r="E1232" s="15">
        <v>1486183808</v>
      </c>
      <c r="F1232" s="15" t="b">
        <v>0</v>
      </c>
      <c r="G1232" s="15">
        <v>130</v>
      </c>
      <c r="J1232" s="15" t="str">
        <v>failed</v>
      </c>
      <c r="K1232" s="15" t="str">
        <v>US</v>
      </c>
      <c r="L1232" s="15" t="str">
        <v>USD</v>
      </c>
      <c r="M1232" s="15">
        <v>1412485200</v>
      </c>
      <c r="N1232" s="15">
        <v>1410966179</v>
      </c>
      <c r="O1232" s="15" t="b">
        <v>0</v>
      </c>
      <c r="P1232" s="15">
        <v>0</v>
      </c>
    </row>
    <row r="1233" spans="1:16" x14ac:dyDescent="0.35">
      <c r="A1233" s="15" t="str">
        <v>successful</v>
      </c>
      <c r="B1233" s="15" t="str">
        <v>US</v>
      </c>
      <c r="C1233" s="15" t="str">
        <v>USD</v>
      </c>
      <c r="D1233" s="15">
        <v>1461177950</v>
      </c>
      <c r="E1233" s="15">
        <v>1458758750</v>
      </c>
      <c r="F1233" s="15" t="b">
        <v>0</v>
      </c>
      <c r="G1233" s="15">
        <v>16</v>
      </c>
      <c r="J1233" s="15" t="str">
        <v>failed</v>
      </c>
      <c r="K1233" s="15" t="str">
        <v>DE</v>
      </c>
      <c r="L1233" s="15" t="str">
        <v>EUR</v>
      </c>
      <c r="M1233" s="15">
        <v>1448902800</v>
      </c>
      <c r="N1233" s="15">
        <v>1445369727</v>
      </c>
      <c r="O1233" s="15" t="b">
        <v>0</v>
      </c>
      <c r="P1233" s="15">
        <v>2</v>
      </c>
    </row>
    <row r="1234" spans="1:16" x14ac:dyDescent="0.35">
      <c r="A1234" s="15" t="str">
        <v>successful</v>
      </c>
      <c r="B1234" s="15" t="str">
        <v>US</v>
      </c>
      <c r="C1234" s="15" t="str">
        <v>USD</v>
      </c>
      <c r="D1234" s="15">
        <v>1488063839</v>
      </c>
      <c r="E1234" s="15">
        <v>1485471839</v>
      </c>
      <c r="F1234" s="15" t="b">
        <v>0</v>
      </c>
      <c r="G1234" s="15">
        <v>67</v>
      </c>
      <c r="J1234" s="15" t="str">
        <v>failed</v>
      </c>
      <c r="K1234" s="15" t="str">
        <v>US</v>
      </c>
      <c r="L1234" s="15" t="str">
        <v>USD</v>
      </c>
      <c r="M1234" s="15">
        <v>1447734439</v>
      </c>
      <c r="N1234" s="15">
        <v>1444274839</v>
      </c>
      <c r="O1234" s="15" t="b">
        <v>0</v>
      </c>
      <c r="P1234" s="15">
        <v>0</v>
      </c>
    </row>
    <row r="1235" spans="1:16" x14ac:dyDescent="0.35">
      <c r="A1235" s="15" t="str">
        <v>successful</v>
      </c>
      <c r="B1235" s="15" t="str">
        <v>US</v>
      </c>
      <c r="C1235" s="15" t="str">
        <v>USD</v>
      </c>
      <c r="D1235" s="15">
        <v>1458826056</v>
      </c>
      <c r="E1235" s="15">
        <v>1456237656</v>
      </c>
      <c r="F1235" s="15" t="b">
        <v>0</v>
      </c>
      <c r="G1235" s="15">
        <v>124</v>
      </c>
      <c r="J1235" s="15" t="str">
        <v>failed</v>
      </c>
      <c r="K1235" s="15" t="str">
        <v>US</v>
      </c>
      <c r="L1235" s="15" t="str">
        <v>USD</v>
      </c>
      <c r="M1235" s="15">
        <v>1457413140</v>
      </c>
      <c r="N1235" s="15">
        <v>1454996887</v>
      </c>
      <c r="O1235" s="15" t="b">
        <v>0</v>
      </c>
      <c r="P1235" s="15">
        <v>12</v>
      </c>
    </row>
    <row r="1236" spans="1:16" x14ac:dyDescent="0.35">
      <c r="A1236" s="15" t="str">
        <v>successful</v>
      </c>
      <c r="B1236" s="15" t="str">
        <v>US</v>
      </c>
      <c r="C1236" s="15" t="str">
        <v>USD</v>
      </c>
      <c r="D1236" s="15">
        <v>1465498800</v>
      </c>
      <c r="E1236" s="15">
        <v>1462481718</v>
      </c>
      <c r="F1236" s="15" t="b">
        <v>0</v>
      </c>
      <c r="G1236" s="15">
        <v>80</v>
      </c>
      <c r="J1236" s="15" t="str">
        <v>failed</v>
      </c>
      <c r="K1236" s="15" t="str">
        <v>CA</v>
      </c>
      <c r="L1236" s="15" t="str">
        <v>CAD</v>
      </c>
      <c r="M1236" s="15">
        <v>1479773838</v>
      </c>
      <c r="N1236" s="15">
        <v>1477178238</v>
      </c>
      <c r="O1236" s="15" t="b">
        <v>0</v>
      </c>
      <c r="P1236" s="15">
        <v>1</v>
      </c>
    </row>
    <row r="1237" spans="1:16" x14ac:dyDescent="0.35">
      <c r="A1237" s="15" t="str">
        <v>successful</v>
      </c>
      <c r="B1237" s="15" t="str">
        <v>US</v>
      </c>
      <c r="C1237" s="15" t="str">
        <v>USD</v>
      </c>
      <c r="D1237" s="15">
        <v>1458742685</v>
      </c>
      <c r="E1237" s="15">
        <v>1454858285</v>
      </c>
      <c r="F1237" s="15" t="b">
        <v>0</v>
      </c>
      <c r="G1237" s="15">
        <v>282</v>
      </c>
      <c r="J1237" s="15" t="str">
        <v>failed</v>
      </c>
      <c r="K1237" s="15" t="str">
        <v>US</v>
      </c>
      <c r="L1237" s="15" t="str">
        <v>USD</v>
      </c>
      <c r="M1237" s="15">
        <v>1434497400</v>
      </c>
      <c r="N1237" s="15">
        <v>1431770802</v>
      </c>
      <c r="O1237" s="15" t="b">
        <v>0</v>
      </c>
      <c r="P1237" s="15">
        <v>8</v>
      </c>
    </row>
    <row r="1238" spans="1:16" x14ac:dyDescent="0.35">
      <c r="A1238" s="15" t="str">
        <v>successful</v>
      </c>
      <c r="B1238" s="15" t="str">
        <v>US</v>
      </c>
      <c r="C1238" s="15" t="str">
        <v>USD</v>
      </c>
      <c r="D1238" s="15">
        <v>1483417020</v>
      </c>
      <c r="E1238" s="15">
        <v>1480480167</v>
      </c>
      <c r="F1238" s="15" t="b">
        <v>0</v>
      </c>
      <c r="G1238" s="15">
        <v>68</v>
      </c>
      <c r="J1238" s="15" t="str">
        <v>failed</v>
      </c>
      <c r="K1238" s="15" t="str">
        <v>GB</v>
      </c>
      <c r="L1238" s="15" t="str">
        <v>GBP</v>
      </c>
      <c r="M1238" s="15">
        <v>1475258327</v>
      </c>
      <c r="N1238" s="15">
        <v>1471370327</v>
      </c>
      <c r="O1238" s="15" t="b">
        <v>0</v>
      </c>
      <c r="P1238" s="15">
        <v>2</v>
      </c>
    </row>
    <row r="1239" spans="1:16" x14ac:dyDescent="0.35">
      <c r="A1239" s="15" t="str">
        <v>successful</v>
      </c>
      <c r="B1239" s="15" t="str">
        <v>US</v>
      </c>
      <c r="C1239" s="15" t="str">
        <v>USD</v>
      </c>
      <c r="D1239" s="15">
        <v>1317438000</v>
      </c>
      <c r="E1239" s="15">
        <v>1314577097</v>
      </c>
      <c r="F1239" s="15" t="b">
        <v>0</v>
      </c>
      <c r="G1239" s="15">
        <v>86</v>
      </c>
      <c r="J1239" s="15" t="str">
        <v>failed</v>
      </c>
      <c r="K1239" s="15" t="str">
        <v>US</v>
      </c>
      <c r="L1239" s="15" t="str">
        <v>USD</v>
      </c>
      <c r="M1239" s="15">
        <v>1439957176</v>
      </c>
      <c r="N1239" s="15">
        <v>1437365176</v>
      </c>
      <c r="O1239" s="15" t="b">
        <v>0</v>
      </c>
      <c r="P1239" s="15">
        <v>31</v>
      </c>
    </row>
    <row r="1240" spans="1:16" x14ac:dyDescent="0.35">
      <c r="A1240" s="15" t="str">
        <v>successful</v>
      </c>
      <c r="B1240" s="15" t="str">
        <v>US</v>
      </c>
      <c r="C1240" s="15" t="str">
        <v>USD</v>
      </c>
      <c r="D1240" s="15">
        <v>1342672096</v>
      </c>
      <c r="E1240" s="15">
        <v>1340944096</v>
      </c>
      <c r="F1240" s="15" t="b">
        <v>0</v>
      </c>
      <c r="G1240" s="15">
        <v>115</v>
      </c>
      <c r="J1240" s="15" t="str">
        <v>failed</v>
      </c>
      <c r="K1240" s="15" t="str">
        <v>US</v>
      </c>
      <c r="L1240" s="15" t="str">
        <v>USD</v>
      </c>
      <c r="M1240" s="15">
        <v>1427082912</v>
      </c>
      <c r="N1240" s="15">
        <v>1423198512</v>
      </c>
      <c r="O1240" s="15" t="b">
        <v>0</v>
      </c>
      <c r="P1240" s="15">
        <v>5</v>
      </c>
    </row>
    <row r="1241" spans="1:16" x14ac:dyDescent="0.35">
      <c r="A1241" s="15" t="str">
        <v>successful</v>
      </c>
      <c r="B1241" s="15" t="str">
        <v>US</v>
      </c>
      <c r="C1241" s="15" t="str">
        <v>USD</v>
      </c>
      <c r="D1241" s="15">
        <v>1366138800</v>
      </c>
      <c r="E1241" s="15">
        <v>1362710425</v>
      </c>
      <c r="F1241" s="15" t="b">
        <v>0</v>
      </c>
      <c r="G1241" s="15">
        <v>75</v>
      </c>
      <c r="J1241" s="15" t="str">
        <v>failed</v>
      </c>
      <c r="K1241" s="15" t="str">
        <v>US</v>
      </c>
      <c r="L1241" s="15" t="str">
        <v>USD</v>
      </c>
      <c r="M1241" s="15">
        <v>1439828159</v>
      </c>
      <c r="N1241" s="15">
        <v>1437236159</v>
      </c>
      <c r="O1241" s="15" t="b">
        <v>0</v>
      </c>
      <c r="P1241" s="15">
        <v>1</v>
      </c>
    </row>
    <row r="1242" spans="1:16" x14ac:dyDescent="0.35">
      <c r="A1242" s="15" t="str">
        <v>successful</v>
      </c>
      <c r="B1242" s="15" t="str">
        <v>CA</v>
      </c>
      <c r="C1242" s="15" t="str">
        <v>CAD</v>
      </c>
      <c r="D1242" s="15">
        <v>1443641340</v>
      </c>
      <c r="E1242" s="15">
        <v>1441143397</v>
      </c>
      <c r="F1242" s="15" t="b">
        <v>0</v>
      </c>
      <c r="G1242" s="15">
        <v>43</v>
      </c>
      <c r="J1242" s="15" t="str">
        <v>failed</v>
      </c>
      <c r="K1242" s="15" t="str">
        <v>US</v>
      </c>
      <c r="L1242" s="15" t="str">
        <v>USD</v>
      </c>
      <c r="M1242" s="15">
        <v>1420860180</v>
      </c>
      <c r="N1242" s="15">
        <v>1418234646</v>
      </c>
      <c r="O1242" s="15" t="b">
        <v>0</v>
      </c>
      <c r="P1242" s="15">
        <v>12</v>
      </c>
    </row>
    <row r="1243" spans="1:16" x14ac:dyDescent="0.35">
      <c r="A1243" s="15" t="str">
        <v>successful</v>
      </c>
      <c r="B1243" s="15" t="str">
        <v>US</v>
      </c>
      <c r="C1243" s="15" t="str">
        <v>USD</v>
      </c>
      <c r="D1243" s="15">
        <v>1348420548</v>
      </c>
      <c r="E1243" s="15">
        <v>1345828548</v>
      </c>
      <c r="F1243" s="15" t="b">
        <v>0</v>
      </c>
      <c r="G1243" s="15">
        <v>48</v>
      </c>
      <c r="J1243" s="15" t="str">
        <v>failed</v>
      </c>
      <c r="K1243" s="15" t="str">
        <v>NL</v>
      </c>
      <c r="L1243" s="15" t="str">
        <v>EUR</v>
      </c>
      <c r="M1243" s="15">
        <v>1422100800</v>
      </c>
      <c r="N1243" s="15">
        <v>1416932133</v>
      </c>
      <c r="O1243" s="15" t="b">
        <v>0</v>
      </c>
      <c r="P1243" s="15">
        <v>4</v>
      </c>
    </row>
    <row r="1244" spans="1:16" x14ac:dyDescent="0.35">
      <c r="A1244" s="15" t="str">
        <v>successful</v>
      </c>
      <c r="B1244" s="15" t="str">
        <v>US</v>
      </c>
      <c r="C1244" s="15" t="str">
        <v>USD</v>
      </c>
      <c r="D1244" s="15">
        <v>1368066453</v>
      </c>
      <c r="E1244" s="15">
        <v>1365474453</v>
      </c>
      <c r="F1244" s="15" t="b">
        <v>0</v>
      </c>
      <c r="G1244" s="15">
        <v>52</v>
      </c>
      <c r="J1244" s="15" t="str">
        <v>failed</v>
      </c>
      <c r="K1244" s="15" t="str">
        <v>US</v>
      </c>
      <c r="L1244" s="15" t="str">
        <v>USD</v>
      </c>
      <c r="M1244" s="15">
        <v>1429396200</v>
      </c>
      <c r="N1244" s="15">
        <v>1428539708</v>
      </c>
      <c r="O1244" s="15" t="b">
        <v>0</v>
      </c>
      <c r="P1244" s="15">
        <v>0</v>
      </c>
    </row>
    <row r="1245" spans="1:16" x14ac:dyDescent="0.35">
      <c r="A1245" s="15" t="str">
        <v>successful</v>
      </c>
      <c r="B1245" s="15" t="str">
        <v>US</v>
      </c>
      <c r="C1245" s="15" t="str">
        <v>USD</v>
      </c>
      <c r="D1245" s="15">
        <v>1336669200</v>
      </c>
      <c r="E1245" s="15">
        <v>1335473931</v>
      </c>
      <c r="F1245" s="15" t="b">
        <v>0</v>
      </c>
      <c r="G1245" s="15">
        <v>43</v>
      </c>
      <c r="J1245" s="15" t="str">
        <v>failed</v>
      </c>
      <c r="K1245" s="15" t="str">
        <v>US</v>
      </c>
      <c r="L1245" s="15" t="str">
        <v>USD</v>
      </c>
      <c r="M1245" s="15">
        <v>1432589896</v>
      </c>
      <c r="N1245" s="15">
        <v>1427405896</v>
      </c>
      <c r="O1245" s="15" t="b">
        <v>0</v>
      </c>
      <c r="P1245" s="15">
        <v>7</v>
      </c>
    </row>
    <row r="1246" spans="1:16" x14ac:dyDescent="0.35">
      <c r="A1246" s="15" t="str">
        <v>successful</v>
      </c>
      <c r="B1246" s="15" t="str">
        <v>US</v>
      </c>
      <c r="C1246" s="15" t="str">
        <v>USD</v>
      </c>
      <c r="D1246" s="15">
        <v>1351400400</v>
      </c>
      <c r="E1246" s="15">
        <v>1348285321</v>
      </c>
      <c r="F1246" s="15" t="b">
        <v>0</v>
      </c>
      <c r="G1246" s="15">
        <v>58</v>
      </c>
      <c r="J1246" s="15" t="str">
        <v>failed</v>
      </c>
      <c r="K1246" s="15" t="str">
        <v>GB</v>
      </c>
      <c r="L1246" s="15" t="str">
        <v>GBP</v>
      </c>
      <c r="M1246" s="15">
        <v>1432831089</v>
      </c>
      <c r="N1246" s="15">
        <v>1430239089</v>
      </c>
      <c r="O1246" s="15" t="b">
        <v>0</v>
      </c>
      <c r="P1246" s="15">
        <v>2</v>
      </c>
    </row>
    <row r="1247" spans="1:16" x14ac:dyDescent="0.35">
      <c r="A1247" s="15" t="str">
        <v>successful</v>
      </c>
      <c r="B1247" s="15" t="str">
        <v>US</v>
      </c>
      <c r="C1247" s="15" t="str">
        <v>USD</v>
      </c>
      <c r="D1247" s="15">
        <v>1297160329</v>
      </c>
      <c r="E1247" s="15">
        <v>1295000329</v>
      </c>
      <c r="F1247" s="15" t="b">
        <v>0</v>
      </c>
      <c r="G1247" s="15">
        <v>47</v>
      </c>
      <c r="J1247" s="15" t="str">
        <v>failed</v>
      </c>
      <c r="K1247" s="15" t="str">
        <v>GB</v>
      </c>
      <c r="L1247" s="15" t="str">
        <v>GBP</v>
      </c>
      <c r="M1247" s="15">
        <v>1427133600</v>
      </c>
      <c r="N1247" s="15">
        <v>1423847093</v>
      </c>
      <c r="O1247" s="15" t="b">
        <v>0</v>
      </c>
      <c r="P1247" s="15">
        <v>1</v>
      </c>
    </row>
    <row r="1248" spans="1:16" x14ac:dyDescent="0.35">
      <c r="A1248" s="15" t="str">
        <v>successful</v>
      </c>
      <c r="B1248" s="15" t="str">
        <v>US</v>
      </c>
      <c r="C1248" s="15" t="str">
        <v>USD</v>
      </c>
      <c r="D1248" s="15">
        <v>1337824055</v>
      </c>
      <c r="E1248" s="15">
        <v>1335232055</v>
      </c>
      <c r="F1248" s="15" t="b">
        <v>0</v>
      </c>
      <c r="G1248" s="15">
        <v>36</v>
      </c>
      <c r="J1248" s="15" t="str">
        <v>failed</v>
      </c>
      <c r="K1248" s="15" t="str">
        <v>US</v>
      </c>
      <c r="L1248" s="15" t="str">
        <v>USD</v>
      </c>
      <c r="M1248" s="15">
        <v>1447311540</v>
      </c>
      <c r="N1248" s="15">
        <v>1445358903</v>
      </c>
      <c r="O1248" s="15" t="b">
        <v>0</v>
      </c>
      <c r="P1248" s="15">
        <v>4</v>
      </c>
    </row>
    <row r="1249" spans="1:16" x14ac:dyDescent="0.35">
      <c r="A1249" s="15" t="str">
        <v>successful</v>
      </c>
      <c r="B1249" s="15" t="str">
        <v>US</v>
      </c>
      <c r="C1249" s="15" t="str">
        <v>USD</v>
      </c>
      <c r="D1249" s="15">
        <v>1327535392</v>
      </c>
      <c r="E1249" s="15">
        <v>1324079392</v>
      </c>
      <c r="F1249" s="15" t="b">
        <v>0</v>
      </c>
      <c r="G1249" s="15">
        <v>17</v>
      </c>
      <c r="J1249" s="15" t="str">
        <v>failed</v>
      </c>
      <c r="K1249" s="15" t="str">
        <v>GB</v>
      </c>
      <c r="L1249" s="15" t="str">
        <v>GBP</v>
      </c>
      <c r="M1249" s="15">
        <v>1405461600</v>
      </c>
      <c r="N1249" s="15">
        <v>1403562705</v>
      </c>
      <c r="O1249" s="15" t="b">
        <v>0</v>
      </c>
      <c r="P1249" s="15">
        <v>6</v>
      </c>
    </row>
    <row r="1250" spans="1:16" x14ac:dyDescent="0.35">
      <c r="A1250" s="15" t="str">
        <v>successful</v>
      </c>
      <c r="B1250" s="15" t="str">
        <v>US</v>
      </c>
      <c r="C1250" s="15" t="str">
        <v>USD</v>
      </c>
      <c r="D1250" s="15">
        <v>1283562180</v>
      </c>
      <c r="E1250" s="15">
        <v>1277433980</v>
      </c>
      <c r="F1250" s="15" t="b">
        <v>0</v>
      </c>
      <c r="G1250" s="15">
        <v>104</v>
      </c>
      <c r="J1250" s="15" t="str">
        <v>failed</v>
      </c>
      <c r="K1250" s="15" t="str">
        <v>GB</v>
      </c>
      <c r="L1250" s="15" t="str">
        <v>GBP</v>
      </c>
      <c r="M1250" s="15">
        <v>1468752468</v>
      </c>
      <c r="N1250" s="15">
        <v>1467024468</v>
      </c>
      <c r="O1250" s="15" t="b">
        <v>0</v>
      </c>
      <c r="P1250" s="15">
        <v>8</v>
      </c>
    </row>
    <row r="1251" spans="1:16" x14ac:dyDescent="0.35">
      <c r="A1251" s="15" t="str">
        <v>successful</v>
      </c>
      <c r="B1251" s="15" t="str">
        <v>US</v>
      </c>
      <c r="C1251" s="15" t="str">
        <v>USD</v>
      </c>
      <c r="D1251" s="15">
        <v>1352573869</v>
      </c>
      <c r="E1251" s="15">
        <v>1349978269</v>
      </c>
      <c r="F1251" s="15" t="b">
        <v>0</v>
      </c>
      <c r="G1251" s="15">
        <v>47</v>
      </c>
      <c r="J1251" s="15" t="str">
        <v>failed</v>
      </c>
      <c r="K1251" s="15" t="str">
        <v>US</v>
      </c>
      <c r="L1251" s="15" t="str">
        <v>USD</v>
      </c>
      <c r="M1251" s="15">
        <v>1407808438</v>
      </c>
      <c r="N1251" s="15">
        <v>1405217355</v>
      </c>
      <c r="O1251" s="15" t="b">
        <v>0</v>
      </c>
      <c r="P1251" s="15">
        <v>14</v>
      </c>
    </row>
    <row r="1252" spans="1:16" x14ac:dyDescent="0.35">
      <c r="A1252" s="15" t="str">
        <v>successful</v>
      </c>
      <c r="B1252" s="15" t="str">
        <v>US</v>
      </c>
      <c r="C1252" s="15" t="str">
        <v>USD</v>
      </c>
      <c r="D1252" s="15">
        <v>1286756176</v>
      </c>
      <c r="E1252" s="15">
        <v>1282868176</v>
      </c>
      <c r="F1252" s="15" t="b">
        <v>0</v>
      </c>
      <c r="G1252" s="15">
        <v>38</v>
      </c>
      <c r="J1252" s="15" t="str">
        <v>failed</v>
      </c>
      <c r="K1252" s="15" t="str">
        <v>US</v>
      </c>
      <c r="L1252" s="15" t="str">
        <v>USD</v>
      </c>
      <c r="M1252" s="15">
        <v>1450389950</v>
      </c>
      <c r="N1252" s="15">
        <v>1447797950</v>
      </c>
      <c r="O1252" s="15" t="b">
        <v>0</v>
      </c>
      <c r="P1252" s="15">
        <v>0</v>
      </c>
    </row>
    <row r="1253" spans="1:16" x14ac:dyDescent="0.35">
      <c r="A1253" s="15" t="str">
        <v>successful</v>
      </c>
      <c r="B1253" s="15" t="str">
        <v>US</v>
      </c>
      <c r="C1253" s="15" t="str">
        <v>USD</v>
      </c>
      <c r="D1253" s="15">
        <v>1278799200</v>
      </c>
      <c r="E1253" s="15">
        <v>1273647255</v>
      </c>
      <c r="F1253" s="15" t="b">
        <v>0</v>
      </c>
      <c r="G1253" s="15">
        <v>81</v>
      </c>
      <c r="J1253" s="15" t="str">
        <v>failed</v>
      </c>
      <c r="K1253" s="15" t="str">
        <v>US</v>
      </c>
      <c r="L1253" s="15" t="str">
        <v>USD</v>
      </c>
      <c r="M1253" s="15">
        <v>1409980144</v>
      </c>
      <c r="N1253" s="15">
        <v>1407388144</v>
      </c>
      <c r="O1253" s="15" t="b">
        <v>0</v>
      </c>
      <c r="P1253" s="15">
        <v>4</v>
      </c>
    </row>
    <row r="1254" spans="1:16" x14ac:dyDescent="0.35">
      <c r="A1254" s="15" t="str">
        <v>successful</v>
      </c>
      <c r="B1254" s="15" t="str">
        <v>US</v>
      </c>
      <c r="C1254" s="15" t="str">
        <v>USD</v>
      </c>
      <c r="D1254" s="15">
        <v>1415004770</v>
      </c>
      <c r="E1254" s="15">
        <v>1412149970</v>
      </c>
      <c r="F1254" s="15" t="b">
        <v>0</v>
      </c>
      <c r="G1254" s="15">
        <v>55</v>
      </c>
      <c r="J1254" s="15" t="str">
        <v>failed</v>
      </c>
      <c r="K1254" s="15" t="str">
        <v>US</v>
      </c>
      <c r="L1254" s="15" t="str">
        <v>USD</v>
      </c>
      <c r="M1254" s="15">
        <v>1404406964</v>
      </c>
      <c r="N1254" s="15">
        <v>1401814964</v>
      </c>
      <c r="O1254" s="15" t="b">
        <v>0</v>
      </c>
      <c r="P1254" s="15">
        <v>0</v>
      </c>
    </row>
    <row r="1255" spans="1:16" x14ac:dyDescent="0.35">
      <c r="A1255" s="15" t="str">
        <v>successful</v>
      </c>
      <c r="B1255" s="15" t="str">
        <v>US</v>
      </c>
      <c r="C1255" s="15" t="str">
        <v>USD</v>
      </c>
      <c r="D1255" s="15">
        <v>1344789345</v>
      </c>
      <c r="E1255" s="15">
        <v>1340901345</v>
      </c>
      <c r="F1255" s="15" t="b">
        <v>0</v>
      </c>
      <c r="G1255" s="15">
        <v>41</v>
      </c>
      <c r="J1255" s="15" t="str">
        <v>failed</v>
      </c>
      <c r="K1255" s="15" t="str">
        <v>US</v>
      </c>
      <c r="L1255" s="15" t="str">
        <v>USD</v>
      </c>
      <c r="M1255" s="15">
        <v>1404532740</v>
      </c>
      <c r="N1255" s="15">
        <v>1401823952</v>
      </c>
      <c r="O1255" s="15" t="b">
        <v>0</v>
      </c>
      <c r="P1255" s="15">
        <v>0</v>
      </c>
    </row>
    <row r="1256" spans="1:16" x14ac:dyDescent="0.35">
      <c r="A1256" s="15" t="str">
        <v>successful</v>
      </c>
      <c r="B1256" s="15" t="str">
        <v>US</v>
      </c>
      <c r="C1256" s="15" t="str">
        <v>USD</v>
      </c>
      <c r="D1256" s="15">
        <v>1358117313</v>
      </c>
      <c r="E1256" s="15">
        <v>1355525313</v>
      </c>
      <c r="F1256" s="15" t="b">
        <v>0</v>
      </c>
      <c r="G1256" s="15">
        <v>79</v>
      </c>
      <c r="J1256" s="15" t="str">
        <v>failed</v>
      </c>
      <c r="K1256" s="15" t="str">
        <v>US</v>
      </c>
      <c r="L1256" s="15" t="str">
        <v>USD</v>
      </c>
      <c r="M1256" s="15">
        <v>1407689102</v>
      </c>
      <c r="N1256" s="15">
        <v>1405097102</v>
      </c>
      <c r="O1256" s="15" t="b">
        <v>0</v>
      </c>
      <c r="P1256" s="15">
        <v>1</v>
      </c>
    </row>
    <row r="1257" spans="1:16" x14ac:dyDescent="0.35">
      <c r="A1257" s="15" t="str">
        <v>successful</v>
      </c>
      <c r="B1257" s="15" t="str">
        <v>US</v>
      </c>
      <c r="C1257" s="15" t="str">
        <v>USD</v>
      </c>
      <c r="D1257" s="15">
        <v>1343440800</v>
      </c>
      <c r="E1257" s="15">
        <v>1342545994</v>
      </c>
      <c r="F1257" s="15" t="b">
        <v>0</v>
      </c>
      <c r="G1257" s="15">
        <v>16</v>
      </c>
      <c r="J1257" s="15" t="str">
        <v>failed</v>
      </c>
      <c r="K1257" s="15" t="str">
        <v>US</v>
      </c>
      <c r="L1257" s="15" t="str">
        <v>USD</v>
      </c>
      <c r="M1257" s="15">
        <v>1475918439</v>
      </c>
      <c r="N1257" s="15">
        <v>1473326439</v>
      </c>
      <c r="O1257" s="15" t="b">
        <v>0</v>
      </c>
      <c r="P1257" s="15">
        <v>1</v>
      </c>
    </row>
    <row r="1258" spans="1:16" x14ac:dyDescent="0.35">
      <c r="A1258" s="15" t="str">
        <v>successful</v>
      </c>
      <c r="B1258" s="15" t="str">
        <v>US</v>
      </c>
      <c r="C1258" s="15" t="str">
        <v>USD</v>
      </c>
      <c r="D1258" s="15">
        <v>1444516084</v>
      </c>
      <c r="E1258" s="15">
        <v>1439332084</v>
      </c>
      <c r="F1258" s="15" t="b">
        <v>0</v>
      </c>
      <c r="G1258" s="15">
        <v>8</v>
      </c>
      <c r="J1258" s="15" t="str">
        <v>failed</v>
      </c>
      <c r="K1258" s="15" t="str">
        <v>GB</v>
      </c>
      <c r="L1258" s="15" t="str">
        <v>GBP</v>
      </c>
      <c r="M1258" s="15">
        <v>1436137140</v>
      </c>
      <c r="N1258" s="15">
        <v>1433833896</v>
      </c>
      <c r="O1258" s="15" t="b">
        <v>0</v>
      </c>
      <c r="P1258" s="15">
        <v>1</v>
      </c>
    </row>
    <row r="1259" spans="1:16" x14ac:dyDescent="0.35">
      <c r="A1259" s="15" t="str">
        <v>successful</v>
      </c>
      <c r="B1259" s="15" t="str">
        <v>US</v>
      </c>
      <c r="C1259" s="15" t="str">
        <v>USD</v>
      </c>
      <c r="D1259" s="15">
        <v>1335799808</v>
      </c>
      <c r="E1259" s="15">
        <v>1333207808</v>
      </c>
      <c r="F1259" s="15" t="b">
        <v>0</v>
      </c>
      <c r="G1259" s="15">
        <v>95</v>
      </c>
      <c r="J1259" s="15" t="str">
        <v>failed</v>
      </c>
      <c r="K1259" s="15" t="str">
        <v>US</v>
      </c>
      <c r="L1259" s="15" t="str">
        <v>USD</v>
      </c>
      <c r="M1259" s="15">
        <v>1450887480</v>
      </c>
      <c r="N1259" s="15">
        <v>1448469719</v>
      </c>
      <c r="O1259" s="15" t="b">
        <v>0</v>
      </c>
      <c r="P1259" s="15">
        <v>1</v>
      </c>
    </row>
    <row r="1260" spans="1:16" x14ac:dyDescent="0.35">
      <c r="A1260" s="15" t="str">
        <v>successful</v>
      </c>
      <c r="B1260" s="15" t="str">
        <v>US</v>
      </c>
      <c r="C1260" s="15" t="str">
        <v>USD</v>
      </c>
      <c r="D1260" s="15">
        <v>1312224383</v>
      </c>
      <c r="E1260" s="15">
        <v>1308336383</v>
      </c>
      <c r="F1260" s="15" t="b">
        <v>0</v>
      </c>
      <c r="G1260" s="15">
        <v>25</v>
      </c>
      <c r="J1260" s="15" t="str">
        <v>failed</v>
      </c>
      <c r="K1260" s="15" t="str">
        <v>GB</v>
      </c>
      <c r="L1260" s="15" t="str">
        <v>GBP</v>
      </c>
      <c r="M1260" s="15">
        <v>1434395418</v>
      </c>
      <c r="N1260" s="15">
        <v>1431630618</v>
      </c>
      <c r="O1260" s="15" t="b">
        <v>0</v>
      </c>
      <c r="P1260" s="15">
        <v>4</v>
      </c>
    </row>
    <row r="1261" spans="1:16" x14ac:dyDescent="0.35">
      <c r="A1261" s="15" t="str">
        <v>successful</v>
      </c>
      <c r="B1261" s="15" t="str">
        <v>US</v>
      </c>
      <c r="C1261" s="15" t="str">
        <v>USD</v>
      </c>
      <c r="D1261" s="15">
        <v>1335891603</v>
      </c>
      <c r="E1261" s="15">
        <v>1330711203</v>
      </c>
      <c r="F1261" s="15" t="b">
        <v>0</v>
      </c>
      <c r="G1261" s="15">
        <v>19</v>
      </c>
      <c r="J1261" s="15" t="str">
        <v>failed</v>
      </c>
      <c r="K1261" s="15" t="str">
        <v>US</v>
      </c>
      <c r="L1261" s="15" t="str">
        <v>USD</v>
      </c>
      <c r="M1261" s="15">
        <v>1479834023</v>
      </c>
      <c r="N1261" s="15">
        <v>1477238423</v>
      </c>
      <c r="O1261" s="15" t="b">
        <v>0</v>
      </c>
      <c r="P1261" s="15">
        <v>0</v>
      </c>
    </row>
    <row r="1262" spans="1:16" x14ac:dyDescent="0.35">
      <c r="A1262" s="15" t="str">
        <v>successful</v>
      </c>
      <c r="B1262" s="15" t="str">
        <v>US</v>
      </c>
      <c r="C1262" s="15" t="str">
        <v>USD</v>
      </c>
      <c r="D1262" s="15">
        <v>1316124003</v>
      </c>
      <c r="E1262" s="15">
        <v>1313532003</v>
      </c>
      <c r="F1262" s="15" t="b">
        <v>0</v>
      </c>
      <c r="G1262" s="15">
        <v>90</v>
      </c>
      <c r="J1262" s="15" t="str">
        <v>failed</v>
      </c>
      <c r="K1262" s="15" t="str">
        <v>US</v>
      </c>
      <c r="L1262" s="15" t="str">
        <v>USD</v>
      </c>
      <c r="M1262" s="15">
        <v>1404664592</v>
      </c>
      <c r="N1262" s="15">
        <v>1399480592</v>
      </c>
      <c r="O1262" s="15" t="b">
        <v>0</v>
      </c>
      <c r="P1262" s="15">
        <v>0</v>
      </c>
    </row>
    <row r="1263" spans="1:16" x14ac:dyDescent="0.35">
      <c r="A1263" s="15" t="str">
        <v>successful</v>
      </c>
      <c r="B1263" s="15" t="str">
        <v>US</v>
      </c>
      <c r="C1263" s="15" t="str">
        <v>USD</v>
      </c>
      <c r="D1263" s="15">
        <v>1318463879</v>
      </c>
      <c r="E1263" s="15">
        <v>1315439879</v>
      </c>
      <c r="F1263" s="15" t="b">
        <v>0</v>
      </c>
      <c r="G1263" s="15">
        <v>41</v>
      </c>
      <c r="J1263" s="15" t="str">
        <v>failed</v>
      </c>
      <c r="K1263" s="15" t="str">
        <v>US</v>
      </c>
      <c r="L1263" s="15" t="str">
        <v>USD</v>
      </c>
      <c r="M1263" s="15">
        <v>1436957022</v>
      </c>
      <c r="N1263" s="15">
        <v>1434365022</v>
      </c>
      <c r="O1263" s="15" t="b">
        <v>0</v>
      </c>
      <c r="P1263" s="15">
        <v>2</v>
      </c>
    </row>
    <row r="1264" spans="1:16" x14ac:dyDescent="0.35">
      <c r="A1264" s="15" t="str">
        <v>successful</v>
      </c>
      <c r="B1264" s="15" t="str">
        <v>US</v>
      </c>
      <c r="C1264" s="15" t="str">
        <v>USD</v>
      </c>
      <c r="D1264" s="15">
        <v>1335113976</v>
      </c>
      <c r="E1264" s="15">
        <v>1332521976</v>
      </c>
      <c r="F1264" s="15" t="b">
        <v>0</v>
      </c>
      <c r="G1264" s="15">
        <v>30</v>
      </c>
      <c r="J1264" s="15" t="str">
        <v>failed</v>
      </c>
      <c r="K1264" s="15" t="str">
        <v>US</v>
      </c>
      <c r="L1264" s="15" t="str">
        <v>USD</v>
      </c>
      <c r="M1264" s="15">
        <v>1418769129</v>
      </c>
      <c r="N1264" s="15">
        <v>1416954729</v>
      </c>
      <c r="O1264" s="15" t="b">
        <v>0</v>
      </c>
      <c r="P1264" s="15">
        <v>24</v>
      </c>
    </row>
    <row r="1265" spans="1:16" x14ac:dyDescent="0.35">
      <c r="A1265" s="15" t="str">
        <v>successful</v>
      </c>
      <c r="B1265" s="15" t="str">
        <v>US</v>
      </c>
      <c r="C1265" s="15" t="str">
        <v>USD</v>
      </c>
      <c r="D1265" s="15">
        <v>1338083997</v>
      </c>
      <c r="E1265" s="15">
        <v>1335491997</v>
      </c>
      <c r="F1265" s="15" t="b">
        <v>0</v>
      </c>
      <c r="G1265" s="15">
        <v>38</v>
      </c>
      <c r="J1265" s="15" t="str">
        <v>failed</v>
      </c>
      <c r="K1265" s="15" t="str">
        <v>GB</v>
      </c>
      <c r="L1265" s="15" t="str">
        <v>GBP</v>
      </c>
      <c r="M1265" s="15">
        <v>1433685354</v>
      </c>
      <c r="N1265" s="15">
        <v>1431093354</v>
      </c>
      <c r="O1265" s="15" t="b">
        <v>0</v>
      </c>
      <c r="P1265" s="15">
        <v>1</v>
      </c>
    </row>
    <row r="1266" spans="1:16" x14ac:dyDescent="0.35">
      <c r="A1266" s="15" t="str">
        <v>successful</v>
      </c>
      <c r="B1266" s="15" t="str">
        <v>US</v>
      </c>
      <c r="C1266" s="15" t="str">
        <v>USD</v>
      </c>
      <c r="D1266" s="15">
        <v>1321459908</v>
      </c>
      <c r="E1266" s="15">
        <v>1318864308</v>
      </c>
      <c r="F1266" s="15" t="b">
        <v>0</v>
      </c>
      <c r="G1266" s="15">
        <v>65</v>
      </c>
      <c r="J1266" s="15" t="str">
        <v>failed</v>
      </c>
      <c r="K1266" s="15" t="str">
        <v>GB</v>
      </c>
      <c r="L1266" s="15" t="str">
        <v>GBP</v>
      </c>
      <c r="M1266" s="15">
        <v>1440801000</v>
      </c>
      <c r="N1266" s="15">
        <v>1437042490</v>
      </c>
      <c r="O1266" s="15" t="b">
        <v>0</v>
      </c>
      <c r="P1266" s="15">
        <v>2</v>
      </c>
    </row>
    <row r="1267" spans="1:16" x14ac:dyDescent="0.35">
      <c r="A1267" s="15" t="str">
        <v>successful</v>
      </c>
      <c r="B1267" s="15" t="str">
        <v>US</v>
      </c>
      <c r="C1267" s="15" t="str">
        <v>USD</v>
      </c>
      <c r="D1267" s="15">
        <v>1368117239</v>
      </c>
      <c r="E1267" s="15">
        <v>1365525239</v>
      </c>
      <c r="F1267" s="15" t="b">
        <v>0</v>
      </c>
      <c r="G1267" s="15">
        <v>75</v>
      </c>
      <c r="J1267" s="15" t="str">
        <v>failed</v>
      </c>
      <c r="K1267" s="15" t="str">
        <v>US</v>
      </c>
      <c r="L1267" s="15" t="str">
        <v>USD</v>
      </c>
      <c r="M1267" s="15">
        <v>1484354556</v>
      </c>
      <c r="N1267" s="15">
        <v>1479170556</v>
      </c>
      <c r="O1267" s="15" t="b">
        <v>0</v>
      </c>
      <c r="P1267" s="15">
        <v>1</v>
      </c>
    </row>
    <row r="1268" spans="1:16" x14ac:dyDescent="0.35">
      <c r="A1268" s="15" t="str">
        <v>successful</v>
      </c>
      <c r="B1268" s="15" t="str">
        <v>US</v>
      </c>
      <c r="C1268" s="15" t="str">
        <v>USD</v>
      </c>
      <c r="D1268" s="15">
        <v>1340429276</v>
      </c>
      <c r="E1268" s="15">
        <v>1335245276</v>
      </c>
      <c r="F1268" s="15" t="b">
        <v>0</v>
      </c>
      <c r="G1268" s="15">
        <v>16</v>
      </c>
      <c r="J1268" s="15" t="str">
        <v>failed</v>
      </c>
      <c r="K1268" s="15" t="str">
        <v>US</v>
      </c>
      <c r="L1268" s="15" t="str">
        <v>USD</v>
      </c>
      <c r="M1268" s="15">
        <v>1429564165</v>
      </c>
      <c r="N1268" s="15">
        <v>1426972165</v>
      </c>
      <c r="O1268" s="15" t="b">
        <v>0</v>
      </c>
      <c r="P1268" s="15">
        <v>37</v>
      </c>
    </row>
    <row r="1269" spans="1:16" x14ac:dyDescent="0.35">
      <c r="A1269" s="15" t="str">
        <v>successful</v>
      </c>
      <c r="B1269" s="15" t="str">
        <v>US</v>
      </c>
      <c r="C1269" s="15" t="str">
        <v>USD</v>
      </c>
      <c r="D1269" s="15">
        <v>1295142660</v>
      </c>
      <c r="E1269" s="15">
        <v>1293739714</v>
      </c>
      <c r="F1269" s="15" t="b">
        <v>0</v>
      </c>
      <c r="G1269" s="15">
        <v>10</v>
      </c>
      <c r="J1269" s="15" t="str">
        <v>failed</v>
      </c>
      <c r="K1269" s="15" t="str">
        <v>US</v>
      </c>
      <c r="L1269" s="15" t="str">
        <v>USD</v>
      </c>
      <c r="M1269" s="15">
        <v>1407691248</v>
      </c>
      <c r="N1269" s="15">
        <v>1405099248</v>
      </c>
      <c r="O1269" s="15" t="b">
        <v>0</v>
      </c>
      <c r="P1269" s="15">
        <v>5</v>
      </c>
    </row>
    <row r="1270" spans="1:16" x14ac:dyDescent="0.35">
      <c r="A1270" s="15" t="str">
        <v>successful</v>
      </c>
      <c r="B1270" s="15" t="str">
        <v>US</v>
      </c>
      <c r="C1270" s="15" t="str">
        <v>USD</v>
      </c>
      <c r="D1270" s="15">
        <v>1339840740</v>
      </c>
      <c r="E1270" s="15">
        <v>1335397188</v>
      </c>
      <c r="F1270" s="15" t="b">
        <v>0</v>
      </c>
      <c r="G1270" s="15">
        <v>27</v>
      </c>
      <c r="J1270" s="15" t="str">
        <v>failed</v>
      </c>
      <c r="K1270" s="15" t="str">
        <v>US</v>
      </c>
      <c r="L1270" s="15" t="str">
        <v>USD</v>
      </c>
      <c r="M1270" s="15">
        <v>1457734843</v>
      </c>
      <c r="N1270" s="15">
        <v>1455142843</v>
      </c>
      <c r="O1270" s="15" t="b">
        <v>0</v>
      </c>
      <c r="P1270" s="15">
        <v>4</v>
      </c>
    </row>
    <row r="1271" spans="1:16" x14ac:dyDescent="0.35">
      <c r="A1271" s="15" t="str">
        <v>successful</v>
      </c>
      <c r="B1271" s="15" t="str">
        <v>US</v>
      </c>
      <c r="C1271" s="15" t="str">
        <v>USD</v>
      </c>
      <c r="D1271" s="15">
        <v>1367208140</v>
      </c>
      <c r="E1271" s="15">
        <v>1363320140</v>
      </c>
      <c r="F1271" s="15" t="b">
        <v>0</v>
      </c>
      <c r="G1271" s="15">
        <v>259</v>
      </c>
      <c r="J1271" s="15" t="str">
        <v>failed</v>
      </c>
      <c r="K1271" s="15" t="str">
        <v>US</v>
      </c>
      <c r="L1271" s="15" t="str">
        <v>USD</v>
      </c>
      <c r="M1271" s="15">
        <v>1420952340</v>
      </c>
      <c r="N1271" s="15">
        <v>1418146883</v>
      </c>
      <c r="O1271" s="15" t="b">
        <v>0</v>
      </c>
      <c r="P1271" s="15">
        <v>16</v>
      </c>
    </row>
    <row r="1272" spans="1:16" x14ac:dyDescent="0.35">
      <c r="A1272" s="15" t="str">
        <v>successful</v>
      </c>
      <c r="B1272" s="15" t="str">
        <v>US</v>
      </c>
      <c r="C1272" s="15" t="str">
        <v>USD</v>
      </c>
      <c r="D1272" s="15">
        <v>1337786944</v>
      </c>
      <c r="E1272" s="15">
        <v>1335194944</v>
      </c>
      <c r="F1272" s="15" t="b">
        <v>0</v>
      </c>
      <c r="G1272" s="15">
        <v>39</v>
      </c>
      <c r="J1272" s="15" t="str">
        <v>failed</v>
      </c>
      <c r="K1272" s="15" t="str">
        <v>US</v>
      </c>
      <c r="L1272" s="15" t="str">
        <v>USD</v>
      </c>
      <c r="M1272" s="15">
        <v>1420215216</v>
      </c>
      <c r="N1272" s="15">
        <v>1417536816</v>
      </c>
      <c r="O1272" s="15" t="b">
        <v>0</v>
      </c>
      <c r="P1272" s="15">
        <v>9</v>
      </c>
    </row>
    <row r="1273" spans="1:16" x14ac:dyDescent="0.35">
      <c r="A1273" s="15" t="str">
        <v>successful</v>
      </c>
      <c r="B1273" s="15" t="str">
        <v>US</v>
      </c>
      <c r="C1273" s="15" t="str">
        <v>USD</v>
      </c>
      <c r="D1273" s="15">
        <v>1339022575</v>
      </c>
      <c r="E1273" s="15">
        <v>1336430575</v>
      </c>
      <c r="F1273" s="15" t="b">
        <v>0</v>
      </c>
      <c r="G1273" s="15">
        <v>42</v>
      </c>
      <c r="J1273" s="15" t="str">
        <v>failed</v>
      </c>
      <c r="K1273" s="15" t="str">
        <v>US</v>
      </c>
      <c r="L1273" s="15" t="str">
        <v>USD</v>
      </c>
      <c r="M1273" s="15">
        <v>1445482906</v>
      </c>
      <c r="N1273" s="15">
        <v>1442890906</v>
      </c>
      <c r="O1273" s="15" t="b">
        <v>0</v>
      </c>
      <c r="P1273" s="15">
        <v>0</v>
      </c>
    </row>
    <row r="1274" spans="1:16" x14ac:dyDescent="0.35">
      <c r="A1274" s="15" t="str">
        <v>successful</v>
      </c>
      <c r="B1274" s="15" t="str">
        <v>US</v>
      </c>
      <c r="C1274" s="15" t="str">
        <v>USD</v>
      </c>
      <c r="D1274" s="15">
        <v>1364597692</v>
      </c>
      <c r="E1274" s="15">
        <v>1361577292</v>
      </c>
      <c r="F1274" s="15" t="b">
        <v>0</v>
      </c>
      <c r="G1274" s="15">
        <v>10</v>
      </c>
      <c r="J1274" s="15" t="str">
        <v>failed</v>
      </c>
      <c r="K1274" s="15" t="str">
        <v>US</v>
      </c>
      <c r="L1274" s="15" t="str">
        <v>USD</v>
      </c>
      <c r="M1274" s="15">
        <v>1457133568</v>
      </c>
      <c r="N1274" s="15">
        <v>1454541568</v>
      </c>
      <c r="O1274" s="15" t="b">
        <v>0</v>
      </c>
      <c r="P1274" s="15">
        <v>40</v>
      </c>
    </row>
    <row r="1275" spans="1:16" x14ac:dyDescent="0.35">
      <c r="A1275" s="15" t="str">
        <v>successful</v>
      </c>
      <c r="B1275" s="15" t="str">
        <v>US</v>
      </c>
      <c r="C1275" s="15" t="str">
        <v>USD</v>
      </c>
      <c r="D1275" s="15">
        <v>1312578338</v>
      </c>
      <c r="E1275" s="15">
        <v>1309986338</v>
      </c>
      <c r="F1275" s="15" t="b">
        <v>0</v>
      </c>
      <c r="G1275" s="15">
        <v>56</v>
      </c>
      <c r="J1275" s="15" t="str">
        <v>failed</v>
      </c>
      <c r="K1275" s="15" t="str">
        <v>US</v>
      </c>
      <c r="L1275" s="15" t="str">
        <v>USD</v>
      </c>
      <c r="M1275" s="15">
        <v>1469948400</v>
      </c>
      <c r="N1275" s="15">
        <v>1465172024</v>
      </c>
      <c r="O1275" s="15" t="b">
        <v>0</v>
      </c>
      <c r="P1275" s="15">
        <v>0</v>
      </c>
    </row>
    <row r="1276" spans="1:16" x14ac:dyDescent="0.35">
      <c r="A1276" s="15" t="str">
        <v>successful</v>
      </c>
      <c r="B1276" s="15" t="str">
        <v>US</v>
      </c>
      <c r="C1276" s="15" t="str">
        <v>USD</v>
      </c>
      <c r="D1276" s="15">
        <v>1422400387</v>
      </c>
      <c r="E1276" s="15">
        <v>1421190787</v>
      </c>
      <c r="F1276" s="15" t="b">
        <v>0</v>
      </c>
      <c r="G1276" s="15">
        <v>20</v>
      </c>
      <c r="J1276" s="15" t="str">
        <v>failed</v>
      </c>
      <c r="K1276" s="15" t="str">
        <v>US</v>
      </c>
      <c r="L1276" s="15" t="str">
        <v>USD</v>
      </c>
      <c r="M1276" s="15">
        <v>1411852640</v>
      </c>
      <c r="N1276" s="15">
        <v>1406668640</v>
      </c>
      <c r="O1276" s="15" t="b">
        <v>0</v>
      </c>
      <c r="P1276" s="15">
        <v>2</v>
      </c>
    </row>
    <row r="1277" spans="1:16" x14ac:dyDescent="0.35">
      <c r="A1277" s="15" t="str">
        <v>successful</v>
      </c>
      <c r="B1277" s="15" t="str">
        <v>US</v>
      </c>
      <c r="C1277" s="15" t="str">
        <v>USD</v>
      </c>
      <c r="D1277" s="15">
        <v>1356976800</v>
      </c>
      <c r="E1277" s="15">
        <v>1352820837</v>
      </c>
      <c r="F1277" s="15" t="b">
        <v>0</v>
      </c>
      <c r="G1277" s="15">
        <v>170</v>
      </c>
      <c r="J1277" s="15" t="str">
        <v>failed</v>
      </c>
      <c r="K1277" s="15" t="str">
        <v>AU</v>
      </c>
      <c r="L1277" s="15" t="str">
        <v>AUD</v>
      </c>
      <c r="M1277" s="15">
        <v>1404022381</v>
      </c>
      <c r="N1277" s="15">
        <v>1402294381</v>
      </c>
      <c r="O1277" s="15" t="b">
        <v>0</v>
      </c>
      <c r="P1277" s="15">
        <v>1</v>
      </c>
    </row>
    <row r="1278" spans="1:16" x14ac:dyDescent="0.35">
      <c r="A1278" s="15" t="str">
        <v>successful</v>
      </c>
      <c r="B1278" s="15" t="str">
        <v>US</v>
      </c>
      <c r="C1278" s="15" t="str">
        <v>USD</v>
      </c>
      <c r="D1278" s="15">
        <v>1340476375</v>
      </c>
      <c r="E1278" s="15">
        <v>1337884375</v>
      </c>
      <c r="F1278" s="15" t="b">
        <v>0</v>
      </c>
      <c r="G1278" s="15">
        <v>29</v>
      </c>
      <c r="J1278" s="15" t="str">
        <v>failed</v>
      </c>
      <c r="K1278" s="15" t="str">
        <v>US</v>
      </c>
      <c r="L1278" s="15" t="str">
        <v>USD</v>
      </c>
      <c r="M1278" s="15">
        <v>1428097739</v>
      </c>
      <c r="N1278" s="15">
        <v>1427492939</v>
      </c>
      <c r="O1278" s="15" t="b">
        <v>0</v>
      </c>
      <c r="P1278" s="15">
        <v>9</v>
      </c>
    </row>
    <row r="1279" spans="1:16" x14ac:dyDescent="0.35">
      <c r="A1279" s="15" t="str">
        <v>successful</v>
      </c>
      <c r="B1279" s="15" t="str">
        <v>US</v>
      </c>
      <c r="C1279" s="15" t="str">
        <v>USD</v>
      </c>
      <c r="D1279" s="15">
        <v>1444778021</v>
      </c>
      <c r="E1279" s="15">
        <v>1442963621</v>
      </c>
      <c r="F1279" s="15" t="b">
        <v>0</v>
      </c>
      <c r="G1279" s="15">
        <v>132</v>
      </c>
      <c r="J1279" s="15" t="str">
        <v>failed</v>
      </c>
      <c r="K1279" s="15" t="str">
        <v>US</v>
      </c>
      <c r="L1279" s="15" t="str">
        <v>USD</v>
      </c>
      <c r="M1279" s="15">
        <v>1405882287</v>
      </c>
      <c r="N1279" s="15">
        <v>1400698287</v>
      </c>
      <c r="O1279" s="15" t="b">
        <v>1</v>
      </c>
      <c r="P1279" s="15">
        <v>34</v>
      </c>
    </row>
    <row r="1280" spans="1:16" x14ac:dyDescent="0.35">
      <c r="A1280" s="15" t="str">
        <v>successful</v>
      </c>
      <c r="B1280" s="15" t="str">
        <v>US</v>
      </c>
      <c r="C1280" s="15" t="str">
        <v>USD</v>
      </c>
      <c r="D1280" s="15">
        <v>1461336720</v>
      </c>
      <c r="E1280" s="15">
        <v>1459431960</v>
      </c>
      <c r="F1280" s="15" t="b">
        <v>0</v>
      </c>
      <c r="G1280" s="15">
        <v>27</v>
      </c>
      <c r="J1280" s="15" t="str">
        <v>failed</v>
      </c>
      <c r="K1280" s="15" t="str">
        <v>GB</v>
      </c>
      <c r="L1280" s="15" t="str">
        <v>GBP</v>
      </c>
      <c r="M1280" s="15">
        <v>1399809052</v>
      </c>
      <c r="N1280" s="15">
        <v>1397217052</v>
      </c>
      <c r="O1280" s="15" t="b">
        <v>1</v>
      </c>
      <c r="P1280" s="15">
        <v>23</v>
      </c>
    </row>
    <row r="1281" spans="1:16" x14ac:dyDescent="0.35">
      <c r="A1281" s="15" t="str">
        <v>successful</v>
      </c>
      <c r="B1281" s="15" t="str">
        <v>US</v>
      </c>
      <c r="C1281" s="15" t="str">
        <v>USD</v>
      </c>
      <c r="D1281" s="15">
        <v>1416270292</v>
      </c>
      <c r="E1281" s="15">
        <v>1413674692</v>
      </c>
      <c r="F1281" s="15" t="b">
        <v>0</v>
      </c>
      <c r="G1281" s="15">
        <v>26</v>
      </c>
      <c r="J1281" s="15" t="str">
        <v>failed</v>
      </c>
      <c r="K1281" s="15" t="str">
        <v>US</v>
      </c>
      <c r="L1281" s="15" t="str">
        <v>USD</v>
      </c>
      <c r="M1281" s="15">
        <v>1401587064</v>
      </c>
      <c r="N1281" s="15">
        <v>1399427064</v>
      </c>
      <c r="O1281" s="15" t="b">
        <v>1</v>
      </c>
      <c r="P1281" s="15">
        <v>19</v>
      </c>
    </row>
    <row r="1282" spans="1:16" x14ac:dyDescent="0.35">
      <c r="A1282" s="15" t="str">
        <v>successful</v>
      </c>
      <c r="B1282" s="15" t="str">
        <v>US</v>
      </c>
      <c r="C1282" s="15" t="str">
        <v>USD</v>
      </c>
      <c r="D1282" s="15">
        <v>1419136200</v>
      </c>
      <c r="E1282" s="15">
        <v>1416338557</v>
      </c>
      <c r="F1282" s="15" t="b">
        <v>0</v>
      </c>
      <c r="G1282" s="15">
        <v>43</v>
      </c>
      <c r="J1282" s="15" t="str">
        <v>failed</v>
      </c>
      <c r="K1282" s="15" t="str">
        <v>US</v>
      </c>
      <c r="L1282" s="15" t="str">
        <v>USD</v>
      </c>
      <c r="M1282" s="15">
        <v>1401778740</v>
      </c>
      <c r="N1282" s="15">
        <v>1399474134</v>
      </c>
      <c r="O1282" s="15" t="b">
        <v>1</v>
      </c>
      <c r="P1282" s="15">
        <v>50</v>
      </c>
    </row>
    <row r="1283" spans="1:16" x14ac:dyDescent="0.35">
      <c r="A1283" s="15" t="str">
        <v>successful</v>
      </c>
      <c r="B1283" s="15" t="str">
        <v>US</v>
      </c>
      <c r="C1283" s="15" t="str">
        <v>USD</v>
      </c>
      <c r="D1283" s="15">
        <v>1340914571</v>
      </c>
      <c r="E1283" s="15">
        <v>1338322571</v>
      </c>
      <c r="F1283" s="15" t="b">
        <v>0</v>
      </c>
      <c r="G1283" s="15">
        <v>80</v>
      </c>
      <c r="J1283" s="15" t="str">
        <v>failed</v>
      </c>
      <c r="K1283" s="15" t="str">
        <v>US</v>
      </c>
      <c r="L1283" s="15" t="str">
        <v>USD</v>
      </c>
      <c r="M1283" s="15">
        <v>1443711774</v>
      </c>
      <c r="N1283" s="15">
        <v>1441119774</v>
      </c>
      <c r="O1283" s="15" t="b">
        <v>1</v>
      </c>
      <c r="P1283" s="15">
        <v>12</v>
      </c>
    </row>
    <row r="1284" spans="1:16" x14ac:dyDescent="0.35">
      <c r="A1284" s="15" t="str">
        <v>successful</v>
      </c>
      <c r="B1284" s="15" t="str">
        <v>US</v>
      </c>
      <c r="C1284" s="15" t="str">
        <v>USD</v>
      </c>
      <c r="D1284" s="15">
        <v>1418014740</v>
      </c>
      <c r="E1284" s="15">
        <v>1415585474</v>
      </c>
      <c r="F1284" s="15" t="b">
        <v>0</v>
      </c>
      <c r="G1284" s="15">
        <v>33</v>
      </c>
      <c r="J1284" s="15" t="str">
        <v>failed</v>
      </c>
      <c r="K1284" s="15" t="str">
        <v>US</v>
      </c>
      <c r="L1284" s="15" t="str">
        <v>USD</v>
      </c>
      <c r="M1284" s="15">
        <v>1412405940</v>
      </c>
      <c r="N1284" s="15">
        <v>1409721542</v>
      </c>
      <c r="O1284" s="15" t="b">
        <v>1</v>
      </c>
      <c r="P1284" s="15">
        <v>8</v>
      </c>
    </row>
    <row r="1285" spans="1:16" x14ac:dyDescent="0.35">
      <c r="A1285" s="15" t="str">
        <v>successful</v>
      </c>
      <c r="B1285" s="15" t="str">
        <v>US</v>
      </c>
      <c r="C1285" s="15" t="str">
        <v>USD</v>
      </c>
      <c r="D1285" s="15">
        <v>1382068740</v>
      </c>
      <c r="E1285" s="15">
        <v>1380477691</v>
      </c>
      <c r="F1285" s="15" t="b">
        <v>0</v>
      </c>
      <c r="G1285" s="15">
        <v>71</v>
      </c>
      <c r="J1285" s="15" t="str">
        <v>failed</v>
      </c>
      <c r="K1285" s="15" t="str">
        <v>US</v>
      </c>
      <c r="L1285" s="15" t="str">
        <v>USD</v>
      </c>
      <c r="M1285" s="15">
        <v>1437283391</v>
      </c>
      <c r="N1285" s="15">
        <v>1433395391</v>
      </c>
      <c r="O1285" s="15" t="b">
        <v>1</v>
      </c>
      <c r="P1285" s="15">
        <v>9</v>
      </c>
    </row>
    <row r="1286" spans="1:16" x14ac:dyDescent="0.35">
      <c r="A1286" s="15" t="str">
        <v>successful</v>
      </c>
      <c r="B1286" s="15" t="str">
        <v>GB</v>
      </c>
      <c r="C1286" s="15" t="str">
        <v>GBP</v>
      </c>
      <c r="D1286" s="15">
        <v>1440068400</v>
      </c>
      <c r="E1286" s="15">
        <v>1438459303</v>
      </c>
      <c r="F1286" s="15" t="b">
        <v>0</v>
      </c>
      <c r="G1286" s="15">
        <v>81</v>
      </c>
      <c r="J1286" s="15" t="str">
        <v>failed</v>
      </c>
      <c r="K1286" s="15" t="str">
        <v>US</v>
      </c>
      <c r="L1286" s="15" t="str">
        <v>USD</v>
      </c>
      <c r="M1286" s="15">
        <v>1445196989</v>
      </c>
      <c r="N1286" s="15">
        <v>1442604989</v>
      </c>
      <c r="O1286" s="15" t="b">
        <v>1</v>
      </c>
      <c r="P1286" s="15">
        <v>43</v>
      </c>
    </row>
    <row r="1287" spans="1:16" x14ac:dyDescent="0.35">
      <c r="A1287" s="15" t="str">
        <v>successful</v>
      </c>
      <c r="B1287" s="15" t="str">
        <v>US</v>
      </c>
      <c r="C1287" s="15" t="str">
        <v>USD</v>
      </c>
      <c r="D1287" s="15">
        <v>1332636975</v>
      </c>
      <c r="E1287" s="15">
        <v>1328752575</v>
      </c>
      <c r="F1287" s="15" t="b">
        <v>0</v>
      </c>
      <c r="G1287" s="15">
        <v>76</v>
      </c>
      <c r="J1287" s="15" t="str">
        <v>failed</v>
      </c>
      <c r="K1287" s="15" t="str">
        <v>DE</v>
      </c>
      <c r="L1287" s="15" t="str">
        <v>EUR</v>
      </c>
      <c r="M1287" s="15">
        <v>1434047084</v>
      </c>
      <c r="N1287" s="15">
        <v>1431455084</v>
      </c>
      <c r="O1287" s="15" t="b">
        <v>1</v>
      </c>
      <c r="P1287" s="15">
        <v>28</v>
      </c>
    </row>
    <row r="1288" spans="1:16" x14ac:dyDescent="0.35">
      <c r="A1288" s="15" t="str">
        <v>successful</v>
      </c>
      <c r="B1288" s="15" t="str">
        <v>US</v>
      </c>
      <c r="C1288" s="15" t="str">
        <v>USD</v>
      </c>
      <c r="D1288" s="15">
        <v>1429505400</v>
      </c>
      <c r="E1288" s="15">
        <v>1426711505</v>
      </c>
      <c r="F1288" s="15" t="b">
        <v>0</v>
      </c>
      <c r="G1288" s="15">
        <v>48</v>
      </c>
      <c r="J1288" s="15" t="str">
        <v>failed</v>
      </c>
      <c r="K1288" s="15" t="str">
        <v>US</v>
      </c>
      <c r="L1288" s="15" t="str">
        <v>USD</v>
      </c>
      <c r="M1288" s="15">
        <v>1420081143</v>
      </c>
      <c r="N1288" s="15">
        <v>1417489143</v>
      </c>
      <c r="O1288" s="15" t="b">
        <v>1</v>
      </c>
      <c r="P1288" s="15">
        <v>4</v>
      </c>
    </row>
    <row r="1289" spans="1:16" x14ac:dyDescent="0.35">
      <c r="A1289" s="15" t="str">
        <v>successful</v>
      </c>
      <c r="B1289" s="15" t="str">
        <v>US</v>
      </c>
      <c r="C1289" s="15" t="str">
        <v>USD</v>
      </c>
      <c r="D1289" s="15">
        <v>1439611140</v>
      </c>
      <c r="E1289" s="15">
        <v>1437668354</v>
      </c>
      <c r="F1289" s="15" t="b">
        <v>0</v>
      </c>
      <c r="G1289" s="15">
        <v>61</v>
      </c>
      <c r="J1289" s="15" t="str">
        <v>failed</v>
      </c>
      <c r="K1289" s="15" t="str">
        <v>GB</v>
      </c>
      <c r="L1289" s="15" t="str">
        <v>GBP</v>
      </c>
      <c r="M1289" s="15">
        <v>1437129179</v>
      </c>
      <c r="N1289" s="15">
        <v>1434537179</v>
      </c>
      <c r="O1289" s="15" t="b">
        <v>1</v>
      </c>
      <c r="P1289" s="15">
        <v>24</v>
      </c>
    </row>
    <row r="1290" spans="1:16" x14ac:dyDescent="0.35">
      <c r="A1290" s="15" t="str">
        <v>successful</v>
      </c>
      <c r="B1290" s="15" t="str">
        <v>US</v>
      </c>
      <c r="C1290" s="15" t="str">
        <v>USD</v>
      </c>
      <c r="D1290" s="15">
        <v>1345148566</v>
      </c>
      <c r="E1290" s="15">
        <v>1342556566</v>
      </c>
      <c r="F1290" s="15" t="b">
        <v>0</v>
      </c>
      <c r="G1290" s="15">
        <v>60</v>
      </c>
      <c r="J1290" s="15" t="str">
        <v>failed</v>
      </c>
      <c r="K1290" s="15" t="str">
        <v>US</v>
      </c>
      <c r="L1290" s="15" t="str">
        <v>USD</v>
      </c>
      <c r="M1290" s="15">
        <v>1427427276</v>
      </c>
      <c r="N1290" s="15">
        <v>1425270876</v>
      </c>
      <c r="O1290" s="15" t="b">
        <v>0</v>
      </c>
      <c r="P1290" s="15">
        <v>2</v>
      </c>
    </row>
    <row r="1291" spans="1:16" x14ac:dyDescent="0.35">
      <c r="A1291" s="15" t="str">
        <v>successful</v>
      </c>
      <c r="B1291" s="15" t="str">
        <v>US</v>
      </c>
      <c r="C1291" s="15" t="str">
        <v>USD</v>
      </c>
      <c r="D1291" s="15">
        <v>1362160868</v>
      </c>
      <c r="E1291" s="15">
        <v>1359568911</v>
      </c>
      <c r="F1291" s="15" t="b">
        <v>0</v>
      </c>
      <c r="G1291" s="15">
        <v>136</v>
      </c>
      <c r="J1291" s="15" t="str">
        <v>failed</v>
      </c>
      <c r="K1291" s="15" t="str">
        <v>US</v>
      </c>
      <c r="L1291" s="15" t="str">
        <v>USD</v>
      </c>
      <c r="M1291" s="15">
        <v>1409602178</v>
      </c>
      <c r="N1291" s="15">
        <v>1406578178</v>
      </c>
      <c r="O1291" s="15" t="b">
        <v>0</v>
      </c>
      <c r="P1291" s="15">
        <v>2</v>
      </c>
    </row>
    <row r="1292" spans="1:16" x14ac:dyDescent="0.35">
      <c r="A1292" s="15" t="str">
        <v>successful</v>
      </c>
      <c r="B1292" s="15" t="str">
        <v>US</v>
      </c>
      <c r="C1292" s="15" t="str">
        <v>USD</v>
      </c>
      <c r="D1292" s="15">
        <v>1262325600</v>
      </c>
      <c r="E1292" s="15">
        <v>1257871712</v>
      </c>
      <c r="F1292" s="15" t="b">
        <v>0</v>
      </c>
      <c r="G1292" s="15">
        <v>14</v>
      </c>
      <c r="J1292" s="15" t="str">
        <v>failed</v>
      </c>
      <c r="K1292" s="15" t="str">
        <v>US</v>
      </c>
      <c r="L1292" s="15" t="str">
        <v>USD</v>
      </c>
      <c r="M1292" s="15">
        <v>1431206058</v>
      </c>
      <c r="N1292" s="15">
        <v>1428614058</v>
      </c>
      <c r="O1292" s="15" t="b">
        <v>0</v>
      </c>
      <c r="P1292" s="15">
        <v>20</v>
      </c>
    </row>
    <row r="1293" spans="1:16" x14ac:dyDescent="0.35">
      <c r="A1293" s="15" t="str">
        <v>successful</v>
      </c>
      <c r="B1293" s="15" t="str">
        <v>US</v>
      </c>
      <c r="C1293" s="15" t="str">
        <v>USD</v>
      </c>
      <c r="D1293" s="15">
        <v>1417463945</v>
      </c>
      <c r="E1293" s="15">
        <v>1414781945</v>
      </c>
      <c r="F1293" s="15" t="b">
        <v>0</v>
      </c>
      <c r="G1293" s="15">
        <v>78</v>
      </c>
      <c r="J1293" s="15" t="str">
        <v>failed</v>
      </c>
      <c r="K1293" s="15" t="str">
        <v>US</v>
      </c>
      <c r="L1293" s="15" t="str">
        <v>USD</v>
      </c>
      <c r="M1293" s="15">
        <v>1427408271</v>
      </c>
      <c r="N1293" s="15">
        <v>1424819871</v>
      </c>
      <c r="O1293" s="15" t="b">
        <v>0</v>
      </c>
      <c r="P1293" s="15">
        <v>1</v>
      </c>
    </row>
    <row r="1294" spans="1:16" x14ac:dyDescent="0.35">
      <c r="A1294" s="15" t="str">
        <v>successful</v>
      </c>
      <c r="B1294" s="15" t="str">
        <v>US</v>
      </c>
      <c r="C1294" s="15" t="str">
        <v>USD</v>
      </c>
      <c r="D1294" s="15">
        <v>1375151566</v>
      </c>
      <c r="E1294" s="15">
        <v>1373337166</v>
      </c>
      <c r="F1294" s="15" t="b">
        <v>0</v>
      </c>
      <c r="G1294" s="15">
        <v>4</v>
      </c>
      <c r="J1294" s="15" t="str">
        <v>failed</v>
      </c>
      <c r="K1294" s="15" t="str">
        <v>US</v>
      </c>
      <c r="L1294" s="15" t="str">
        <v>USD</v>
      </c>
      <c r="M1294" s="15">
        <v>1425833403</v>
      </c>
      <c r="N1294" s="15">
        <v>1423245003</v>
      </c>
      <c r="O1294" s="15" t="b">
        <v>0</v>
      </c>
      <c r="P1294" s="15">
        <v>1</v>
      </c>
    </row>
    <row r="1295" spans="1:16" x14ac:dyDescent="0.35">
      <c r="A1295" s="15" t="str">
        <v>successful</v>
      </c>
      <c r="B1295" s="15" t="str">
        <v>US</v>
      </c>
      <c r="C1295" s="15" t="str">
        <v>USD</v>
      </c>
      <c r="D1295" s="15">
        <v>1312212855</v>
      </c>
      <c r="E1295" s="15">
        <v>1307028855</v>
      </c>
      <c r="F1295" s="15" t="b">
        <v>0</v>
      </c>
      <c r="G1295" s="15">
        <v>11</v>
      </c>
      <c r="J1295" s="15" t="str">
        <v>failed</v>
      </c>
      <c r="K1295" s="15" t="str">
        <v>US</v>
      </c>
      <c r="L1295" s="15" t="str">
        <v>USD</v>
      </c>
      <c r="M1295" s="15">
        <v>1406913120</v>
      </c>
      <c r="N1295" s="15">
        <v>1404927690</v>
      </c>
      <c r="O1295" s="15" t="b">
        <v>0</v>
      </c>
      <c r="P1295" s="15">
        <v>4</v>
      </c>
    </row>
    <row r="1296" spans="1:16" x14ac:dyDescent="0.35">
      <c r="A1296" s="15" t="str">
        <v>successful</v>
      </c>
      <c r="B1296" s="15" t="str">
        <v>US</v>
      </c>
      <c r="C1296" s="15" t="str">
        <v>USD</v>
      </c>
      <c r="D1296" s="15">
        <v>1361681940</v>
      </c>
      <c r="E1296" s="15">
        <v>1359029661</v>
      </c>
      <c r="F1296" s="15" t="b">
        <v>0</v>
      </c>
      <c r="G1296" s="15">
        <v>185</v>
      </c>
      <c r="J1296" s="15" t="str">
        <v>failed</v>
      </c>
      <c r="K1296" s="15" t="str">
        <v>GB</v>
      </c>
      <c r="L1296" s="15" t="str">
        <v>GBP</v>
      </c>
      <c r="M1296" s="15">
        <v>1432328400</v>
      </c>
      <c r="N1296" s="15">
        <v>1430734844</v>
      </c>
      <c r="O1296" s="15" t="b">
        <v>0</v>
      </c>
      <c r="P1296" s="15">
        <v>1</v>
      </c>
    </row>
    <row r="1297" spans="1:16" x14ac:dyDescent="0.35">
      <c r="A1297" s="15" t="str">
        <v>successful</v>
      </c>
      <c r="B1297" s="15" t="str">
        <v>US</v>
      </c>
      <c r="C1297" s="15" t="str">
        <v>USD</v>
      </c>
      <c r="D1297" s="15">
        <v>1422913152</v>
      </c>
      <c r="E1297" s="15">
        <v>1417729152</v>
      </c>
      <c r="F1297" s="15" t="b">
        <v>0</v>
      </c>
      <c r="G1297" s="15">
        <v>59</v>
      </c>
      <c r="J1297" s="15" t="str">
        <v>failed</v>
      </c>
      <c r="K1297" s="15" t="str">
        <v>US</v>
      </c>
      <c r="L1297" s="15" t="str">
        <v>USD</v>
      </c>
      <c r="M1297" s="15">
        <v>1403730000</v>
      </c>
      <c r="N1297" s="15">
        <v>1401485207</v>
      </c>
      <c r="O1297" s="15" t="b">
        <v>0</v>
      </c>
      <c r="P1297" s="15">
        <v>1</v>
      </c>
    </row>
    <row r="1298" spans="1:16" x14ac:dyDescent="0.35">
      <c r="A1298" s="15" t="str">
        <v>successful</v>
      </c>
      <c r="B1298" s="15" t="str">
        <v>US</v>
      </c>
      <c r="C1298" s="15" t="str">
        <v>USD</v>
      </c>
      <c r="D1298" s="15">
        <v>1319904721</v>
      </c>
      <c r="E1298" s="15">
        <v>1314720721</v>
      </c>
      <c r="F1298" s="15" t="b">
        <v>0</v>
      </c>
      <c r="G1298" s="15">
        <v>27</v>
      </c>
      <c r="J1298" s="15" t="str">
        <v>failed</v>
      </c>
      <c r="K1298" s="15" t="str">
        <v>US</v>
      </c>
      <c r="L1298" s="15" t="str">
        <v>USD</v>
      </c>
      <c r="M1298" s="15">
        <v>1407858710</v>
      </c>
      <c r="N1298" s="15">
        <v>1405266710</v>
      </c>
      <c r="O1298" s="15" t="b">
        <v>0</v>
      </c>
      <c r="P1298" s="15">
        <v>13</v>
      </c>
    </row>
    <row r="1299" spans="1:16" x14ac:dyDescent="0.35">
      <c r="A1299" s="15" t="str">
        <v>successful</v>
      </c>
      <c r="B1299" s="15" t="str">
        <v>GB</v>
      </c>
      <c r="C1299" s="15" t="str">
        <v>GBP</v>
      </c>
      <c r="D1299" s="15">
        <v>1380192418</v>
      </c>
      <c r="E1299" s="15">
        <v>1375008418</v>
      </c>
      <c r="F1299" s="15" t="b">
        <v>0</v>
      </c>
      <c r="G1299" s="15">
        <v>63</v>
      </c>
      <c r="J1299" s="15" t="str">
        <v>failed</v>
      </c>
      <c r="K1299" s="15" t="str">
        <v>US</v>
      </c>
      <c r="L1299" s="15" t="str">
        <v>USD</v>
      </c>
      <c r="M1299" s="15">
        <v>1415828820</v>
      </c>
      <c r="N1299" s="15">
        <v>1412258977</v>
      </c>
      <c r="O1299" s="15" t="b">
        <v>0</v>
      </c>
      <c r="P1299" s="15">
        <v>1</v>
      </c>
    </row>
    <row r="1300" spans="1:16" x14ac:dyDescent="0.35">
      <c r="A1300" s="15" t="str">
        <v>successful</v>
      </c>
      <c r="B1300" s="15" t="str">
        <v>US</v>
      </c>
      <c r="C1300" s="15" t="str">
        <v>USD</v>
      </c>
      <c r="D1300" s="15">
        <v>1380599940</v>
      </c>
      <c r="E1300" s="15">
        <v>1377252857</v>
      </c>
      <c r="F1300" s="15" t="b">
        <v>0</v>
      </c>
      <c r="G1300" s="15">
        <v>13</v>
      </c>
      <c r="J1300" s="15" t="str">
        <v>failed</v>
      </c>
      <c r="K1300" s="15" t="str">
        <v>US</v>
      </c>
      <c r="L1300" s="15" t="str">
        <v>USD</v>
      </c>
      <c r="M1300" s="15">
        <v>1473699540</v>
      </c>
      <c r="N1300" s="15">
        <v>1472451356</v>
      </c>
      <c r="O1300" s="15" t="b">
        <v>0</v>
      </c>
      <c r="P1300" s="15">
        <v>1</v>
      </c>
    </row>
    <row r="1301" spans="1:16" x14ac:dyDescent="0.35">
      <c r="A1301" s="15" t="str">
        <v>successful</v>
      </c>
      <c r="B1301" s="15" t="str">
        <v>US</v>
      </c>
      <c r="C1301" s="15" t="str">
        <v>USD</v>
      </c>
      <c r="D1301" s="15">
        <v>1293937200</v>
      </c>
      <c r="E1301" s="15">
        <v>1291257298</v>
      </c>
      <c r="F1301" s="15" t="b">
        <v>0</v>
      </c>
      <c r="G1301" s="15">
        <v>13</v>
      </c>
      <c r="J1301" s="15" t="str">
        <v>failed</v>
      </c>
      <c r="K1301" s="15" t="str">
        <v>US</v>
      </c>
      <c r="L1301" s="15" t="str">
        <v>USD</v>
      </c>
      <c r="M1301" s="15">
        <v>1446739905</v>
      </c>
      <c r="N1301" s="15">
        <v>1441552305</v>
      </c>
      <c r="O1301" s="15" t="b">
        <v>0</v>
      </c>
      <c r="P1301" s="15">
        <v>0</v>
      </c>
    </row>
    <row r="1302" spans="1:16" x14ac:dyDescent="0.35">
      <c r="A1302" s="15" t="str">
        <v>successful</v>
      </c>
      <c r="B1302" s="15" t="str">
        <v>US</v>
      </c>
      <c r="C1302" s="15" t="str">
        <v>USD</v>
      </c>
      <c r="D1302" s="15">
        <v>1341750569</v>
      </c>
      <c r="E1302" s="15">
        <v>1339158569</v>
      </c>
      <c r="F1302" s="15" t="b">
        <v>0</v>
      </c>
      <c r="G1302" s="15">
        <v>57</v>
      </c>
      <c r="J1302" s="15" t="str">
        <v>failed</v>
      </c>
      <c r="K1302" s="15" t="str">
        <v>US</v>
      </c>
      <c r="L1302" s="15" t="str">
        <v>USD</v>
      </c>
      <c r="M1302" s="15">
        <v>1447799054</v>
      </c>
      <c r="N1302" s="15">
        <v>1445203454</v>
      </c>
      <c r="O1302" s="15" t="b">
        <v>0</v>
      </c>
      <c r="P1302" s="15">
        <v>3</v>
      </c>
    </row>
    <row r="1303" spans="1:16" x14ac:dyDescent="0.35">
      <c r="A1303" s="15" t="str">
        <v>successful</v>
      </c>
      <c r="B1303" s="15" t="str">
        <v>US</v>
      </c>
      <c r="C1303" s="15" t="str">
        <v>USD</v>
      </c>
      <c r="D1303" s="15">
        <v>1424997000</v>
      </c>
      <c r="E1303" s="15">
        <v>1421983138</v>
      </c>
      <c r="F1303" s="15" t="b">
        <v>0</v>
      </c>
      <c r="G1303" s="15">
        <v>61</v>
      </c>
      <c r="J1303" s="15" t="str">
        <v>failed</v>
      </c>
      <c r="K1303" s="15" t="str">
        <v>CA</v>
      </c>
      <c r="L1303" s="15" t="str">
        <v>CAD</v>
      </c>
      <c r="M1303" s="15">
        <v>1409376600</v>
      </c>
      <c r="N1303" s="15">
        <v>1405957098</v>
      </c>
      <c r="O1303" s="15" t="b">
        <v>0</v>
      </c>
      <c r="P1303" s="15">
        <v>14</v>
      </c>
    </row>
    <row r="1304" spans="1:16" x14ac:dyDescent="0.35">
      <c r="A1304" s="15" t="str">
        <v>successful</v>
      </c>
      <c r="B1304" s="15" t="str">
        <v>US</v>
      </c>
      <c r="C1304" s="15" t="str">
        <v>USD</v>
      </c>
      <c r="D1304" s="15">
        <v>1380949200</v>
      </c>
      <c r="E1304" s="15">
        <v>1378586179</v>
      </c>
      <c r="F1304" s="15" t="b">
        <v>0</v>
      </c>
      <c r="G1304" s="15">
        <v>65</v>
      </c>
      <c r="J1304" s="15" t="str">
        <v>failed</v>
      </c>
      <c r="K1304" s="15" t="str">
        <v>US</v>
      </c>
      <c r="L1304" s="15" t="str">
        <v>USD</v>
      </c>
      <c r="M1304" s="15">
        <v>1458703740</v>
      </c>
      <c r="N1304" s="15">
        <v>1454453021</v>
      </c>
      <c r="O1304" s="15" t="b">
        <v>0</v>
      </c>
      <c r="P1304" s="15">
        <v>2</v>
      </c>
    </row>
    <row r="1305" spans="1:16" x14ac:dyDescent="0.35">
      <c r="A1305" s="15" t="str">
        <v>successful</v>
      </c>
      <c r="B1305" s="15" t="str">
        <v>US</v>
      </c>
      <c r="C1305" s="15" t="str">
        <v>USD</v>
      </c>
      <c r="D1305" s="15">
        <v>1333560803</v>
      </c>
      <c r="E1305" s="15">
        <v>1330972403</v>
      </c>
      <c r="F1305" s="15" t="b">
        <v>0</v>
      </c>
      <c r="G1305" s="15">
        <v>134</v>
      </c>
      <c r="J1305" s="15" t="str">
        <v>failed</v>
      </c>
      <c r="K1305" s="15" t="str">
        <v>US</v>
      </c>
      <c r="L1305" s="15" t="str">
        <v>USD</v>
      </c>
      <c r="M1305" s="15">
        <v>1466278339</v>
      </c>
      <c r="N1305" s="15">
        <v>1463686339</v>
      </c>
      <c r="O1305" s="15" t="b">
        <v>0</v>
      </c>
      <c r="P1305" s="15">
        <v>5</v>
      </c>
    </row>
    <row r="1306" spans="1:16" x14ac:dyDescent="0.35">
      <c r="A1306" s="15" t="str">
        <v>successful</v>
      </c>
      <c r="B1306" s="15" t="str">
        <v>FR</v>
      </c>
      <c r="C1306" s="15" t="str">
        <v>EUR</v>
      </c>
      <c r="D1306" s="15">
        <v>1475209620</v>
      </c>
      <c r="E1306" s="15">
        <v>1473087637</v>
      </c>
      <c r="F1306" s="15" t="b">
        <v>0</v>
      </c>
      <c r="G1306" s="15">
        <v>37</v>
      </c>
      <c r="J1306" s="15" t="str">
        <v>failed</v>
      </c>
      <c r="K1306" s="15" t="str">
        <v>GB</v>
      </c>
      <c r="L1306" s="15" t="str">
        <v>GBP</v>
      </c>
      <c r="M1306" s="15">
        <v>1488114358</v>
      </c>
      <c r="N1306" s="15">
        <v>1485522358</v>
      </c>
      <c r="O1306" s="15" t="b">
        <v>0</v>
      </c>
      <c r="P1306" s="15">
        <v>14</v>
      </c>
    </row>
    <row r="1307" spans="1:16" x14ac:dyDescent="0.35">
      <c r="A1307" s="15" t="str">
        <v>successful</v>
      </c>
      <c r="B1307" s="15" t="str">
        <v>GB</v>
      </c>
      <c r="C1307" s="15" t="str">
        <v>GBP</v>
      </c>
      <c r="D1307" s="15">
        <v>1370019600</v>
      </c>
      <c r="E1307" s="15">
        <v>1366999870</v>
      </c>
      <c r="F1307" s="15" t="b">
        <v>0</v>
      </c>
      <c r="G1307" s="15">
        <v>37</v>
      </c>
      <c r="J1307" s="15" t="str">
        <v>failed</v>
      </c>
      <c r="K1307" s="15" t="str">
        <v>US</v>
      </c>
      <c r="L1307" s="15" t="str">
        <v>USD</v>
      </c>
      <c r="M1307" s="15">
        <v>1420413960</v>
      </c>
      <c r="N1307" s="15">
        <v>1417651630</v>
      </c>
      <c r="O1307" s="15" t="b">
        <v>0</v>
      </c>
      <c r="P1307" s="15">
        <v>9</v>
      </c>
    </row>
    <row r="1308" spans="1:16" x14ac:dyDescent="0.35">
      <c r="A1308" s="15" t="str">
        <v>successful</v>
      </c>
      <c r="B1308" s="15" t="str">
        <v>US</v>
      </c>
      <c r="C1308" s="15" t="str">
        <v>USD</v>
      </c>
      <c r="D1308" s="15">
        <v>1444276740</v>
      </c>
      <c r="E1308" s="15">
        <v>1439392406</v>
      </c>
      <c r="F1308" s="15" t="b">
        <v>0</v>
      </c>
      <c r="G1308" s="15">
        <v>150</v>
      </c>
      <c r="J1308" s="15" t="str">
        <v>failed</v>
      </c>
      <c r="K1308" s="15" t="str">
        <v>US</v>
      </c>
      <c r="L1308" s="15" t="str">
        <v>USD</v>
      </c>
      <c r="M1308" s="15">
        <v>1439662344</v>
      </c>
      <c r="N1308" s="15">
        <v>1434478344</v>
      </c>
      <c r="O1308" s="15" t="b">
        <v>0</v>
      </c>
      <c r="P1308" s="15">
        <v>8</v>
      </c>
    </row>
    <row r="1309" spans="1:16" x14ac:dyDescent="0.35">
      <c r="A1309" s="15" t="str">
        <v>successful</v>
      </c>
      <c r="B1309" s="15" t="str">
        <v>US</v>
      </c>
      <c r="C1309" s="15" t="str">
        <v>USD</v>
      </c>
      <c r="D1309" s="15">
        <v>1332362880</v>
      </c>
      <c r="E1309" s="15">
        <v>1329890585</v>
      </c>
      <c r="F1309" s="15" t="b">
        <v>0</v>
      </c>
      <c r="G1309" s="15">
        <v>56</v>
      </c>
      <c r="J1309" s="15" t="str">
        <v>failed</v>
      </c>
      <c r="K1309" s="15" t="str">
        <v>US</v>
      </c>
      <c r="L1309" s="15" t="str">
        <v>USD</v>
      </c>
      <c r="M1309" s="15">
        <v>1427086740</v>
      </c>
      <c r="N1309" s="15">
        <v>1424488244</v>
      </c>
      <c r="O1309" s="15" t="b">
        <v>0</v>
      </c>
      <c r="P1309" s="15">
        <v>7</v>
      </c>
    </row>
    <row r="1310" spans="1:16" x14ac:dyDescent="0.35">
      <c r="A1310" s="15" t="str">
        <v>successful</v>
      </c>
      <c r="B1310" s="15" t="str">
        <v>US</v>
      </c>
      <c r="C1310" s="15" t="str">
        <v>USD</v>
      </c>
      <c r="D1310" s="15">
        <v>1488741981</v>
      </c>
      <c r="E1310" s="15">
        <v>1486149981</v>
      </c>
      <c r="F1310" s="15" t="b">
        <v>0</v>
      </c>
      <c r="G1310" s="15">
        <v>18</v>
      </c>
      <c r="J1310" s="15" t="str">
        <v>failed</v>
      </c>
      <c r="K1310" s="15" t="str">
        <v>US</v>
      </c>
      <c r="L1310" s="15" t="str">
        <v>USD</v>
      </c>
      <c r="M1310" s="15">
        <v>1408863600</v>
      </c>
      <c r="N1310" s="15">
        <v>1408203557</v>
      </c>
      <c r="O1310" s="15" t="b">
        <v>0</v>
      </c>
      <c r="P1310" s="15">
        <v>0</v>
      </c>
    </row>
    <row r="1311" spans="1:16" x14ac:dyDescent="0.35">
      <c r="A1311" s="15" t="str">
        <v>successful</v>
      </c>
      <c r="B1311" s="15" t="str">
        <v>US</v>
      </c>
      <c r="C1311" s="15" t="str">
        <v>USD</v>
      </c>
      <c r="D1311" s="15">
        <v>1348202807</v>
      </c>
      <c r="E1311" s="15">
        <v>1343018807</v>
      </c>
      <c r="F1311" s="15" t="b">
        <v>0</v>
      </c>
      <c r="G1311" s="15">
        <v>60</v>
      </c>
      <c r="J1311" s="15" t="str">
        <v>failed</v>
      </c>
      <c r="K1311" s="15" t="str">
        <v>US</v>
      </c>
      <c r="L1311" s="15" t="str">
        <v>USD</v>
      </c>
      <c r="M1311" s="15">
        <v>1404194400</v>
      </c>
      <c r="N1311" s="15">
        <v>1400600840</v>
      </c>
      <c r="O1311" s="15" t="b">
        <v>0</v>
      </c>
      <c r="P1311" s="15">
        <v>84</v>
      </c>
    </row>
    <row r="1312" spans="1:16" x14ac:dyDescent="0.35">
      <c r="A1312" s="15" t="str">
        <v>successful</v>
      </c>
      <c r="B1312" s="15" t="str">
        <v>US</v>
      </c>
      <c r="C1312" s="15" t="str">
        <v>USD</v>
      </c>
      <c r="D1312" s="15">
        <v>1433131140</v>
      </c>
      <c r="E1312" s="15">
        <v>1430445163</v>
      </c>
      <c r="F1312" s="15" t="b">
        <v>0</v>
      </c>
      <c r="G1312" s="15">
        <v>67</v>
      </c>
      <c r="J1312" s="15" t="str">
        <v>failed</v>
      </c>
      <c r="K1312" s="15" t="str">
        <v>US</v>
      </c>
      <c r="L1312" s="15" t="str">
        <v>USD</v>
      </c>
      <c r="M1312" s="15">
        <v>1481000340</v>
      </c>
      <c r="N1312" s="15">
        <v>1478386812</v>
      </c>
      <c r="O1312" s="15" t="b">
        <v>0</v>
      </c>
      <c r="P1312" s="15">
        <v>11</v>
      </c>
    </row>
    <row r="1313" spans="1:16" x14ac:dyDescent="0.35">
      <c r="A1313" s="15" t="str">
        <v>successful</v>
      </c>
      <c r="B1313" s="15" t="str">
        <v>US</v>
      </c>
      <c r="C1313" s="15" t="str">
        <v>USD</v>
      </c>
      <c r="D1313" s="15">
        <v>1338219793</v>
      </c>
      <c r="E1313" s="15">
        <v>1335541393</v>
      </c>
      <c r="F1313" s="15" t="b">
        <v>0</v>
      </c>
      <c r="G1313" s="15">
        <v>35</v>
      </c>
      <c r="J1313" s="15" t="str">
        <v>failed</v>
      </c>
      <c r="K1313" s="15" t="str">
        <v>US</v>
      </c>
      <c r="L1313" s="15" t="str">
        <v>USD</v>
      </c>
      <c r="M1313" s="15">
        <v>1425103218</v>
      </c>
      <c r="N1313" s="15">
        <v>1422424818</v>
      </c>
      <c r="O1313" s="15" t="b">
        <v>0</v>
      </c>
      <c r="P1313" s="15">
        <v>1</v>
      </c>
    </row>
    <row r="1314" spans="1:16" x14ac:dyDescent="0.35">
      <c r="A1314" s="15" t="str">
        <v>successful</v>
      </c>
      <c r="B1314" s="15" t="str">
        <v>US</v>
      </c>
      <c r="C1314" s="15" t="str">
        <v>USD</v>
      </c>
      <c r="D1314" s="15">
        <v>1356392857</v>
      </c>
      <c r="E1314" s="15">
        <v>1352504857</v>
      </c>
      <c r="F1314" s="15" t="b">
        <v>0</v>
      </c>
      <c r="G1314" s="15">
        <v>34</v>
      </c>
      <c r="J1314" s="15" t="str">
        <v>failed</v>
      </c>
      <c r="K1314" s="15" t="str">
        <v>US</v>
      </c>
      <c r="L1314" s="15" t="str">
        <v>USD</v>
      </c>
      <c r="M1314" s="15">
        <v>1402979778</v>
      </c>
      <c r="N1314" s="15">
        <v>1401770178</v>
      </c>
      <c r="O1314" s="15" t="b">
        <v>0</v>
      </c>
      <c r="P1314" s="15">
        <v>4</v>
      </c>
    </row>
    <row r="1315" spans="1:16" x14ac:dyDescent="0.35">
      <c r="A1315" s="15" t="str">
        <v>successful</v>
      </c>
      <c r="B1315" s="15" t="str">
        <v>GB</v>
      </c>
      <c r="C1315" s="15" t="str">
        <v>GBP</v>
      </c>
      <c r="D1315" s="15">
        <v>1400176386</v>
      </c>
      <c r="E1315" s="15">
        <v>1397584386</v>
      </c>
      <c r="F1315" s="15" t="b">
        <v>0</v>
      </c>
      <c r="G1315" s="15">
        <v>36</v>
      </c>
      <c r="J1315" s="15" t="str">
        <v>failed</v>
      </c>
      <c r="K1315" s="15" t="str">
        <v>NZ</v>
      </c>
      <c r="L1315" s="15" t="str">
        <v>NZD</v>
      </c>
      <c r="M1315" s="15">
        <v>1420750683</v>
      </c>
      <c r="N1315" s="15">
        <v>1418158683</v>
      </c>
      <c r="O1315" s="15" t="b">
        <v>0</v>
      </c>
      <c r="P1315" s="15">
        <v>10</v>
      </c>
    </row>
    <row r="1316" spans="1:16" x14ac:dyDescent="0.35">
      <c r="A1316" s="15" t="str">
        <v>successful</v>
      </c>
      <c r="B1316" s="15" t="str">
        <v>AU</v>
      </c>
      <c r="C1316" s="15" t="str">
        <v>AUD</v>
      </c>
      <c r="D1316" s="15">
        <v>1430488740</v>
      </c>
      <c r="E1316" s="15">
        <v>1427747906</v>
      </c>
      <c r="F1316" s="15" t="b">
        <v>0</v>
      </c>
      <c r="G1316" s="15">
        <v>18</v>
      </c>
      <c r="J1316" s="15" t="str">
        <v>failed</v>
      </c>
      <c r="K1316" s="15" t="str">
        <v>GB</v>
      </c>
      <c r="L1316" s="15" t="str">
        <v>GBP</v>
      </c>
      <c r="M1316" s="15">
        <v>1439827200</v>
      </c>
      <c r="N1316" s="15">
        <v>1436355270</v>
      </c>
      <c r="O1316" s="15" t="b">
        <v>0</v>
      </c>
      <c r="P1316" s="15">
        <v>16</v>
      </c>
    </row>
    <row r="1317" spans="1:16" x14ac:dyDescent="0.35">
      <c r="A1317" s="15" t="str">
        <v>successful</v>
      </c>
      <c r="B1317" s="15" t="str">
        <v>US</v>
      </c>
      <c r="C1317" s="15" t="str">
        <v>USD</v>
      </c>
      <c r="D1317" s="15">
        <v>1321385820</v>
      </c>
      <c r="E1317" s="15">
        <v>1318539484</v>
      </c>
      <c r="F1317" s="15" t="b">
        <v>0</v>
      </c>
      <c r="G1317" s="15">
        <v>25</v>
      </c>
      <c r="J1317" s="15" t="str">
        <v>failed</v>
      </c>
      <c r="K1317" s="15" t="str">
        <v>US</v>
      </c>
      <c r="L1317" s="15" t="str">
        <v>USD</v>
      </c>
      <c r="M1317" s="15">
        <v>1407868561</v>
      </c>
      <c r="N1317" s="15">
        <v>1406140561</v>
      </c>
      <c r="O1317" s="15" t="b">
        <v>0</v>
      </c>
      <c r="P1317" s="15">
        <v>2</v>
      </c>
    </row>
    <row r="1318" spans="1:16" x14ac:dyDescent="0.35">
      <c r="A1318" s="15" t="str">
        <v>successful</v>
      </c>
      <c r="B1318" s="15" t="str">
        <v>GB</v>
      </c>
      <c r="C1318" s="15" t="str">
        <v>GBP</v>
      </c>
      <c r="D1318" s="15">
        <v>1425682174</v>
      </c>
      <c r="E1318" s="15">
        <v>1423090174</v>
      </c>
      <c r="F1318" s="15" t="b">
        <v>0</v>
      </c>
      <c r="G1318" s="15">
        <v>21</v>
      </c>
      <c r="J1318" s="15" t="str">
        <v>failed</v>
      </c>
      <c r="K1318" s="15" t="str">
        <v>US</v>
      </c>
      <c r="L1318" s="15" t="str">
        <v>USD</v>
      </c>
      <c r="M1318" s="15">
        <v>1433988791</v>
      </c>
      <c r="N1318" s="15">
        <v>1431396791</v>
      </c>
      <c r="O1318" s="15" t="b">
        <v>0</v>
      </c>
      <c r="P1318" s="15">
        <v>5</v>
      </c>
    </row>
    <row r="1319" spans="1:16" x14ac:dyDescent="0.35">
      <c r="A1319" s="15" t="str">
        <v>successful</v>
      </c>
      <c r="B1319" s="15" t="str">
        <v>US</v>
      </c>
      <c r="C1319" s="15" t="str">
        <v>USD</v>
      </c>
      <c r="D1319" s="15">
        <v>1347508740</v>
      </c>
      <c r="E1319" s="15">
        <v>1346276349</v>
      </c>
      <c r="F1319" s="15" t="b">
        <v>1</v>
      </c>
      <c r="G1319" s="15">
        <v>151</v>
      </c>
      <c r="J1319" s="15" t="str">
        <v>failed</v>
      </c>
      <c r="K1319" s="15" t="str">
        <v>US</v>
      </c>
      <c r="L1319" s="15" t="str">
        <v>USD</v>
      </c>
      <c r="M1319" s="15">
        <v>1450554599</v>
      </c>
      <c r="N1319" s="15">
        <v>1447098599</v>
      </c>
      <c r="O1319" s="15" t="b">
        <v>0</v>
      </c>
      <c r="P1319" s="15">
        <v>1</v>
      </c>
    </row>
    <row r="1320" spans="1:16" x14ac:dyDescent="0.35">
      <c r="A1320" s="15" t="str">
        <v>successful</v>
      </c>
      <c r="B1320" s="15" t="str">
        <v>US</v>
      </c>
      <c r="C1320" s="15" t="str">
        <v>USD</v>
      </c>
      <c r="D1320" s="15">
        <v>1415827200</v>
      </c>
      <c r="E1320" s="15">
        <v>1412358968</v>
      </c>
      <c r="F1320" s="15" t="b">
        <v>1</v>
      </c>
      <c r="G1320" s="15">
        <v>489</v>
      </c>
      <c r="J1320" s="15" t="str">
        <v>failed</v>
      </c>
      <c r="K1320" s="15" t="str">
        <v>GB</v>
      </c>
      <c r="L1320" s="15" t="str">
        <v>GBP</v>
      </c>
      <c r="M1320" s="15">
        <v>1479125642</v>
      </c>
      <c r="N1320" s="15">
        <v>1476962042</v>
      </c>
      <c r="O1320" s="15" t="b">
        <v>0</v>
      </c>
      <c r="P1320" s="15">
        <v>31</v>
      </c>
    </row>
    <row r="1321" spans="1:16" x14ac:dyDescent="0.35">
      <c r="A1321" s="15" t="str">
        <v>successful</v>
      </c>
      <c r="B1321" s="15" t="str">
        <v>US</v>
      </c>
      <c r="C1321" s="15" t="str">
        <v>USD</v>
      </c>
      <c r="D1321" s="15">
        <v>1387835654</v>
      </c>
      <c r="E1321" s="15">
        <v>1386626054</v>
      </c>
      <c r="F1321" s="15" t="b">
        <v>1</v>
      </c>
      <c r="G1321" s="15">
        <v>50</v>
      </c>
      <c r="J1321" s="15" t="str">
        <v>failed</v>
      </c>
      <c r="K1321" s="15" t="str">
        <v>US</v>
      </c>
      <c r="L1321" s="15" t="str">
        <v>USD</v>
      </c>
      <c r="M1321" s="15">
        <v>1439581080</v>
      </c>
      <c r="N1321" s="15">
        <v>1435709765</v>
      </c>
      <c r="O1321" s="15" t="b">
        <v>0</v>
      </c>
      <c r="P1321" s="15">
        <v>0</v>
      </c>
    </row>
    <row r="1322" spans="1:16" x14ac:dyDescent="0.35">
      <c r="A1322" s="15" t="str">
        <v>successful</v>
      </c>
      <c r="B1322" s="15" t="str">
        <v>US</v>
      </c>
      <c r="C1322" s="15" t="str">
        <v>USD</v>
      </c>
      <c r="D1322" s="15">
        <v>1335662023</v>
      </c>
      <c r="E1322" s="15">
        <v>1333070023</v>
      </c>
      <c r="F1322" s="15" t="b">
        <v>1</v>
      </c>
      <c r="G1322" s="15">
        <v>321</v>
      </c>
      <c r="J1322" s="15" t="str">
        <v>failed</v>
      </c>
      <c r="K1322" s="15" t="str">
        <v>US</v>
      </c>
      <c r="L1322" s="15" t="str">
        <v>USD</v>
      </c>
      <c r="M1322" s="15">
        <v>1429074240</v>
      </c>
      <c r="N1322" s="15">
        <v>1427866200</v>
      </c>
      <c r="O1322" s="15" t="b">
        <v>0</v>
      </c>
      <c r="P1322" s="15">
        <v>2</v>
      </c>
    </row>
    <row r="1323" spans="1:16" x14ac:dyDescent="0.35">
      <c r="A1323" s="15" t="str">
        <v>successful</v>
      </c>
      <c r="B1323" s="15" t="str">
        <v>US</v>
      </c>
      <c r="C1323" s="15" t="str">
        <v>USD</v>
      </c>
      <c r="D1323" s="15">
        <v>1466168390</v>
      </c>
      <c r="E1323" s="15">
        <v>1463576390</v>
      </c>
      <c r="F1323" s="15" t="b">
        <v>1</v>
      </c>
      <c r="G1323" s="15">
        <v>1762</v>
      </c>
      <c r="J1323" s="15" t="str">
        <v>failed</v>
      </c>
      <c r="K1323" s="15" t="str">
        <v>GB</v>
      </c>
      <c r="L1323" s="15" t="str">
        <v>GBP</v>
      </c>
      <c r="M1323" s="15">
        <v>1434063600</v>
      </c>
      <c r="N1323" s="15">
        <v>1430405903</v>
      </c>
      <c r="O1323" s="15" t="b">
        <v>0</v>
      </c>
      <c r="P1323" s="15">
        <v>7</v>
      </c>
    </row>
    <row r="1324" spans="1:16" x14ac:dyDescent="0.35">
      <c r="A1324" s="15" t="str">
        <v>successful</v>
      </c>
      <c r="B1324" s="15" t="str">
        <v>US</v>
      </c>
      <c r="C1324" s="15" t="str">
        <v>USD</v>
      </c>
      <c r="D1324" s="15">
        <v>1398791182</v>
      </c>
      <c r="E1324" s="15">
        <v>1396026382</v>
      </c>
      <c r="F1324" s="15" t="b">
        <v>1</v>
      </c>
      <c r="G1324" s="15">
        <v>385</v>
      </c>
      <c r="J1324" s="15" t="str">
        <v>failed</v>
      </c>
      <c r="K1324" s="15" t="str">
        <v>GB</v>
      </c>
      <c r="L1324" s="15" t="str">
        <v>GBP</v>
      </c>
      <c r="M1324" s="15">
        <v>1435325100</v>
      </c>
      <c r="N1324" s="15">
        <v>1432072893</v>
      </c>
      <c r="O1324" s="15" t="b">
        <v>0</v>
      </c>
      <c r="P1324" s="15">
        <v>16</v>
      </c>
    </row>
    <row r="1325" spans="1:16" x14ac:dyDescent="0.35">
      <c r="A1325" s="15" t="str">
        <v>successful</v>
      </c>
      <c r="B1325" s="15" t="str">
        <v>US</v>
      </c>
      <c r="C1325" s="15" t="str">
        <v>USD</v>
      </c>
      <c r="D1325" s="15">
        <v>1439344800</v>
      </c>
      <c r="E1325" s="15">
        <v>1435611572</v>
      </c>
      <c r="F1325" s="15" t="b">
        <v>1</v>
      </c>
      <c r="G1325" s="15">
        <v>398</v>
      </c>
      <c r="J1325" s="15" t="str">
        <v>failed</v>
      </c>
      <c r="K1325" s="15" t="str">
        <v>US</v>
      </c>
      <c r="L1325" s="15" t="str">
        <v>USD</v>
      </c>
      <c r="M1325" s="15">
        <v>1414354080</v>
      </c>
      <c r="N1325" s="15">
        <v>1411587606</v>
      </c>
      <c r="O1325" s="15" t="b">
        <v>0</v>
      </c>
      <c r="P1325" s="15">
        <v>4</v>
      </c>
    </row>
    <row r="1326" spans="1:16" x14ac:dyDescent="0.35">
      <c r="A1326" s="15" t="str">
        <v>successful</v>
      </c>
      <c r="B1326" s="15" t="str">
        <v>US</v>
      </c>
      <c r="C1326" s="15" t="str">
        <v>USD</v>
      </c>
      <c r="D1326" s="15">
        <v>1489536000</v>
      </c>
      <c r="E1326" s="15">
        <v>1485976468</v>
      </c>
      <c r="F1326" s="15" t="b">
        <v>1</v>
      </c>
      <c r="G1326" s="15">
        <v>304</v>
      </c>
      <c r="J1326" s="15" t="str">
        <v>failed</v>
      </c>
      <c r="K1326" s="15" t="str">
        <v>US</v>
      </c>
      <c r="L1326" s="15" t="str">
        <v>USD</v>
      </c>
      <c r="M1326" s="15">
        <v>1406603696</v>
      </c>
      <c r="N1326" s="15">
        <v>1405307696</v>
      </c>
      <c r="O1326" s="15" t="b">
        <v>0</v>
      </c>
      <c r="P1326" s="15">
        <v>4</v>
      </c>
    </row>
    <row r="1327" spans="1:16" x14ac:dyDescent="0.35">
      <c r="A1327" s="15" t="str">
        <v>successful</v>
      </c>
      <c r="B1327" s="15" t="str">
        <v>US</v>
      </c>
      <c r="C1327" s="15" t="str">
        <v>USD</v>
      </c>
      <c r="D1327" s="15">
        <v>1342330951</v>
      </c>
      <c r="E1327" s="15">
        <v>1339738951</v>
      </c>
      <c r="F1327" s="15" t="b">
        <v>1</v>
      </c>
      <c r="G1327" s="15">
        <v>676</v>
      </c>
      <c r="J1327" s="15" t="str">
        <v>failed</v>
      </c>
      <c r="K1327" s="15" t="str">
        <v>US</v>
      </c>
      <c r="L1327" s="15" t="str">
        <v>USD</v>
      </c>
      <c r="M1327" s="15">
        <v>1410424642</v>
      </c>
      <c r="N1327" s="15">
        <v>1407832642</v>
      </c>
      <c r="O1327" s="15" t="b">
        <v>0</v>
      </c>
      <c r="P1327" s="15">
        <v>4</v>
      </c>
    </row>
    <row r="1328" spans="1:16" x14ac:dyDescent="0.35">
      <c r="A1328" s="15" t="str">
        <v>successful</v>
      </c>
      <c r="B1328" s="15" t="str">
        <v>US</v>
      </c>
      <c r="C1328" s="15" t="str">
        <v>USD</v>
      </c>
      <c r="D1328" s="15">
        <v>1471849140</v>
      </c>
      <c r="E1328" s="15">
        <v>1468444125</v>
      </c>
      <c r="F1328" s="15" t="b">
        <v>1</v>
      </c>
      <c r="G1328" s="15">
        <v>577</v>
      </c>
      <c r="J1328" s="15" t="str">
        <v>failed</v>
      </c>
      <c r="K1328" s="15" t="str">
        <v>US</v>
      </c>
      <c r="L1328" s="15" t="str">
        <v>USD</v>
      </c>
      <c r="M1328" s="15">
        <v>1441649397</v>
      </c>
      <c r="N1328" s="15">
        <v>1439057397</v>
      </c>
      <c r="O1328" s="15" t="b">
        <v>0</v>
      </c>
      <c r="P1328" s="15">
        <v>3</v>
      </c>
    </row>
    <row r="1329" spans="1:16" x14ac:dyDescent="0.35">
      <c r="A1329" s="15" t="str">
        <v>successful</v>
      </c>
      <c r="B1329" s="15" t="str">
        <v>DE</v>
      </c>
      <c r="C1329" s="15" t="str">
        <v>EUR</v>
      </c>
      <c r="D1329" s="15">
        <v>1483397940</v>
      </c>
      <c r="E1329" s="15">
        <v>1480493014</v>
      </c>
      <c r="F1329" s="15" t="b">
        <v>1</v>
      </c>
      <c r="G1329" s="15">
        <v>3663</v>
      </c>
      <c r="J1329" s="15" t="str">
        <v>failed</v>
      </c>
      <c r="K1329" s="15" t="str">
        <v>US</v>
      </c>
      <c r="L1329" s="15" t="str">
        <v>USD</v>
      </c>
      <c r="M1329" s="15">
        <v>1417033777</v>
      </c>
      <c r="N1329" s="15">
        <v>1414438177</v>
      </c>
      <c r="O1329" s="15" t="b">
        <v>0</v>
      </c>
      <c r="P1329" s="15">
        <v>36</v>
      </c>
    </row>
    <row r="1330" spans="1:16" x14ac:dyDescent="0.35">
      <c r="A1330" s="15" t="str">
        <v>successful</v>
      </c>
      <c r="B1330" s="15" t="str">
        <v>US</v>
      </c>
      <c r="C1330" s="15" t="str">
        <v>USD</v>
      </c>
      <c r="D1330" s="15">
        <v>1420773970</v>
      </c>
      <c r="E1330" s="15">
        <v>1418095570</v>
      </c>
      <c r="F1330" s="15" t="b">
        <v>1</v>
      </c>
      <c r="G1330" s="15">
        <v>294</v>
      </c>
      <c r="J1330" s="15" t="str">
        <v>failed</v>
      </c>
      <c r="K1330" s="15" t="str">
        <v>US</v>
      </c>
      <c r="L1330" s="15" t="str">
        <v>USD</v>
      </c>
      <c r="M1330" s="15">
        <v>1429936500</v>
      </c>
      <c r="N1330" s="15">
        <v>1424759330</v>
      </c>
      <c r="O1330" s="15" t="b">
        <v>0</v>
      </c>
      <c r="P1330" s="15">
        <v>1</v>
      </c>
    </row>
    <row r="1331" spans="1:16" x14ac:dyDescent="0.35">
      <c r="A1331" s="15" t="str">
        <v>successful</v>
      </c>
      <c r="B1331" s="15" t="str">
        <v>US</v>
      </c>
      <c r="C1331" s="15" t="str">
        <v>USD</v>
      </c>
      <c r="D1331" s="15">
        <v>1348256294</v>
      </c>
      <c r="E1331" s="15">
        <v>1345664294</v>
      </c>
      <c r="F1331" s="15" t="b">
        <v>1</v>
      </c>
      <c r="G1331" s="15">
        <v>28</v>
      </c>
      <c r="J1331" s="15" t="str">
        <v>failed</v>
      </c>
      <c r="K1331" s="15" t="str">
        <v>US</v>
      </c>
      <c r="L1331" s="15" t="str">
        <v>USD</v>
      </c>
      <c r="M1331" s="15">
        <v>1448863449</v>
      </c>
      <c r="N1331" s="15">
        <v>1446267849</v>
      </c>
      <c r="O1331" s="15" t="b">
        <v>0</v>
      </c>
      <c r="P1331" s="15">
        <v>7</v>
      </c>
    </row>
    <row r="1332" spans="1:16" x14ac:dyDescent="0.35">
      <c r="A1332" s="15" t="str">
        <v>successful</v>
      </c>
      <c r="B1332" s="15" t="str">
        <v>US</v>
      </c>
      <c r="C1332" s="15" t="str">
        <v>USD</v>
      </c>
      <c r="D1332" s="15">
        <v>1398834000</v>
      </c>
      <c r="E1332" s="15">
        <v>1396371612</v>
      </c>
      <c r="F1332" s="15" t="b">
        <v>1</v>
      </c>
      <c r="G1332" s="15">
        <v>100</v>
      </c>
      <c r="J1332" s="15" t="str">
        <v>failed</v>
      </c>
      <c r="K1332" s="15" t="str">
        <v>GB</v>
      </c>
      <c r="L1332" s="15" t="str">
        <v>GBP</v>
      </c>
      <c r="M1332" s="15">
        <v>1431298740</v>
      </c>
      <c r="N1332" s="15">
        <v>1429558756</v>
      </c>
      <c r="O1332" s="15" t="b">
        <v>0</v>
      </c>
      <c r="P1332" s="15">
        <v>27</v>
      </c>
    </row>
    <row r="1333" spans="1:16" x14ac:dyDescent="0.35">
      <c r="A1333" s="15" t="str">
        <v>successful</v>
      </c>
      <c r="B1333" s="15" t="str">
        <v>GB</v>
      </c>
      <c r="C1333" s="15" t="str">
        <v>GBP</v>
      </c>
      <c r="D1333" s="15">
        <v>1462017600</v>
      </c>
      <c r="E1333" s="15">
        <v>1458820564</v>
      </c>
      <c r="F1333" s="15" t="b">
        <v>0</v>
      </c>
      <c r="G1333" s="15">
        <v>72</v>
      </c>
      <c r="J1333" s="15" t="str">
        <v>failed</v>
      </c>
      <c r="K1333" s="15" t="str">
        <v>GB</v>
      </c>
      <c r="L1333" s="15" t="str">
        <v>GBP</v>
      </c>
      <c r="M1333" s="15">
        <v>1464824309</v>
      </c>
      <c r="N1333" s="15">
        <v>1462232309</v>
      </c>
      <c r="O1333" s="15" t="b">
        <v>0</v>
      </c>
      <c r="P1333" s="15">
        <v>1</v>
      </c>
    </row>
    <row r="1334" spans="1:16" x14ac:dyDescent="0.35">
      <c r="A1334" s="15" t="str">
        <v>successful</v>
      </c>
      <c r="B1334" s="15" t="str">
        <v>US</v>
      </c>
      <c r="C1334" s="15" t="str">
        <v>USD</v>
      </c>
      <c r="D1334" s="15">
        <v>1440546729</v>
      </c>
      <c r="E1334" s="15">
        <v>1437954729</v>
      </c>
      <c r="F1334" s="15" t="b">
        <v>1</v>
      </c>
      <c r="G1334" s="15">
        <v>238</v>
      </c>
      <c r="J1334" s="15" t="str">
        <v>failed</v>
      </c>
      <c r="K1334" s="15" t="str">
        <v>DK</v>
      </c>
      <c r="L1334" s="15" t="str">
        <v>DKK</v>
      </c>
      <c r="M1334" s="15">
        <v>1464952752</v>
      </c>
      <c r="N1334" s="15">
        <v>1462360752</v>
      </c>
      <c r="O1334" s="15" t="b">
        <v>0</v>
      </c>
      <c r="P1334" s="15">
        <v>0</v>
      </c>
    </row>
    <row r="1335" spans="1:16" x14ac:dyDescent="0.35">
      <c r="A1335" s="15" t="str">
        <v>successful</v>
      </c>
      <c r="B1335" s="15" t="str">
        <v>US</v>
      </c>
      <c r="C1335" s="15" t="str">
        <v>USD</v>
      </c>
      <c r="D1335" s="15">
        <v>1413838751</v>
      </c>
      <c r="E1335" s="15">
        <v>1411246751</v>
      </c>
      <c r="F1335" s="15" t="b">
        <v>1</v>
      </c>
      <c r="G1335" s="15">
        <v>159</v>
      </c>
      <c r="J1335" s="15" t="str">
        <v>failed</v>
      </c>
      <c r="K1335" s="15" t="str">
        <v>GB</v>
      </c>
      <c r="L1335" s="15" t="str">
        <v>GBP</v>
      </c>
      <c r="M1335" s="15">
        <v>1410439161</v>
      </c>
      <c r="N1335" s="15">
        <v>1407847161</v>
      </c>
      <c r="O1335" s="15" t="b">
        <v>0</v>
      </c>
      <c r="P1335" s="15">
        <v>1</v>
      </c>
    </row>
    <row r="1336" spans="1:16" x14ac:dyDescent="0.35">
      <c r="A1336" s="15" t="str">
        <v>successful</v>
      </c>
      <c r="B1336" s="15" t="str">
        <v>US</v>
      </c>
      <c r="C1336" s="15" t="str">
        <v>USD</v>
      </c>
      <c r="D1336" s="15">
        <v>1449000061</v>
      </c>
      <c r="E1336" s="15">
        <v>1443812461</v>
      </c>
      <c r="F1336" s="15" t="b">
        <v>1</v>
      </c>
      <c r="G1336" s="15">
        <v>77</v>
      </c>
      <c r="J1336" s="15" t="str">
        <v>failed</v>
      </c>
      <c r="K1336" s="15" t="str">
        <v>GB</v>
      </c>
      <c r="L1336" s="15" t="str">
        <v>GBP</v>
      </c>
      <c r="M1336" s="15">
        <v>1407168000</v>
      </c>
      <c r="N1336" s="15">
        <v>1406131023</v>
      </c>
      <c r="O1336" s="15" t="b">
        <v>0</v>
      </c>
      <c r="P1336" s="15">
        <v>3</v>
      </c>
    </row>
    <row r="1337" spans="1:16" x14ac:dyDescent="0.35">
      <c r="A1337" s="15" t="str">
        <v>successful</v>
      </c>
      <c r="B1337" s="15" t="str">
        <v>US</v>
      </c>
      <c r="C1337" s="15" t="str">
        <v>USD</v>
      </c>
      <c r="D1337" s="15">
        <v>1445598000</v>
      </c>
      <c r="E1337" s="15">
        <v>1443302004</v>
      </c>
      <c r="F1337" s="15" t="b">
        <v>1</v>
      </c>
      <c r="G1337" s="15">
        <v>53</v>
      </c>
      <c r="J1337" s="15" t="str">
        <v>failed</v>
      </c>
      <c r="K1337" s="15" t="str">
        <v>GB</v>
      </c>
      <c r="L1337" s="15" t="str">
        <v>GBP</v>
      </c>
      <c r="M1337" s="15">
        <v>1453075200</v>
      </c>
      <c r="N1337" s="15">
        <v>1450628773</v>
      </c>
      <c r="O1337" s="15" t="b">
        <v>0</v>
      </c>
      <c r="P1337" s="15">
        <v>3</v>
      </c>
    </row>
    <row r="1338" spans="1:16" x14ac:dyDescent="0.35">
      <c r="A1338" s="15" t="str">
        <v>successful</v>
      </c>
      <c r="B1338" s="15" t="str">
        <v>AU</v>
      </c>
      <c r="C1338" s="15" t="str">
        <v>AUD</v>
      </c>
      <c r="D1338" s="15">
        <v>1444525200</v>
      </c>
      <c r="E1338" s="15">
        <v>1441339242</v>
      </c>
      <c r="F1338" s="15" t="b">
        <v>1</v>
      </c>
      <c r="G1338" s="15">
        <v>1251</v>
      </c>
      <c r="J1338" s="15" t="str">
        <v>failed</v>
      </c>
      <c r="K1338" s="15" t="str">
        <v>GB</v>
      </c>
      <c r="L1338" s="15" t="str">
        <v>GBP</v>
      </c>
      <c r="M1338" s="15">
        <v>1479032260</v>
      </c>
      <c r="N1338" s="15">
        <v>1476436660</v>
      </c>
      <c r="O1338" s="15" t="b">
        <v>0</v>
      </c>
      <c r="P1338" s="15">
        <v>3</v>
      </c>
    </row>
    <row r="1339" spans="1:16" x14ac:dyDescent="0.35">
      <c r="A1339" s="15" t="str">
        <v>successful</v>
      </c>
      <c r="B1339" s="15" t="str">
        <v>US</v>
      </c>
      <c r="C1339" s="15" t="str">
        <v>USD</v>
      </c>
      <c r="D1339" s="15">
        <v>1432230988</v>
      </c>
      <c r="E1339" s="15">
        <v>1429638988</v>
      </c>
      <c r="F1339" s="15" t="b">
        <v>1</v>
      </c>
      <c r="G1339" s="15">
        <v>465</v>
      </c>
      <c r="J1339" s="15" t="str">
        <v>failed</v>
      </c>
      <c r="K1339" s="15" t="str">
        <v>GB</v>
      </c>
      <c r="L1339" s="15" t="str">
        <v>GBP</v>
      </c>
      <c r="M1339" s="15">
        <v>1414346400</v>
      </c>
      <c r="N1339" s="15">
        <v>1413291655</v>
      </c>
      <c r="O1339" s="15" t="b">
        <v>0</v>
      </c>
      <c r="P1339" s="15">
        <v>0</v>
      </c>
    </row>
    <row r="1340" spans="1:16" x14ac:dyDescent="0.35">
      <c r="A1340" s="15" t="str">
        <v>successful</v>
      </c>
      <c r="B1340" s="15" t="str">
        <v>IT</v>
      </c>
      <c r="C1340" s="15" t="str">
        <v>EUR</v>
      </c>
      <c r="D1340" s="15">
        <v>1483120216</v>
      </c>
      <c r="E1340" s="15">
        <v>1479232216</v>
      </c>
      <c r="F1340" s="15" t="b">
        <v>0</v>
      </c>
      <c r="G1340" s="15">
        <v>74</v>
      </c>
      <c r="J1340" s="15" t="str">
        <v>failed</v>
      </c>
      <c r="K1340" s="15" t="str">
        <v>US</v>
      </c>
      <c r="L1340" s="15" t="str">
        <v>USD</v>
      </c>
      <c r="M1340" s="15">
        <v>1425337200</v>
      </c>
      <c r="N1340" s="15">
        <v>1421432810</v>
      </c>
      <c r="O1340" s="15" t="b">
        <v>0</v>
      </c>
      <c r="P1340" s="15">
        <v>6</v>
      </c>
    </row>
    <row r="1341" spans="1:16" x14ac:dyDescent="0.35">
      <c r="A1341" s="15" t="str">
        <v>successful</v>
      </c>
      <c r="B1341" s="15" t="str">
        <v>US</v>
      </c>
      <c r="C1341" s="15" t="str">
        <v>USD</v>
      </c>
      <c r="D1341" s="15">
        <v>1480658966</v>
      </c>
      <c r="E1341" s="15">
        <v>1479449366</v>
      </c>
      <c r="F1341" s="15" t="b">
        <v>0</v>
      </c>
      <c r="G1341" s="15">
        <v>62</v>
      </c>
      <c r="J1341" s="15" t="str">
        <v>failed</v>
      </c>
      <c r="K1341" s="15" t="str">
        <v>GB</v>
      </c>
      <c r="L1341" s="15" t="str">
        <v>GBP</v>
      </c>
      <c r="M1341" s="15">
        <v>1428622271</v>
      </c>
      <c r="N1341" s="15">
        <v>1426203071</v>
      </c>
      <c r="O1341" s="15" t="b">
        <v>0</v>
      </c>
      <c r="P1341" s="15">
        <v>17</v>
      </c>
    </row>
    <row r="1342" spans="1:16" x14ac:dyDescent="0.35">
      <c r="A1342" s="15" t="str">
        <v>successful</v>
      </c>
      <c r="B1342" s="15" t="str">
        <v>US</v>
      </c>
      <c r="C1342" s="15" t="str">
        <v>USD</v>
      </c>
      <c r="D1342" s="15">
        <v>1347530822</v>
      </c>
      <c r="E1342" s="15">
        <v>1345716422</v>
      </c>
      <c r="F1342" s="15" t="b">
        <v>0</v>
      </c>
      <c r="G1342" s="15">
        <v>3468</v>
      </c>
      <c r="J1342" s="15" t="str">
        <v>failed</v>
      </c>
      <c r="K1342" s="15" t="str">
        <v>US</v>
      </c>
      <c r="L1342" s="15" t="str">
        <v>USD</v>
      </c>
      <c r="M1342" s="15">
        <v>1403823722</v>
      </c>
      <c r="N1342" s="15">
        <v>1401231722</v>
      </c>
      <c r="O1342" s="15" t="b">
        <v>0</v>
      </c>
      <c r="P1342" s="15">
        <v>40</v>
      </c>
    </row>
    <row r="1343" spans="1:16" x14ac:dyDescent="0.35">
      <c r="A1343" s="15" t="str">
        <v>successful</v>
      </c>
      <c r="B1343" s="15" t="str">
        <v>DE</v>
      </c>
      <c r="C1343" s="15" t="str">
        <v>EUR</v>
      </c>
      <c r="D1343" s="15">
        <v>1478723208</v>
      </c>
      <c r="E1343" s="15">
        <v>1476559608</v>
      </c>
      <c r="F1343" s="15" t="b">
        <v>0</v>
      </c>
      <c r="G1343" s="15">
        <v>52</v>
      </c>
      <c r="J1343" s="15" t="str">
        <v>failed</v>
      </c>
      <c r="K1343" s="15" t="str">
        <v>US</v>
      </c>
      <c r="L1343" s="15" t="str">
        <v>USD</v>
      </c>
      <c r="M1343" s="15">
        <v>1406753639</v>
      </c>
      <c r="N1343" s="15">
        <v>1404161639</v>
      </c>
      <c r="O1343" s="15" t="b">
        <v>0</v>
      </c>
      <c r="P1343" s="15">
        <v>3</v>
      </c>
    </row>
    <row r="1344" spans="1:16" x14ac:dyDescent="0.35">
      <c r="A1344" s="15" t="str">
        <v>successful</v>
      </c>
      <c r="B1344" s="15" t="str">
        <v>US</v>
      </c>
      <c r="C1344" s="15" t="str">
        <v>USD</v>
      </c>
      <c r="D1344" s="15">
        <v>1433343869</v>
      </c>
      <c r="E1344" s="15">
        <v>1430751869</v>
      </c>
      <c r="F1344" s="15" t="b">
        <v>0</v>
      </c>
      <c r="G1344" s="15">
        <v>50</v>
      </c>
      <c r="J1344" s="15" t="str">
        <v>failed</v>
      </c>
      <c r="K1344" s="15" t="str">
        <v>AU</v>
      </c>
      <c r="L1344" s="15" t="str">
        <v>AUD</v>
      </c>
      <c r="M1344" s="15">
        <v>1419645748</v>
      </c>
      <c r="N1344" s="15">
        <v>1417053748</v>
      </c>
      <c r="O1344" s="15" t="b">
        <v>0</v>
      </c>
      <c r="P1344" s="15">
        <v>1</v>
      </c>
    </row>
    <row r="1345" spans="1:16" x14ac:dyDescent="0.35">
      <c r="A1345" s="15" t="str">
        <v>successful</v>
      </c>
      <c r="B1345" s="15" t="str">
        <v>US</v>
      </c>
      <c r="C1345" s="15" t="str">
        <v>USD</v>
      </c>
      <c r="D1345" s="15">
        <v>1448571261</v>
      </c>
      <c r="E1345" s="15">
        <v>1445975661</v>
      </c>
      <c r="F1345" s="15" t="b">
        <v>0</v>
      </c>
      <c r="G1345" s="15">
        <v>45</v>
      </c>
      <c r="J1345" s="15" t="str">
        <v>failed</v>
      </c>
      <c r="K1345" s="15" t="str">
        <v>GB</v>
      </c>
      <c r="L1345" s="15" t="str">
        <v>GBP</v>
      </c>
      <c r="M1345" s="15">
        <v>1407565504</v>
      </c>
      <c r="N1345" s="15">
        <v>1404973504</v>
      </c>
      <c r="O1345" s="15" t="b">
        <v>0</v>
      </c>
      <c r="P1345" s="15">
        <v>2</v>
      </c>
    </row>
    <row r="1346" spans="1:16" x14ac:dyDescent="0.35">
      <c r="A1346" s="15" t="str">
        <v>successful</v>
      </c>
      <c r="B1346" s="15" t="str">
        <v>US</v>
      </c>
      <c r="C1346" s="15" t="str">
        <v>USD</v>
      </c>
      <c r="D1346" s="15">
        <v>1417389067</v>
      </c>
      <c r="E1346" s="15">
        <v>1415661067</v>
      </c>
      <c r="F1346" s="15" t="b">
        <v>0</v>
      </c>
      <c r="G1346" s="15">
        <v>21</v>
      </c>
      <c r="J1346" s="15" t="str">
        <v>failed</v>
      </c>
      <c r="K1346" s="15" t="str">
        <v>US</v>
      </c>
      <c r="L1346" s="15" t="str">
        <v>USD</v>
      </c>
      <c r="M1346" s="15">
        <v>1444971540</v>
      </c>
      <c r="N1346" s="15">
        <v>1442593427</v>
      </c>
      <c r="O1346" s="15" t="b">
        <v>0</v>
      </c>
      <c r="P1346" s="15">
        <v>7</v>
      </c>
    </row>
    <row r="1347" spans="1:16" x14ac:dyDescent="0.35">
      <c r="A1347" s="15" t="str">
        <v>successful</v>
      </c>
      <c r="B1347" s="15" t="str">
        <v>GB</v>
      </c>
      <c r="C1347" s="15" t="str">
        <v>GBP</v>
      </c>
      <c r="D1347" s="15">
        <v>1431608122</v>
      </c>
      <c r="E1347" s="15">
        <v>1429016122</v>
      </c>
      <c r="F1347" s="15" t="b">
        <v>0</v>
      </c>
      <c r="G1347" s="15">
        <v>100</v>
      </c>
      <c r="J1347" s="15" t="str">
        <v>failed</v>
      </c>
      <c r="K1347" s="15" t="str">
        <v>US</v>
      </c>
      <c r="L1347" s="15" t="str">
        <v>USD</v>
      </c>
      <c r="M1347" s="15">
        <v>1474228265</v>
      </c>
      <c r="N1347" s="15">
        <v>1471636265</v>
      </c>
      <c r="O1347" s="15" t="b">
        <v>0</v>
      </c>
      <c r="P1347" s="15">
        <v>14</v>
      </c>
    </row>
    <row r="1348" spans="1:16" x14ac:dyDescent="0.35">
      <c r="A1348" s="15" t="str">
        <v>successful</v>
      </c>
      <c r="B1348" s="15" t="str">
        <v>AU</v>
      </c>
      <c r="C1348" s="15" t="str">
        <v>AUD</v>
      </c>
      <c r="D1348" s="15">
        <v>1467280800</v>
      </c>
      <c r="E1348" s="15">
        <v>1464921112</v>
      </c>
      <c r="F1348" s="15" t="b">
        <v>0</v>
      </c>
      <c r="G1348" s="15">
        <v>81</v>
      </c>
      <c r="J1348" s="15" t="str">
        <v>failed</v>
      </c>
      <c r="K1348" s="15" t="str">
        <v>AU</v>
      </c>
      <c r="L1348" s="15" t="str">
        <v>AUD</v>
      </c>
      <c r="M1348" s="15">
        <v>1459490400</v>
      </c>
      <c r="N1348" s="15">
        <v>1457078868</v>
      </c>
      <c r="O1348" s="15" t="b">
        <v>0</v>
      </c>
      <c r="P1348" s="15">
        <v>0</v>
      </c>
    </row>
    <row r="1349" spans="1:16" x14ac:dyDescent="0.35">
      <c r="A1349" s="15" t="str">
        <v>successful</v>
      </c>
      <c r="B1349" s="15" t="str">
        <v>US</v>
      </c>
      <c r="C1349" s="15" t="str">
        <v>USD</v>
      </c>
      <c r="D1349" s="15">
        <v>1440907427</v>
      </c>
      <c r="E1349" s="15">
        <v>1438488227</v>
      </c>
      <c r="F1349" s="15" t="b">
        <v>0</v>
      </c>
      <c r="G1349" s="15">
        <v>286</v>
      </c>
      <c r="J1349" s="15" t="str">
        <v>failed</v>
      </c>
      <c r="K1349" s="15" t="str">
        <v>US</v>
      </c>
      <c r="L1349" s="15" t="str">
        <v>USD</v>
      </c>
      <c r="M1349" s="15">
        <v>1441510707</v>
      </c>
      <c r="N1349" s="15">
        <v>1439350707</v>
      </c>
      <c r="O1349" s="15" t="b">
        <v>0</v>
      </c>
      <c r="P1349" s="15">
        <v>0</v>
      </c>
    </row>
    <row r="1350" spans="1:16" x14ac:dyDescent="0.35">
      <c r="A1350" s="15" t="str">
        <v>successful</v>
      </c>
      <c r="B1350" s="15" t="str">
        <v>US</v>
      </c>
      <c r="C1350" s="15" t="str">
        <v>USD</v>
      </c>
      <c r="D1350" s="15">
        <v>1464485339</v>
      </c>
      <c r="E1350" s="15">
        <v>1462325339</v>
      </c>
      <c r="F1350" s="15" t="b">
        <v>0</v>
      </c>
      <c r="G1350" s="15">
        <v>42</v>
      </c>
      <c r="J1350" s="15" t="str">
        <v>failed</v>
      </c>
      <c r="K1350" s="15" t="str">
        <v>US</v>
      </c>
      <c r="L1350" s="15" t="str">
        <v>USD</v>
      </c>
      <c r="M1350" s="15">
        <v>1458097364</v>
      </c>
      <c r="N1350" s="15">
        <v>1455508964</v>
      </c>
      <c r="O1350" s="15" t="b">
        <v>0</v>
      </c>
      <c r="P1350" s="15">
        <v>1</v>
      </c>
    </row>
    <row r="1351" spans="1:16" x14ac:dyDescent="0.35">
      <c r="A1351" s="15" t="str">
        <v>successful</v>
      </c>
      <c r="B1351" s="15" t="str">
        <v>US</v>
      </c>
      <c r="C1351" s="15" t="str">
        <v>USD</v>
      </c>
      <c r="D1351" s="15">
        <v>1393542000</v>
      </c>
      <c r="E1351" s="15">
        <v>1390938332</v>
      </c>
      <c r="F1351" s="15" t="b">
        <v>0</v>
      </c>
      <c r="G1351" s="15">
        <v>199</v>
      </c>
      <c r="J1351" s="15" t="str">
        <v>failed</v>
      </c>
      <c r="K1351" s="15" t="str">
        <v>US</v>
      </c>
      <c r="L1351" s="15" t="str">
        <v>USD</v>
      </c>
      <c r="M1351" s="15">
        <v>1468716180</v>
      </c>
      <c r="N1351" s="15">
        <v>1466205262</v>
      </c>
      <c r="O1351" s="15" t="b">
        <v>0</v>
      </c>
      <c r="P1351" s="15">
        <v>12</v>
      </c>
    </row>
    <row r="1352" spans="1:16" x14ac:dyDescent="0.35">
      <c r="A1352" s="15" t="str">
        <v>successful</v>
      </c>
      <c r="B1352" s="15" t="str">
        <v>US</v>
      </c>
      <c r="C1352" s="15" t="str">
        <v>USD</v>
      </c>
      <c r="D1352" s="15">
        <v>1475163921</v>
      </c>
      <c r="E1352" s="15">
        <v>1472571921</v>
      </c>
      <c r="F1352" s="15" t="b">
        <v>0</v>
      </c>
      <c r="G1352" s="15">
        <v>25</v>
      </c>
      <c r="J1352" s="15" t="str">
        <v>failed</v>
      </c>
      <c r="K1352" s="15" t="str">
        <v>US</v>
      </c>
      <c r="L1352" s="15" t="str">
        <v>USD</v>
      </c>
      <c r="M1352" s="15">
        <v>1443704400</v>
      </c>
      <c r="N1352" s="15">
        <v>1439827639</v>
      </c>
      <c r="O1352" s="15" t="b">
        <v>0</v>
      </c>
      <c r="P1352" s="15">
        <v>12</v>
      </c>
    </row>
    <row r="1353" spans="1:16" x14ac:dyDescent="0.35">
      <c r="A1353" s="15" t="str">
        <v>successful</v>
      </c>
      <c r="B1353" s="15" t="str">
        <v>CA</v>
      </c>
      <c r="C1353" s="15" t="str">
        <v>CAD</v>
      </c>
      <c r="D1353" s="15">
        <v>1425937761</v>
      </c>
      <c r="E1353" s="15">
        <v>1422917361</v>
      </c>
      <c r="F1353" s="15" t="b">
        <v>0</v>
      </c>
      <c r="G1353" s="15">
        <v>84</v>
      </c>
      <c r="J1353" s="15" t="str">
        <v>failed</v>
      </c>
      <c r="K1353" s="15" t="str">
        <v>GB</v>
      </c>
      <c r="L1353" s="15" t="str">
        <v>GBP</v>
      </c>
      <c r="M1353" s="15">
        <v>1443973546</v>
      </c>
      <c r="N1353" s="15">
        <v>1438789546</v>
      </c>
      <c r="O1353" s="15" t="b">
        <v>0</v>
      </c>
      <c r="P1353" s="15">
        <v>23</v>
      </c>
    </row>
    <row r="1354" spans="1:16" x14ac:dyDescent="0.35">
      <c r="A1354" s="15" t="str">
        <v>successful</v>
      </c>
      <c r="B1354" s="15" t="str">
        <v>US</v>
      </c>
      <c r="C1354" s="15" t="str">
        <v>USD</v>
      </c>
      <c r="D1354" s="15">
        <v>1476579600</v>
      </c>
      <c r="E1354" s="15">
        <v>1474641914</v>
      </c>
      <c r="F1354" s="15" t="b">
        <v>0</v>
      </c>
      <c r="G1354" s="15">
        <v>50</v>
      </c>
      <c r="J1354" s="15" t="str">
        <v>failed</v>
      </c>
      <c r="K1354" s="15" t="str">
        <v>US</v>
      </c>
      <c r="L1354" s="15" t="str">
        <v>USD</v>
      </c>
      <c r="M1354" s="15">
        <v>1480576720</v>
      </c>
      <c r="N1354" s="15">
        <v>1477981120</v>
      </c>
      <c r="O1354" s="15" t="b">
        <v>0</v>
      </c>
      <c r="P1354" s="15">
        <v>0</v>
      </c>
    </row>
    <row r="1355" spans="1:16" x14ac:dyDescent="0.35">
      <c r="A1355" s="15" t="str">
        <v>successful</v>
      </c>
      <c r="B1355" s="15" t="str">
        <v>US</v>
      </c>
      <c r="C1355" s="15" t="str">
        <v>USD</v>
      </c>
      <c r="D1355" s="15">
        <v>1476277875</v>
      </c>
      <c r="E1355" s="15">
        <v>1474895475</v>
      </c>
      <c r="F1355" s="15" t="b">
        <v>0</v>
      </c>
      <c r="G1355" s="15">
        <v>26</v>
      </c>
      <c r="J1355" s="15" t="str">
        <v>failed</v>
      </c>
      <c r="K1355" s="15" t="str">
        <v>US</v>
      </c>
      <c r="L1355" s="15" t="str">
        <v>USD</v>
      </c>
      <c r="M1355" s="15">
        <v>1468249760</v>
      </c>
      <c r="N1355" s="15">
        <v>1465830560</v>
      </c>
      <c r="O1355" s="15" t="b">
        <v>0</v>
      </c>
      <c r="P1355" s="15">
        <v>10</v>
      </c>
    </row>
    <row r="1356" spans="1:16" x14ac:dyDescent="0.35">
      <c r="A1356" s="15" t="str">
        <v>successful</v>
      </c>
      <c r="B1356" s="15" t="str">
        <v>US</v>
      </c>
      <c r="C1356" s="15" t="str">
        <v>USD</v>
      </c>
      <c r="D1356" s="15">
        <v>1421358895</v>
      </c>
      <c r="E1356" s="15">
        <v>1418766895</v>
      </c>
      <c r="F1356" s="15" t="b">
        <v>0</v>
      </c>
      <c r="G1356" s="15">
        <v>14</v>
      </c>
      <c r="J1356" s="15" t="str">
        <v>failed</v>
      </c>
      <c r="K1356" s="15" t="str">
        <v>US</v>
      </c>
      <c r="L1356" s="15" t="str">
        <v>USD</v>
      </c>
      <c r="M1356" s="15">
        <v>1435441454</v>
      </c>
      <c r="N1356" s="15">
        <v>1432763054</v>
      </c>
      <c r="O1356" s="15" t="b">
        <v>0</v>
      </c>
      <c r="P1356" s="15">
        <v>5</v>
      </c>
    </row>
    <row r="1357" spans="1:16" x14ac:dyDescent="0.35">
      <c r="A1357" s="15" t="str">
        <v>successful</v>
      </c>
      <c r="B1357" s="15" t="str">
        <v>GB</v>
      </c>
      <c r="C1357" s="15" t="str">
        <v>GBP</v>
      </c>
      <c r="D1357" s="15">
        <v>1424378748</v>
      </c>
      <c r="E1357" s="15">
        <v>1421786748</v>
      </c>
      <c r="F1357" s="15" t="b">
        <v>0</v>
      </c>
      <c r="G1357" s="15">
        <v>49</v>
      </c>
      <c r="J1357" s="15" t="str">
        <v>failed</v>
      </c>
      <c r="K1357" s="15" t="str">
        <v>AU</v>
      </c>
      <c r="L1357" s="15" t="str">
        <v>AUD</v>
      </c>
      <c r="M1357" s="15">
        <v>1412656200</v>
      </c>
      <c r="N1357" s="15">
        <v>1412328979</v>
      </c>
      <c r="O1357" s="15" t="b">
        <v>0</v>
      </c>
      <c r="P1357" s="15">
        <v>1</v>
      </c>
    </row>
    <row r="1358" spans="1:16" x14ac:dyDescent="0.35">
      <c r="A1358" s="15" t="str">
        <v>successful</v>
      </c>
      <c r="B1358" s="15" t="str">
        <v>US</v>
      </c>
      <c r="C1358" s="15" t="str">
        <v>USD</v>
      </c>
      <c r="D1358" s="15">
        <v>1433735474</v>
      </c>
      <c r="E1358" s="15">
        <v>1428551474</v>
      </c>
      <c r="F1358" s="15" t="b">
        <v>0</v>
      </c>
      <c r="G1358" s="15">
        <v>69</v>
      </c>
      <c r="J1358" s="15" t="str">
        <v>failed</v>
      </c>
      <c r="K1358" s="15" t="str">
        <v>US</v>
      </c>
      <c r="L1358" s="15" t="str">
        <v>USD</v>
      </c>
      <c r="M1358" s="15">
        <v>1420199351</v>
      </c>
      <c r="N1358" s="15">
        <v>1416311351</v>
      </c>
      <c r="O1358" s="15" t="b">
        <v>0</v>
      </c>
      <c r="P1358" s="15">
        <v>2</v>
      </c>
    </row>
    <row r="1359" spans="1:16" x14ac:dyDescent="0.35">
      <c r="A1359" s="15" t="str">
        <v>successful</v>
      </c>
      <c r="B1359" s="15" t="str">
        <v>US</v>
      </c>
      <c r="C1359" s="15" t="str">
        <v>USD</v>
      </c>
      <c r="D1359" s="15">
        <v>1382742010</v>
      </c>
      <c r="E1359" s="15">
        <v>1380150010</v>
      </c>
      <c r="F1359" s="15" t="b">
        <v>0</v>
      </c>
      <c r="G1359" s="15">
        <v>60</v>
      </c>
      <c r="J1359" s="15" t="str">
        <v>failed</v>
      </c>
      <c r="K1359" s="15" t="str">
        <v>US</v>
      </c>
      <c r="L1359" s="15" t="str">
        <v>USD</v>
      </c>
      <c r="M1359" s="15">
        <v>1416877200</v>
      </c>
      <c r="N1359" s="15">
        <v>1414505137</v>
      </c>
      <c r="O1359" s="15" t="b">
        <v>0</v>
      </c>
      <c r="P1359" s="15">
        <v>2</v>
      </c>
    </row>
    <row r="1360" spans="1:16" x14ac:dyDescent="0.35">
      <c r="A1360" s="15" t="str">
        <v>successful</v>
      </c>
      <c r="B1360" s="15" t="str">
        <v>US</v>
      </c>
      <c r="C1360" s="15" t="str">
        <v>USD</v>
      </c>
      <c r="D1360" s="15">
        <v>1440179713</v>
      </c>
      <c r="E1360" s="15">
        <v>1437587713</v>
      </c>
      <c r="F1360" s="15" t="b">
        <v>0</v>
      </c>
      <c r="G1360" s="15">
        <v>80</v>
      </c>
      <c r="J1360" s="15" t="str">
        <v>failed</v>
      </c>
      <c r="K1360" s="15" t="str">
        <v>US</v>
      </c>
      <c r="L1360" s="15" t="str">
        <v>USD</v>
      </c>
      <c r="M1360" s="15">
        <v>1434490914</v>
      </c>
      <c r="N1360" s="15">
        <v>1429306914</v>
      </c>
      <c r="O1360" s="15" t="b">
        <v>0</v>
      </c>
      <c r="P1360" s="15">
        <v>0</v>
      </c>
    </row>
    <row r="1361" spans="1:16" x14ac:dyDescent="0.35">
      <c r="A1361" s="15" t="str">
        <v>successful</v>
      </c>
      <c r="B1361" s="15" t="str">
        <v>CA</v>
      </c>
      <c r="C1361" s="15" t="str">
        <v>CAD</v>
      </c>
      <c r="D1361" s="15">
        <v>1441378800</v>
      </c>
      <c r="E1361" s="15">
        <v>1438873007</v>
      </c>
      <c r="F1361" s="15" t="b">
        <v>0</v>
      </c>
      <c r="G1361" s="15">
        <v>56</v>
      </c>
      <c r="J1361" s="15" t="str">
        <v>failed</v>
      </c>
      <c r="K1361" s="15" t="str">
        <v>US</v>
      </c>
      <c r="L1361" s="15" t="str">
        <v>USD</v>
      </c>
      <c r="M1361" s="15">
        <v>1446483000</v>
      </c>
      <c r="N1361" s="15">
        <v>1443811268</v>
      </c>
      <c r="O1361" s="15" t="b">
        <v>0</v>
      </c>
      <c r="P1361" s="15">
        <v>13</v>
      </c>
    </row>
    <row r="1362" spans="1:16" x14ac:dyDescent="0.35">
      <c r="A1362" s="15" t="str">
        <v>successful</v>
      </c>
      <c r="B1362" s="15" t="str">
        <v>US</v>
      </c>
      <c r="C1362" s="15" t="str">
        <v>USD</v>
      </c>
      <c r="D1362" s="15">
        <v>1449644340</v>
      </c>
      <c r="E1362" s="15">
        <v>1446683797</v>
      </c>
      <c r="F1362" s="15" t="b">
        <v>0</v>
      </c>
      <c r="G1362" s="15">
        <v>104</v>
      </c>
      <c r="J1362" s="15" t="str">
        <v>failed</v>
      </c>
      <c r="K1362" s="15" t="str">
        <v>US</v>
      </c>
      <c r="L1362" s="15" t="str">
        <v>USD</v>
      </c>
      <c r="M1362" s="15">
        <v>1440690875</v>
      </c>
      <c r="N1362" s="15">
        <v>1438098875</v>
      </c>
      <c r="O1362" s="15" t="b">
        <v>0</v>
      </c>
      <c r="P1362" s="15">
        <v>0</v>
      </c>
    </row>
    <row r="1363" spans="1:16" x14ac:dyDescent="0.35">
      <c r="A1363" s="15" t="str">
        <v>successful</v>
      </c>
      <c r="B1363" s="15" t="str">
        <v>US</v>
      </c>
      <c r="C1363" s="15" t="str">
        <v>USD</v>
      </c>
      <c r="D1363" s="15">
        <v>1430774974</v>
      </c>
      <c r="E1363" s="15">
        <v>1426886974</v>
      </c>
      <c r="F1363" s="15" t="b">
        <v>0</v>
      </c>
      <c r="G1363" s="15">
        <v>46</v>
      </c>
      <c r="J1363" s="15" t="str">
        <v>failed</v>
      </c>
      <c r="K1363" s="15" t="str">
        <v>US</v>
      </c>
      <c r="L1363" s="15" t="str">
        <v>USD</v>
      </c>
      <c r="M1363" s="15">
        <v>1431717268</v>
      </c>
      <c r="N1363" s="15">
        <v>1429125268</v>
      </c>
      <c r="O1363" s="15" t="b">
        <v>0</v>
      </c>
      <c r="P1363" s="15">
        <v>1</v>
      </c>
    </row>
    <row r="1364" spans="1:16" x14ac:dyDescent="0.35">
      <c r="A1364" s="15" t="str">
        <v>successful</v>
      </c>
      <c r="B1364" s="15" t="str">
        <v>US</v>
      </c>
      <c r="C1364" s="15" t="str">
        <v>USD</v>
      </c>
      <c r="D1364" s="15">
        <v>1443214800</v>
      </c>
      <c r="E1364" s="15">
        <v>1440008439</v>
      </c>
      <c r="F1364" s="15" t="b">
        <v>0</v>
      </c>
      <c r="G1364" s="15">
        <v>206</v>
      </c>
      <c r="J1364" s="15" t="str">
        <v>failed</v>
      </c>
      <c r="K1364" s="15" t="str">
        <v>US</v>
      </c>
      <c r="L1364" s="15" t="str">
        <v>USD</v>
      </c>
      <c r="M1364" s="15">
        <v>1425110400</v>
      </c>
      <c r="N1364" s="15">
        <v>1422388822</v>
      </c>
      <c r="O1364" s="15" t="b">
        <v>0</v>
      </c>
      <c r="P1364" s="15">
        <v>5</v>
      </c>
    </row>
    <row r="1365" spans="1:16" x14ac:dyDescent="0.35">
      <c r="A1365" s="15" t="str">
        <v>successful</v>
      </c>
      <c r="B1365" s="15" t="str">
        <v>US</v>
      </c>
      <c r="C1365" s="15" t="str">
        <v>USD</v>
      </c>
      <c r="D1365" s="15">
        <v>1455142416</v>
      </c>
      <c r="E1365" s="15">
        <v>1452550416</v>
      </c>
      <c r="F1365" s="15" t="b">
        <v>0</v>
      </c>
      <c r="G1365" s="15">
        <v>18</v>
      </c>
      <c r="J1365" s="15" t="str">
        <v>failed</v>
      </c>
      <c r="K1365" s="15" t="str">
        <v>US</v>
      </c>
      <c r="L1365" s="15" t="str">
        <v>USD</v>
      </c>
      <c r="M1365" s="15">
        <v>1475378744</v>
      </c>
      <c r="N1365" s="15">
        <v>1472786744</v>
      </c>
      <c r="O1365" s="15" t="b">
        <v>0</v>
      </c>
      <c r="P1365" s="15">
        <v>2</v>
      </c>
    </row>
    <row r="1366" spans="1:16" x14ac:dyDescent="0.35">
      <c r="A1366" s="15" t="str">
        <v>successful</v>
      </c>
      <c r="B1366" s="15" t="str">
        <v>CA</v>
      </c>
      <c r="C1366" s="15" t="str">
        <v>CAD</v>
      </c>
      <c r="D1366" s="15">
        <v>1447079520</v>
      </c>
      <c r="E1366" s="15">
        <v>1443449265</v>
      </c>
      <c r="F1366" s="15" t="b">
        <v>0</v>
      </c>
      <c r="G1366" s="15">
        <v>28</v>
      </c>
      <c r="J1366" s="15" t="str">
        <v>failed</v>
      </c>
      <c r="K1366" s="15" t="str">
        <v>AU</v>
      </c>
      <c r="L1366" s="15" t="str">
        <v>AUD</v>
      </c>
      <c r="M1366" s="15">
        <v>1410076123</v>
      </c>
      <c r="N1366" s="15">
        <v>1404892123</v>
      </c>
      <c r="O1366" s="15" t="b">
        <v>0</v>
      </c>
      <c r="P1366" s="15">
        <v>0</v>
      </c>
    </row>
    <row r="1367" spans="1:16" x14ac:dyDescent="0.35">
      <c r="A1367" s="15" t="str">
        <v>successful</v>
      </c>
      <c r="B1367" s="15" t="str">
        <v>US</v>
      </c>
      <c r="C1367" s="15" t="str">
        <v>USD</v>
      </c>
      <c r="D1367" s="15">
        <v>1452387096</v>
      </c>
      <c r="E1367" s="15">
        <v>1447203096</v>
      </c>
      <c r="F1367" s="15" t="b">
        <v>0</v>
      </c>
      <c r="G1367" s="15">
        <v>11</v>
      </c>
      <c r="J1367" s="15" t="str">
        <v>failed</v>
      </c>
      <c r="K1367" s="15" t="str">
        <v>AU</v>
      </c>
      <c r="L1367" s="15" t="str">
        <v>AUD</v>
      </c>
      <c r="M1367" s="15">
        <v>1423623221</v>
      </c>
      <c r="N1367" s="15">
        <v>1421031221</v>
      </c>
      <c r="O1367" s="15" t="b">
        <v>0</v>
      </c>
      <c r="P1367" s="15">
        <v>32</v>
      </c>
    </row>
    <row r="1368" spans="1:16" x14ac:dyDescent="0.35">
      <c r="A1368" s="15" t="str">
        <v>successful</v>
      </c>
      <c r="B1368" s="15" t="str">
        <v>US</v>
      </c>
      <c r="C1368" s="15" t="str">
        <v>USD</v>
      </c>
      <c r="D1368" s="15">
        <v>1413442740</v>
      </c>
      <c r="E1368" s="15">
        <v>1410937483</v>
      </c>
      <c r="F1368" s="15" t="b">
        <v>1</v>
      </c>
      <c r="G1368" s="15">
        <v>263</v>
      </c>
      <c r="J1368" s="15" t="str">
        <v>failed</v>
      </c>
      <c r="K1368" s="15" t="str">
        <v>US</v>
      </c>
      <c r="L1368" s="15" t="str">
        <v>USD</v>
      </c>
      <c r="M1368" s="15">
        <v>1460140500</v>
      </c>
      <c r="N1368" s="15">
        <v>1457628680</v>
      </c>
      <c r="O1368" s="15" t="b">
        <v>0</v>
      </c>
      <c r="P1368" s="15">
        <v>1</v>
      </c>
    </row>
    <row r="1369" spans="1:16" x14ac:dyDescent="0.35">
      <c r="A1369" s="15" t="str">
        <v>successful</v>
      </c>
      <c r="B1369" s="15" t="str">
        <v>US</v>
      </c>
      <c r="C1369" s="15" t="str">
        <v>USD</v>
      </c>
      <c r="D1369" s="15">
        <v>1369637940</v>
      </c>
      <c r="E1369" s="15">
        <v>1367088443</v>
      </c>
      <c r="F1369" s="15" t="b">
        <v>1</v>
      </c>
      <c r="G1369" s="15">
        <v>394</v>
      </c>
      <c r="J1369" s="15" t="str">
        <v>failed</v>
      </c>
      <c r="K1369" s="15" t="str">
        <v>IE</v>
      </c>
      <c r="L1369" s="15" t="str">
        <v>EUR</v>
      </c>
      <c r="M1369" s="15">
        <v>1462301342</v>
      </c>
      <c r="N1369" s="15">
        <v>1457120942</v>
      </c>
      <c r="O1369" s="15" t="b">
        <v>0</v>
      </c>
      <c r="P1369" s="15">
        <v>1</v>
      </c>
    </row>
    <row r="1370" spans="1:16" x14ac:dyDescent="0.35">
      <c r="A1370" s="15" t="str">
        <v>successful</v>
      </c>
      <c r="B1370" s="15" t="str">
        <v>GB</v>
      </c>
      <c r="C1370" s="15" t="str">
        <v>GBP</v>
      </c>
      <c r="D1370" s="15">
        <v>1469119526</v>
      </c>
      <c r="E1370" s="15">
        <v>1463935526</v>
      </c>
      <c r="F1370" s="15" t="b">
        <v>1</v>
      </c>
      <c r="G1370" s="15">
        <v>1049</v>
      </c>
      <c r="J1370" s="15" t="str">
        <v>failed</v>
      </c>
      <c r="K1370" s="15" t="str">
        <v>US</v>
      </c>
      <c r="L1370" s="15" t="str">
        <v>USD</v>
      </c>
      <c r="M1370" s="15">
        <v>1445885890</v>
      </c>
      <c r="N1370" s="15">
        <v>1440701890</v>
      </c>
      <c r="O1370" s="15" t="b">
        <v>0</v>
      </c>
      <c r="P1370" s="15">
        <v>1</v>
      </c>
    </row>
    <row r="1371" spans="1:16" x14ac:dyDescent="0.35">
      <c r="A1371" s="15" t="str">
        <v>successful</v>
      </c>
      <c r="B1371" s="15" t="str">
        <v>US</v>
      </c>
      <c r="C1371" s="15" t="str">
        <v>USD</v>
      </c>
      <c r="D1371" s="15">
        <v>1475553540</v>
      </c>
      <c r="E1371" s="15">
        <v>1472528141</v>
      </c>
      <c r="F1371" s="15" t="b">
        <v>1</v>
      </c>
      <c r="G1371" s="15">
        <v>308</v>
      </c>
      <c r="J1371" s="15" t="str">
        <v>failed</v>
      </c>
      <c r="K1371" s="15" t="str">
        <v>US</v>
      </c>
      <c r="L1371" s="15" t="str">
        <v>USD</v>
      </c>
      <c r="M1371" s="15">
        <v>1469834940</v>
      </c>
      <c r="N1371" s="15">
        <v>1467162586</v>
      </c>
      <c r="O1371" s="15" t="b">
        <v>0</v>
      </c>
      <c r="P1371" s="15">
        <v>0</v>
      </c>
    </row>
    <row r="1372" spans="1:16" x14ac:dyDescent="0.35">
      <c r="A1372" s="15" t="str">
        <v>successful</v>
      </c>
      <c r="B1372" s="15" t="str">
        <v>US</v>
      </c>
      <c r="C1372" s="15" t="str">
        <v>USD</v>
      </c>
      <c r="D1372" s="15">
        <v>1407549600</v>
      </c>
      <c r="E1372" s="15">
        <v>1404797428</v>
      </c>
      <c r="F1372" s="15" t="b">
        <v>1</v>
      </c>
      <c r="G1372" s="15">
        <v>1088</v>
      </c>
      <c r="J1372" s="15" t="str">
        <v>failed</v>
      </c>
      <c r="K1372" s="15" t="str">
        <v>CA</v>
      </c>
      <c r="L1372" s="15" t="str">
        <v>CAD</v>
      </c>
      <c r="M1372" s="15">
        <v>1405352264</v>
      </c>
      <c r="N1372" s="15">
        <v>1400168264</v>
      </c>
      <c r="O1372" s="15" t="b">
        <v>0</v>
      </c>
      <c r="P1372" s="15">
        <v>0</v>
      </c>
    </row>
    <row r="1373" spans="1:16" x14ac:dyDescent="0.35">
      <c r="A1373" s="15" t="str">
        <v>successful</v>
      </c>
      <c r="B1373" s="15" t="str">
        <v>GB</v>
      </c>
      <c r="C1373" s="15" t="str">
        <v>GBP</v>
      </c>
      <c r="D1373" s="15">
        <v>1403301660</v>
      </c>
      <c r="E1373" s="15">
        <v>1400694790</v>
      </c>
      <c r="F1373" s="15" t="b">
        <v>1</v>
      </c>
      <c r="G1373" s="15">
        <v>73</v>
      </c>
      <c r="J1373" s="15" t="str">
        <v>failed</v>
      </c>
      <c r="K1373" s="15" t="str">
        <v>US</v>
      </c>
      <c r="L1373" s="15" t="str">
        <v>USD</v>
      </c>
      <c r="M1373" s="15">
        <v>1448745741</v>
      </c>
      <c r="N1373" s="15">
        <v>1446150141</v>
      </c>
      <c r="O1373" s="15" t="b">
        <v>0</v>
      </c>
      <c r="P1373" s="15">
        <v>8</v>
      </c>
    </row>
    <row r="1374" spans="1:16" x14ac:dyDescent="0.35">
      <c r="A1374" s="15" t="str">
        <v>successful</v>
      </c>
      <c r="B1374" s="15" t="str">
        <v>US</v>
      </c>
      <c r="C1374" s="15" t="str">
        <v>USD</v>
      </c>
      <c r="D1374" s="15">
        <v>1373738400</v>
      </c>
      <c r="E1374" s="15">
        <v>1370568560</v>
      </c>
      <c r="F1374" s="15" t="b">
        <v>1</v>
      </c>
      <c r="G1374" s="15">
        <v>143</v>
      </c>
      <c r="J1374" s="15" t="str">
        <v>failed</v>
      </c>
      <c r="K1374" s="15" t="str">
        <v>US</v>
      </c>
      <c r="L1374" s="15" t="str">
        <v>USD</v>
      </c>
      <c r="M1374" s="15">
        <v>1461543600</v>
      </c>
      <c r="N1374" s="15">
        <v>1459203727</v>
      </c>
      <c r="O1374" s="15" t="b">
        <v>0</v>
      </c>
      <c r="P1374" s="15">
        <v>0</v>
      </c>
    </row>
    <row r="1375" spans="1:16" x14ac:dyDescent="0.35">
      <c r="A1375" s="15" t="str">
        <v>successful</v>
      </c>
      <c r="B1375" s="15" t="str">
        <v>US</v>
      </c>
      <c r="C1375" s="15" t="str">
        <v>USD</v>
      </c>
      <c r="D1375" s="15">
        <v>1450971684</v>
      </c>
      <c r="E1375" s="15">
        <v>1447515684</v>
      </c>
      <c r="F1375" s="15" t="b">
        <v>1</v>
      </c>
      <c r="G1375" s="15">
        <v>1420</v>
      </c>
      <c r="J1375" s="15" t="str">
        <v>failed</v>
      </c>
      <c r="K1375" s="15" t="str">
        <v>US</v>
      </c>
      <c r="L1375" s="15" t="str">
        <v>USD</v>
      </c>
      <c r="M1375" s="15">
        <v>1468020354</v>
      </c>
      <c r="N1375" s="15">
        <v>1464045954</v>
      </c>
      <c r="O1375" s="15" t="b">
        <v>0</v>
      </c>
      <c r="P1375" s="15">
        <v>1</v>
      </c>
    </row>
    <row r="1376" spans="1:16" x14ac:dyDescent="0.35">
      <c r="A1376" s="15" t="str">
        <v>successful</v>
      </c>
      <c r="B1376" s="15" t="str">
        <v>US</v>
      </c>
      <c r="C1376" s="15" t="str">
        <v>USD</v>
      </c>
      <c r="D1376" s="15">
        <v>1476486000</v>
      </c>
      <c r="E1376" s="15">
        <v>1474040596</v>
      </c>
      <c r="F1376" s="15" t="b">
        <v>1</v>
      </c>
      <c r="G1376" s="15">
        <v>305</v>
      </c>
      <c r="J1376" s="15" t="str">
        <v>failed</v>
      </c>
      <c r="K1376" s="15" t="str">
        <v>US</v>
      </c>
      <c r="L1376" s="15" t="str">
        <v>USD</v>
      </c>
      <c r="M1376" s="15">
        <v>1406988000</v>
      </c>
      <c r="N1376" s="15">
        <v>1403822912</v>
      </c>
      <c r="O1376" s="15" t="b">
        <v>0</v>
      </c>
      <c r="P1376" s="15">
        <v>16</v>
      </c>
    </row>
    <row r="1377" spans="1:16" x14ac:dyDescent="0.35">
      <c r="A1377" s="15" t="str">
        <v>successful</v>
      </c>
      <c r="B1377" s="15" t="str">
        <v>US</v>
      </c>
      <c r="C1377" s="15" t="str">
        <v>USD</v>
      </c>
      <c r="D1377" s="15">
        <v>1456047228</v>
      </c>
      <c r="E1377" s="15">
        <v>1453109628</v>
      </c>
      <c r="F1377" s="15" t="b">
        <v>1</v>
      </c>
      <c r="G1377" s="15">
        <v>551</v>
      </c>
      <c r="J1377" s="15" t="str">
        <v>failed</v>
      </c>
      <c r="K1377" s="15" t="str">
        <v>US</v>
      </c>
      <c r="L1377" s="15" t="str">
        <v>USD</v>
      </c>
      <c r="M1377" s="15">
        <v>1411930556</v>
      </c>
      <c r="N1377" s="15">
        <v>1409338556</v>
      </c>
      <c r="O1377" s="15" t="b">
        <v>0</v>
      </c>
      <c r="P1377" s="15">
        <v>12</v>
      </c>
    </row>
    <row r="1378" spans="1:16" x14ac:dyDescent="0.35">
      <c r="A1378" s="15" t="str">
        <v>successful</v>
      </c>
      <c r="B1378" s="15" t="str">
        <v>DE</v>
      </c>
      <c r="C1378" s="15" t="str">
        <v>EUR</v>
      </c>
      <c r="D1378" s="15">
        <v>1444291193</v>
      </c>
      <c r="E1378" s="15">
        <v>1441699193</v>
      </c>
      <c r="F1378" s="15" t="b">
        <v>1</v>
      </c>
      <c r="G1378" s="15">
        <v>187</v>
      </c>
      <c r="J1378" s="15" t="str">
        <v>failed</v>
      </c>
      <c r="K1378" s="15" t="str">
        <v>US</v>
      </c>
      <c r="L1378" s="15" t="str">
        <v>USD</v>
      </c>
      <c r="M1378" s="15">
        <v>1451852256</v>
      </c>
      <c r="N1378" s="15">
        <v>1449260256</v>
      </c>
      <c r="O1378" s="15" t="b">
        <v>0</v>
      </c>
      <c r="P1378" s="15">
        <v>4</v>
      </c>
    </row>
    <row r="1379" spans="1:16" x14ac:dyDescent="0.35">
      <c r="A1379" s="15" t="str">
        <v>successful</v>
      </c>
      <c r="B1379" s="15" t="str">
        <v>US</v>
      </c>
      <c r="C1379" s="15" t="str">
        <v>USD</v>
      </c>
      <c r="D1379" s="15">
        <v>1417906649</v>
      </c>
      <c r="E1379" s="15">
        <v>1414015049</v>
      </c>
      <c r="F1379" s="15" t="b">
        <v>1</v>
      </c>
      <c r="G1379" s="15">
        <v>325</v>
      </c>
      <c r="J1379" s="15" t="str">
        <v>failed</v>
      </c>
      <c r="K1379" s="15" t="str">
        <v>GB</v>
      </c>
      <c r="L1379" s="15" t="str">
        <v>GBP</v>
      </c>
      <c r="M1379" s="15">
        <v>1399584210</v>
      </c>
      <c r="N1379" s="15">
        <v>1397683410</v>
      </c>
      <c r="O1379" s="15" t="b">
        <v>0</v>
      </c>
      <c r="P1379" s="15">
        <v>2</v>
      </c>
    </row>
    <row r="1380" spans="1:16" x14ac:dyDescent="0.35">
      <c r="A1380" s="15" t="str">
        <v>successful</v>
      </c>
      <c r="B1380" s="15" t="str">
        <v>US</v>
      </c>
      <c r="C1380" s="15" t="str">
        <v>USD</v>
      </c>
      <c r="D1380" s="15">
        <v>1462316400</v>
      </c>
      <c r="E1380" s="15">
        <v>1459865945</v>
      </c>
      <c r="F1380" s="15" t="b">
        <v>1</v>
      </c>
      <c r="G1380" s="15">
        <v>148</v>
      </c>
      <c r="J1380" s="15" t="str">
        <v>failed</v>
      </c>
      <c r="K1380" s="15" t="str">
        <v>GB</v>
      </c>
      <c r="L1380" s="15" t="str">
        <v>GBP</v>
      </c>
      <c r="M1380" s="15">
        <v>1448722494</v>
      </c>
      <c r="N1380" s="15">
        <v>1446562494</v>
      </c>
      <c r="O1380" s="15" t="b">
        <v>0</v>
      </c>
      <c r="P1380" s="15">
        <v>3</v>
      </c>
    </row>
    <row r="1381" spans="1:16" x14ac:dyDescent="0.35">
      <c r="A1381" s="15" t="str">
        <v>successful</v>
      </c>
      <c r="B1381" s="15" t="str">
        <v>US</v>
      </c>
      <c r="C1381" s="15" t="str">
        <v>USD</v>
      </c>
      <c r="D1381" s="15">
        <v>1460936694</v>
      </c>
      <c r="E1381" s="15">
        <v>1455756294</v>
      </c>
      <c r="F1381" s="15" t="b">
        <v>0</v>
      </c>
      <c r="G1381" s="15">
        <v>69</v>
      </c>
      <c r="J1381" s="15" t="str">
        <v>failed</v>
      </c>
      <c r="K1381" s="15" t="str">
        <v>CA</v>
      </c>
      <c r="L1381" s="15" t="str">
        <v>CAD</v>
      </c>
      <c r="M1381" s="15">
        <v>1447821717</v>
      </c>
      <c r="N1381" s="15">
        <v>1445226117</v>
      </c>
      <c r="O1381" s="15" t="b">
        <v>0</v>
      </c>
      <c r="P1381" s="15">
        <v>0</v>
      </c>
    </row>
    <row r="1382" spans="1:16" x14ac:dyDescent="0.35">
      <c r="A1382" s="15" t="str">
        <v>successful</v>
      </c>
      <c r="B1382" s="15" t="str">
        <v>US</v>
      </c>
      <c r="C1382" s="15" t="str">
        <v>USD</v>
      </c>
      <c r="D1382" s="15">
        <v>1478866253</v>
      </c>
      <c r="E1382" s="15">
        <v>1476270653</v>
      </c>
      <c r="F1382" s="15" t="b">
        <v>0</v>
      </c>
      <c r="G1382" s="15">
        <v>173</v>
      </c>
      <c r="J1382" s="15" t="str">
        <v>failed</v>
      </c>
      <c r="K1382" s="15" t="str">
        <v>US</v>
      </c>
      <c r="L1382" s="15" t="str">
        <v>USD</v>
      </c>
      <c r="M1382" s="15">
        <v>1429460386</v>
      </c>
      <c r="N1382" s="15">
        <v>1424279986</v>
      </c>
      <c r="O1382" s="15" t="b">
        <v>0</v>
      </c>
      <c r="P1382" s="15">
        <v>3</v>
      </c>
    </row>
    <row r="1383" spans="1:16" x14ac:dyDescent="0.35">
      <c r="A1383" s="15" t="str">
        <v>successful</v>
      </c>
      <c r="B1383" s="15" t="str">
        <v>GB</v>
      </c>
      <c r="C1383" s="15" t="str">
        <v>GBP</v>
      </c>
      <c r="D1383" s="15">
        <v>1378494000</v>
      </c>
      <c r="E1383" s="15">
        <v>1375880598</v>
      </c>
      <c r="F1383" s="15" t="b">
        <v>0</v>
      </c>
      <c r="G1383" s="15">
        <v>269</v>
      </c>
      <c r="J1383" s="15" t="str">
        <v>failed</v>
      </c>
      <c r="K1383" s="15" t="str">
        <v>US</v>
      </c>
      <c r="L1383" s="15" t="str">
        <v>USD</v>
      </c>
      <c r="M1383" s="15">
        <v>1460608780</v>
      </c>
      <c r="N1383" s="15">
        <v>1455428380</v>
      </c>
      <c r="O1383" s="15" t="b">
        <v>0</v>
      </c>
      <c r="P1383" s="15">
        <v>4</v>
      </c>
    </row>
    <row r="1384" spans="1:16" x14ac:dyDescent="0.35">
      <c r="A1384" s="15" t="str">
        <v>successful</v>
      </c>
      <c r="B1384" s="15" t="str">
        <v>US</v>
      </c>
      <c r="C1384" s="15" t="str">
        <v>USD</v>
      </c>
      <c r="D1384" s="15">
        <v>1485722053</v>
      </c>
      <c r="E1384" s="15">
        <v>1480538053</v>
      </c>
      <c r="F1384" s="15" t="b">
        <v>0</v>
      </c>
      <c r="G1384" s="15">
        <v>185</v>
      </c>
      <c r="J1384" s="15" t="str">
        <v>failed</v>
      </c>
      <c r="K1384" s="15" t="str">
        <v>US</v>
      </c>
      <c r="L1384" s="15" t="str">
        <v>USD</v>
      </c>
      <c r="M1384" s="15">
        <v>1406170740</v>
      </c>
      <c r="N1384" s="15">
        <v>1402506278</v>
      </c>
      <c r="O1384" s="15" t="b">
        <v>0</v>
      </c>
      <c r="P1384" s="15">
        <v>2</v>
      </c>
    </row>
    <row r="1385" spans="1:16" x14ac:dyDescent="0.35">
      <c r="A1385" s="15" t="str">
        <v>successful</v>
      </c>
      <c r="B1385" s="15" t="str">
        <v>US</v>
      </c>
      <c r="C1385" s="15" t="str">
        <v>USD</v>
      </c>
      <c r="D1385" s="15">
        <v>1420060088</v>
      </c>
      <c r="E1385" s="15">
        <v>1414872488</v>
      </c>
      <c r="F1385" s="15" t="b">
        <v>0</v>
      </c>
      <c r="G1385" s="15">
        <v>176</v>
      </c>
      <c r="J1385" s="15" t="str">
        <v>failed</v>
      </c>
      <c r="K1385" s="15" t="str">
        <v>US</v>
      </c>
      <c r="L1385" s="15" t="str">
        <v>USD</v>
      </c>
      <c r="M1385" s="15">
        <v>1488783507</v>
      </c>
      <c r="N1385" s="15">
        <v>1486191507</v>
      </c>
      <c r="O1385" s="15" t="b">
        <v>0</v>
      </c>
      <c r="P1385" s="15">
        <v>10</v>
      </c>
    </row>
    <row r="1386" spans="1:16" x14ac:dyDescent="0.35">
      <c r="A1386" s="15" t="str">
        <v>successful</v>
      </c>
      <c r="B1386" s="15" t="str">
        <v>GB</v>
      </c>
      <c r="C1386" s="15" t="str">
        <v>GBP</v>
      </c>
      <c r="D1386" s="15">
        <v>1439625059</v>
      </c>
      <c r="E1386" s="15">
        <v>1436860259</v>
      </c>
      <c r="F1386" s="15" t="b">
        <v>0</v>
      </c>
      <c r="G1386" s="15">
        <v>1019</v>
      </c>
      <c r="J1386" s="15" t="str">
        <v>failed</v>
      </c>
      <c r="K1386" s="15" t="str">
        <v>US</v>
      </c>
      <c r="L1386" s="15" t="str">
        <v>USD</v>
      </c>
      <c r="M1386" s="15">
        <v>1463945673</v>
      </c>
      <c r="N1386" s="15">
        <v>1458761673</v>
      </c>
      <c r="O1386" s="15" t="b">
        <v>0</v>
      </c>
      <c r="P1386" s="15">
        <v>11</v>
      </c>
    </row>
    <row r="1387" spans="1:16" x14ac:dyDescent="0.35">
      <c r="A1387" s="15" t="str">
        <v>successful</v>
      </c>
      <c r="B1387" s="15" t="str">
        <v>CA</v>
      </c>
      <c r="C1387" s="15" t="str">
        <v>CAD</v>
      </c>
      <c r="D1387" s="15">
        <v>1488390735</v>
      </c>
      <c r="E1387" s="15">
        <v>1484070735</v>
      </c>
      <c r="F1387" s="15" t="b">
        <v>0</v>
      </c>
      <c r="G1387" s="15">
        <v>113</v>
      </c>
      <c r="J1387" s="15" t="str">
        <v>failed</v>
      </c>
      <c r="K1387" s="15" t="str">
        <v>US</v>
      </c>
      <c r="L1387" s="15" t="str">
        <v>USD</v>
      </c>
      <c r="M1387" s="15">
        <v>1472442900</v>
      </c>
      <c r="N1387" s="15">
        <v>1471638646</v>
      </c>
      <c r="O1387" s="15" t="b">
        <v>0</v>
      </c>
      <c r="P1387" s="15">
        <v>6</v>
      </c>
    </row>
    <row r="1388" spans="1:16" x14ac:dyDescent="0.35">
      <c r="A1388" s="15" t="str">
        <v>successful</v>
      </c>
      <c r="B1388" s="15" t="str">
        <v>US</v>
      </c>
      <c r="C1388" s="15" t="str">
        <v>USD</v>
      </c>
      <c r="D1388" s="15">
        <v>1461333311</v>
      </c>
      <c r="E1388" s="15">
        <v>1458741311</v>
      </c>
      <c r="F1388" s="15" t="b">
        <v>0</v>
      </c>
      <c r="G1388" s="15">
        <v>404</v>
      </c>
      <c r="J1388" s="15" t="str">
        <v>failed</v>
      </c>
      <c r="K1388" s="15" t="str">
        <v>US</v>
      </c>
      <c r="L1388" s="15" t="str">
        <v>USD</v>
      </c>
      <c r="M1388" s="15">
        <v>1460925811</v>
      </c>
      <c r="N1388" s="15">
        <v>1458333811</v>
      </c>
      <c r="O1388" s="15" t="b">
        <v>0</v>
      </c>
      <c r="P1388" s="15">
        <v>2</v>
      </c>
    </row>
    <row r="1389" spans="1:16" x14ac:dyDescent="0.35">
      <c r="A1389" s="15" t="str">
        <v>successful</v>
      </c>
      <c r="B1389" s="15" t="str">
        <v>US</v>
      </c>
      <c r="C1389" s="15" t="str">
        <v>USD</v>
      </c>
      <c r="D1389" s="15">
        <v>1438964063</v>
      </c>
      <c r="E1389" s="15">
        <v>1436804063</v>
      </c>
      <c r="F1389" s="15" t="b">
        <v>0</v>
      </c>
      <c r="G1389" s="15">
        <v>707</v>
      </c>
      <c r="J1389" s="15" t="str">
        <v>failed</v>
      </c>
      <c r="K1389" s="15" t="str">
        <v>US</v>
      </c>
      <c r="L1389" s="15" t="str">
        <v>USD</v>
      </c>
      <c r="M1389" s="15">
        <v>1405947126</v>
      </c>
      <c r="N1389" s="15">
        <v>1403355126</v>
      </c>
      <c r="O1389" s="15" t="b">
        <v>0</v>
      </c>
      <c r="P1389" s="15">
        <v>6</v>
      </c>
    </row>
    <row r="1390" spans="1:16" x14ac:dyDescent="0.35">
      <c r="A1390" s="15" t="str">
        <v>successful</v>
      </c>
      <c r="B1390" s="15" t="str">
        <v>US</v>
      </c>
      <c r="C1390" s="15" t="str">
        <v>USD</v>
      </c>
      <c r="D1390" s="15">
        <v>1451485434</v>
      </c>
      <c r="E1390" s="15">
        <v>1448461434</v>
      </c>
      <c r="F1390" s="15" t="b">
        <v>0</v>
      </c>
      <c r="G1390" s="15">
        <v>392</v>
      </c>
      <c r="J1390" s="15" t="str">
        <v>failed</v>
      </c>
      <c r="K1390" s="15" t="str">
        <v>US</v>
      </c>
      <c r="L1390" s="15" t="str">
        <v>USD</v>
      </c>
      <c r="M1390" s="15">
        <v>1423186634</v>
      </c>
      <c r="N1390" s="15">
        <v>1418002634</v>
      </c>
      <c r="O1390" s="15" t="b">
        <v>0</v>
      </c>
      <c r="P1390" s="15">
        <v>8</v>
      </c>
    </row>
    <row r="1391" spans="1:16" x14ac:dyDescent="0.35">
      <c r="A1391" s="15" t="str">
        <v>successful</v>
      </c>
      <c r="B1391" s="15" t="str">
        <v>US</v>
      </c>
      <c r="C1391" s="15" t="str">
        <v>USD</v>
      </c>
      <c r="D1391" s="15">
        <v>1430459197</v>
      </c>
      <c r="E1391" s="15">
        <v>1427867197</v>
      </c>
      <c r="F1391" s="15" t="b">
        <v>0</v>
      </c>
      <c r="G1391" s="15">
        <v>23</v>
      </c>
      <c r="J1391" s="15" t="str">
        <v>failed</v>
      </c>
      <c r="K1391" s="15" t="str">
        <v>US</v>
      </c>
      <c r="L1391" s="15" t="str">
        <v>USD</v>
      </c>
      <c r="M1391" s="15">
        <v>1462766400</v>
      </c>
      <c r="N1391" s="15">
        <v>1460219110</v>
      </c>
      <c r="O1391" s="15" t="b">
        <v>0</v>
      </c>
      <c r="P1391" s="15">
        <v>37</v>
      </c>
    </row>
    <row r="1392" spans="1:16" x14ac:dyDescent="0.35">
      <c r="A1392" s="15" t="str">
        <v>successful</v>
      </c>
      <c r="B1392" s="15" t="str">
        <v>US</v>
      </c>
      <c r="C1392" s="15" t="str">
        <v>USD</v>
      </c>
      <c r="D1392" s="15">
        <v>1366635575</v>
      </c>
      <c r="E1392" s="15">
        <v>1363611575</v>
      </c>
      <c r="F1392" s="15" t="b">
        <v>0</v>
      </c>
      <c r="G1392" s="15">
        <v>682</v>
      </c>
      <c r="J1392" s="15" t="str">
        <v>failed</v>
      </c>
      <c r="K1392" s="15" t="str">
        <v>GB</v>
      </c>
      <c r="L1392" s="15" t="str">
        <v>GBP</v>
      </c>
      <c r="M1392" s="15">
        <v>1464872848</v>
      </c>
      <c r="N1392" s="15">
        <v>1462280848</v>
      </c>
      <c r="O1392" s="15" t="b">
        <v>0</v>
      </c>
      <c r="P1392" s="15">
        <v>11</v>
      </c>
    </row>
    <row r="1393" spans="1:16" x14ac:dyDescent="0.35">
      <c r="A1393" s="15" t="str">
        <v>successful</v>
      </c>
      <c r="B1393" s="15" t="str">
        <v>US</v>
      </c>
      <c r="C1393" s="15" t="str">
        <v>USD</v>
      </c>
      <c r="D1393" s="15">
        <v>1413604800</v>
      </c>
      <c r="E1393" s="15">
        <v>1408624622</v>
      </c>
      <c r="F1393" s="15" t="b">
        <v>0</v>
      </c>
      <c r="G1393" s="15">
        <v>37</v>
      </c>
      <c r="J1393" s="15" t="str">
        <v>failed</v>
      </c>
      <c r="K1393" s="15" t="str">
        <v>US</v>
      </c>
      <c r="L1393" s="15" t="str">
        <v>USD</v>
      </c>
      <c r="M1393" s="15">
        <v>1468442898</v>
      </c>
      <c r="N1393" s="15">
        <v>1465850898</v>
      </c>
      <c r="O1393" s="15" t="b">
        <v>0</v>
      </c>
      <c r="P1393" s="15">
        <v>0</v>
      </c>
    </row>
    <row r="1394" spans="1:16" x14ac:dyDescent="0.35">
      <c r="A1394" s="15" t="str">
        <v>successful</v>
      </c>
      <c r="B1394" s="15" t="str">
        <v>US</v>
      </c>
      <c r="C1394" s="15" t="str">
        <v>USD</v>
      </c>
      <c r="D1394" s="15">
        <v>1369699200</v>
      </c>
      <c r="E1394" s="15">
        <v>1366917828</v>
      </c>
      <c r="F1394" s="15" t="b">
        <v>0</v>
      </c>
      <c r="G1394" s="15">
        <v>146</v>
      </c>
      <c r="J1394" s="15" t="str">
        <v>failed</v>
      </c>
      <c r="K1394" s="15" t="str">
        <v>US</v>
      </c>
      <c r="L1394" s="15" t="str">
        <v>USD</v>
      </c>
      <c r="M1394" s="15">
        <v>1406876400</v>
      </c>
      <c r="N1394" s="15">
        <v>1405024561</v>
      </c>
      <c r="O1394" s="15" t="b">
        <v>0</v>
      </c>
      <c r="P1394" s="15">
        <v>10</v>
      </c>
    </row>
    <row r="1395" spans="1:16" x14ac:dyDescent="0.35">
      <c r="A1395" s="15" t="str">
        <v>successful</v>
      </c>
      <c r="B1395" s="15" t="str">
        <v>US</v>
      </c>
      <c r="C1395" s="15" t="str">
        <v>USD</v>
      </c>
      <c r="D1395" s="15">
        <v>1428643974</v>
      </c>
      <c r="E1395" s="15">
        <v>1423463574</v>
      </c>
      <c r="F1395" s="15" t="b">
        <v>0</v>
      </c>
      <c r="G1395" s="15">
        <v>119</v>
      </c>
      <c r="J1395" s="15" t="str">
        <v>failed</v>
      </c>
      <c r="K1395" s="15" t="str">
        <v>US</v>
      </c>
      <c r="L1395" s="15" t="str">
        <v>USD</v>
      </c>
      <c r="M1395" s="15">
        <v>1469213732</v>
      </c>
      <c r="N1395" s="15">
        <v>1466621732</v>
      </c>
      <c r="O1395" s="15" t="b">
        <v>0</v>
      </c>
      <c r="P1395" s="15">
        <v>6</v>
      </c>
    </row>
    <row r="1396" spans="1:16" x14ac:dyDescent="0.35">
      <c r="A1396" s="15" t="str">
        <v>successful</v>
      </c>
      <c r="B1396" s="15" t="str">
        <v>US</v>
      </c>
      <c r="C1396" s="15" t="str">
        <v>USD</v>
      </c>
      <c r="D1396" s="15">
        <v>1476395940</v>
      </c>
      <c r="E1396" s="15">
        <v>1473782592</v>
      </c>
      <c r="F1396" s="15" t="b">
        <v>0</v>
      </c>
      <c r="G1396" s="15">
        <v>163</v>
      </c>
      <c r="J1396" s="15" t="str">
        <v>failed</v>
      </c>
      <c r="K1396" s="15" t="str">
        <v>US</v>
      </c>
      <c r="L1396" s="15" t="str">
        <v>USD</v>
      </c>
      <c r="M1396" s="15">
        <v>1422717953</v>
      </c>
      <c r="N1396" s="15">
        <v>1417533953</v>
      </c>
      <c r="O1396" s="15" t="b">
        <v>0</v>
      </c>
      <c r="P1396" s="15">
        <v>8</v>
      </c>
    </row>
    <row r="1397" spans="1:16" x14ac:dyDescent="0.35">
      <c r="A1397" s="15" t="str">
        <v>successful</v>
      </c>
      <c r="B1397" s="15" t="str">
        <v>GB</v>
      </c>
      <c r="C1397" s="15" t="str">
        <v>GBP</v>
      </c>
      <c r="D1397" s="15">
        <v>1363204800</v>
      </c>
      <c r="E1397" s="15">
        <v>1360551250</v>
      </c>
      <c r="F1397" s="15" t="b">
        <v>0</v>
      </c>
      <c r="G1397" s="15">
        <v>339</v>
      </c>
      <c r="J1397" s="15" t="str">
        <v>failed</v>
      </c>
      <c r="K1397" s="15" t="str">
        <v>GB</v>
      </c>
      <c r="L1397" s="15" t="str">
        <v>GBP</v>
      </c>
      <c r="M1397" s="15">
        <v>1427659200</v>
      </c>
      <c r="N1397" s="15">
        <v>1425678057</v>
      </c>
      <c r="O1397" s="15" t="b">
        <v>0</v>
      </c>
      <c r="P1397" s="15">
        <v>6</v>
      </c>
    </row>
    <row r="1398" spans="1:16" x14ac:dyDescent="0.35">
      <c r="A1398" s="15" t="str">
        <v>successful</v>
      </c>
      <c r="B1398" s="15" t="str">
        <v>CA</v>
      </c>
      <c r="C1398" s="15" t="str">
        <v>CAD</v>
      </c>
      <c r="D1398" s="15">
        <v>1398268773</v>
      </c>
      <c r="E1398" s="15">
        <v>1395676773</v>
      </c>
      <c r="F1398" s="15" t="b">
        <v>0</v>
      </c>
      <c r="G1398" s="15">
        <v>58</v>
      </c>
      <c r="J1398" s="15" t="str">
        <v>failed</v>
      </c>
      <c r="K1398" s="15" t="str">
        <v>US</v>
      </c>
      <c r="L1398" s="15" t="str">
        <v>USD</v>
      </c>
      <c r="M1398" s="15">
        <v>1404570147</v>
      </c>
      <c r="N1398" s="15">
        <v>1401978147</v>
      </c>
      <c r="O1398" s="15" t="b">
        <v>0</v>
      </c>
      <c r="P1398" s="15">
        <v>7</v>
      </c>
    </row>
    <row r="1399" spans="1:16" x14ac:dyDescent="0.35">
      <c r="A1399" s="15" t="str">
        <v>successful</v>
      </c>
      <c r="B1399" s="15" t="str">
        <v>US</v>
      </c>
      <c r="C1399" s="15" t="str">
        <v>USD</v>
      </c>
      <c r="D1399" s="15">
        <v>1389812400</v>
      </c>
      <c r="E1399" s="15">
        <v>1386108087</v>
      </c>
      <c r="F1399" s="15" t="b">
        <v>0</v>
      </c>
      <c r="G1399" s="15">
        <v>456</v>
      </c>
      <c r="J1399" s="15" t="str">
        <v>failed</v>
      </c>
      <c r="K1399" s="15" t="str">
        <v>US</v>
      </c>
      <c r="L1399" s="15" t="str">
        <v>USD</v>
      </c>
      <c r="M1399" s="15">
        <v>1468729149</v>
      </c>
      <c r="N1399" s="15">
        <v>1463545149</v>
      </c>
      <c r="O1399" s="15" t="b">
        <v>0</v>
      </c>
      <c r="P1399" s="15">
        <v>7</v>
      </c>
    </row>
    <row r="1400" spans="1:16" x14ac:dyDescent="0.35">
      <c r="A1400" s="15" t="str">
        <v>successful</v>
      </c>
      <c r="B1400" s="15" t="str">
        <v>US</v>
      </c>
      <c r="C1400" s="15" t="str">
        <v>USD</v>
      </c>
      <c r="D1400" s="15">
        <v>1478402804</v>
      </c>
      <c r="E1400" s="15">
        <v>1473218804</v>
      </c>
      <c r="F1400" s="15" t="b">
        <v>0</v>
      </c>
      <c r="G1400" s="15">
        <v>15</v>
      </c>
      <c r="J1400" s="15" t="str">
        <v>failed</v>
      </c>
      <c r="K1400" s="15" t="str">
        <v>GB</v>
      </c>
      <c r="L1400" s="15" t="str">
        <v>GBP</v>
      </c>
      <c r="M1400" s="15">
        <v>1436297180</v>
      </c>
      <c r="N1400" s="15">
        <v>1431113180</v>
      </c>
      <c r="O1400" s="15" t="b">
        <v>0</v>
      </c>
      <c r="P1400" s="15">
        <v>5</v>
      </c>
    </row>
    <row r="1401" spans="1:16" x14ac:dyDescent="0.35">
      <c r="A1401" s="15" t="str">
        <v>successful</v>
      </c>
      <c r="B1401" s="15" t="str">
        <v>GB</v>
      </c>
      <c r="C1401" s="15" t="str">
        <v>GBP</v>
      </c>
      <c r="D1401" s="15">
        <v>1399324717</v>
      </c>
      <c r="E1401" s="15">
        <v>1395436717</v>
      </c>
      <c r="F1401" s="15" t="b">
        <v>0</v>
      </c>
      <c r="G1401" s="15">
        <v>191</v>
      </c>
      <c r="J1401" s="15" t="str">
        <v>failed</v>
      </c>
      <c r="K1401" s="15" t="str">
        <v>US</v>
      </c>
      <c r="L1401" s="15" t="str">
        <v>USD</v>
      </c>
      <c r="M1401" s="15">
        <v>1400569140</v>
      </c>
      <c r="N1401" s="15">
        <v>1397854356</v>
      </c>
      <c r="O1401" s="15" t="b">
        <v>0</v>
      </c>
      <c r="P1401" s="15">
        <v>46</v>
      </c>
    </row>
    <row r="1402" spans="1:16" x14ac:dyDescent="0.35">
      <c r="A1402" s="15" t="str">
        <v>successful</v>
      </c>
      <c r="B1402" s="15" t="str">
        <v>US</v>
      </c>
      <c r="C1402" s="15" t="str">
        <v>USD</v>
      </c>
      <c r="D1402" s="15">
        <v>1426117552</v>
      </c>
      <c r="E1402" s="15">
        <v>1423529152</v>
      </c>
      <c r="F1402" s="15" t="b">
        <v>0</v>
      </c>
      <c r="G1402" s="15">
        <v>17</v>
      </c>
      <c r="J1402" s="15" t="str">
        <v>failed</v>
      </c>
      <c r="K1402" s="15" t="str">
        <v>GB</v>
      </c>
      <c r="L1402" s="15" t="str">
        <v>GBP</v>
      </c>
      <c r="M1402" s="15">
        <v>1415404800</v>
      </c>
      <c r="N1402" s="15">
        <v>1412809644</v>
      </c>
      <c r="O1402" s="15" t="b">
        <v>0</v>
      </c>
      <c r="P1402" s="15">
        <v>10</v>
      </c>
    </row>
    <row r="1403" spans="1:16" x14ac:dyDescent="0.35">
      <c r="A1403" s="15" t="str">
        <v>successful</v>
      </c>
      <c r="B1403" s="15" t="str">
        <v>US</v>
      </c>
      <c r="C1403" s="15" t="str">
        <v>USD</v>
      </c>
      <c r="D1403" s="15">
        <v>1423724400</v>
      </c>
      <c r="E1403" s="15">
        <v>1421274954</v>
      </c>
      <c r="F1403" s="15" t="b">
        <v>0</v>
      </c>
      <c r="G1403" s="15">
        <v>28</v>
      </c>
      <c r="J1403" s="15" t="str">
        <v>failed</v>
      </c>
      <c r="K1403" s="15" t="str">
        <v>US</v>
      </c>
      <c r="L1403" s="15" t="str">
        <v>USD</v>
      </c>
      <c r="M1403" s="15">
        <v>1456002300</v>
      </c>
      <c r="N1403" s="15">
        <v>1454173120</v>
      </c>
      <c r="O1403" s="15" t="b">
        <v>0</v>
      </c>
      <c r="P1403" s="15">
        <v>19</v>
      </c>
    </row>
    <row r="1404" spans="1:16" x14ac:dyDescent="0.35">
      <c r="A1404" s="15" t="str">
        <v>successful</v>
      </c>
      <c r="B1404" s="15" t="str">
        <v>US</v>
      </c>
      <c r="C1404" s="15" t="str">
        <v>USD</v>
      </c>
      <c r="D1404" s="15">
        <v>1424149140</v>
      </c>
      <c r="E1404" s="15">
        <v>1421964718</v>
      </c>
      <c r="F1404" s="15" t="b">
        <v>0</v>
      </c>
      <c r="G1404" s="15">
        <v>18</v>
      </c>
      <c r="J1404" s="15" t="str">
        <v>failed</v>
      </c>
      <c r="K1404" s="15" t="str">
        <v>GB</v>
      </c>
      <c r="L1404" s="15" t="str">
        <v>GBP</v>
      </c>
      <c r="M1404" s="15">
        <v>1462539840</v>
      </c>
      <c r="N1404" s="15">
        <v>1460034594</v>
      </c>
      <c r="O1404" s="15" t="b">
        <v>0</v>
      </c>
      <c r="P1404" s="15">
        <v>13</v>
      </c>
    </row>
    <row r="1405" spans="1:16" x14ac:dyDescent="0.35">
      <c r="A1405" s="15" t="str">
        <v>successful</v>
      </c>
      <c r="B1405" s="15" t="str">
        <v>GB</v>
      </c>
      <c r="C1405" s="15" t="str">
        <v>GBP</v>
      </c>
      <c r="D1405" s="15">
        <v>1429793446</v>
      </c>
      <c r="E1405" s="15">
        <v>1428583846</v>
      </c>
      <c r="F1405" s="15" t="b">
        <v>0</v>
      </c>
      <c r="G1405" s="15">
        <v>61</v>
      </c>
      <c r="J1405" s="15" t="str">
        <v>failed</v>
      </c>
      <c r="K1405" s="15" t="str">
        <v>GB</v>
      </c>
      <c r="L1405" s="15" t="str">
        <v>GBP</v>
      </c>
      <c r="M1405" s="15">
        <v>1400278290</v>
      </c>
      <c r="N1405" s="15">
        <v>1399414290</v>
      </c>
      <c r="O1405" s="15" t="b">
        <v>0</v>
      </c>
      <c r="P1405" s="15">
        <v>13</v>
      </c>
    </row>
    <row r="1406" spans="1:16" x14ac:dyDescent="0.35">
      <c r="A1406" s="15" t="str">
        <v>successful</v>
      </c>
      <c r="B1406" s="15" t="str">
        <v>US</v>
      </c>
      <c r="C1406" s="15" t="str">
        <v>USD</v>
      </c>
      <c r="D1406" s="15">
        <v>1414608843</v>
      </c>
      <c r="E1406" s="15">
        <v>1412794443</v>
      </c>
      <c r="F1406" s="15" t="b">
        <v>0</v>
      </c>
      <c r="G1406" s="15">
        <v>108</v>
      </c>
      <c r="J1406" s="15" t="str">
        <v>failed</v>
      </c>
      <c r="K1406" s="15" t="str">
        <v>US</v>
      </c>
      <c r="L1406" s="15" t="str">
        <v>USD</v>
      </c>
      <c r="M1406" s="15">
        <v>1440813413</v>
      </c>
      <c r="N1406" s="15">
        <v>1439517413</v>
      </c>
      <c r="O1406" s="15" t="b">
        <v>0</v>
      </c>
      <c r="P1406" s="15">
        <v>4</v>
      </c>
    </row>
    <row r="1407" spans="1:16" x14ac:dyDescent="0.35">
      <c r="A1407" s="15" t="str">
        <v>successful</v>
      </c>
      <c r="B1407" s="15" t="str">
        <v>US</v>
      </c>
      <c r="C1407" s="15" t="str">
        <v>USD</v>
      </c>
      <c r="D1407" s="15">
        <v>1470430800</v>
      </c>
      <c r="E1407" s="15">
        <v>1467865967</v>
      </c>
      <c r="F1407" s="15" t="b">
        <v>0</v>
      </c>
      <c r="G1407" s="15">
        <v>142</v>
      </c>
      <c r="J1407" s="15" t="str">
        <v>failed</v>
      </c>
      <c r="K1407" s="15" t="str">
        <v>US</v>
      </c>
      <c r="L1407" s="15" t="str">
        <v>USD</v>
      </c>
      <c r="M1407" s="15">
        <v>1447009181</v>
      </c>
      <c r="N1407" s="15">
        <v>1444413581</v>
      </c>
      <c r="O1407" s="15" t="b">
        <v>0</v>
      </c>
      <c r="P1407" s="15">
        <v>0</v>
      </c>
    </row>
    <row r="1408" spans="1:16" x14ac:dyDescent="0.35">
      <c r="A1408" s="15" t="str">
        <v>successful</v>
      </c>
      <c r="B1408" s="15" t="str">
        <v>GB</v>
      </c>
      <c r="C1408" s="15" t="str">
        <v>GBP</v>
      </c>
      <c r="D1408" s="15">
        <v>1404913180</v>
      </c>
      <c r="E1408" s="15">
        <v>1403703580</v>
      </c>
      <c r="F1408" s="15" t="b">
        <v>0</v>
      </c>
      <c r="G1408" s="15">
        <v>74</v>
      </c>
      <c r="J1408" s="15" t="str">
        <v>failed</v>
      </c>
      <c r="K1408" s="15" t="str">
        <v>GB</v>
      </c>
      <c r="L1408" s="15" t="str">
        <v>GBP</v>
      </c>
      <c r="M1408" s="15">
        <v>1456934893</v>
      </c>
      <c r="N1408" s="15">
        <v>1454342893</v>
      </c>
      <c r="O1408" s="15" t="b">
        <v>0</v>
      </c>
      <c r="P1408" s="15">
        <v>3</v>
      </c>
    </row>
    <row r="1409" spans="1:16" x14ac:dyDescent="0.35">
      <c r="A1409" s="15" t="str">
        <v>successful</v>
      </c>
      <c r="B1409" s="15" t="str">
        <v>US</v>
      </c>
      <c r="C1409" s="15" t="str">
        <v>USD</v>
      </c>
      <c r="D1409" s="15">
        <v>1405658752</v>
      </c>
      <c r="E1409" s="15">
        <v>1403066752</v>
      </c>
      <c r="F1409" s="15" t="b">
        <v>0</v>
      </c>
      <c r="G1409" s="15">
        <v>38</v>
      </c>
      <c r="J1409" s="15" t="str">
        <v>failed</v>
      </c>
      <c r="K1409" s="15" t="str">
        <v>US</v>
      </c>
      <c r="L1409" s="15" t="str">
        <v>USD</v>
      </c>
      <c r="M1409" s="15">
        <v>1433086082</v>
      </c>
      <c r="N1409" s="15">
        <v>1430494082</v>
      </c>
      <c r="O1409" s="15" t="b">
        <v>0</v>
      </c>
      <c r="P1409" s="15">
        <v>1</v>
      </c>
    </row>
    <row r="1410" spans="1:16" x14ac:dyDescent="0.35">
      <c r="A1410" s="15" t="str">
        <v>successful</v>
      </c>
      <c r="B1410" s="15" t="str">
        <v>US</v>
      </c>
      <c r="C1410" s="15" t="str">
        <v>USD</v>
      </c>
      <c r="D1410" s="15">
        <v>1469811043</v>
      </c>
      <c r="E1410" s="15">
        <v>1467219043</v>
      </c>
      <c r="F1410" s="15" t="b">
        <v>0</v>
      </c>
      <c r="G1410" s="15">
        <v>20</v>
      </c>
      <c r="J1410" s="15" t="str">
        <v>failed</v>
      </c>
      <c r="K1410" s="15" t="str">
        <v>US</v>
      </c>
      <c r="L1410" s="15" t="str">
        <v>USD</v>
      </c>
      <c r="M1410" s="15">
        <v>1449876859</v>
      </c>
      <c r="N1410" s="15">
        <v>1444689259</v>
      </c>
      <c r="O1410" s="15" t="b">
        <v>0</v>
      </c>
      <c r="P1410" s="15">
        <v>9</v>
      </c>
    </row>
    <row r="1411" spans="1:16" x14ac:dyDescent="0.35">
      <c r="A1411" s="15" t="str">
        <v>successful</v>
      </c>
      <c r="B1411" s="15" t="str">
        <v>US</v>
      </c>
      <c r="C1411" s="15" t="str">
        <v>USD</v>
      </c>
      <c r="D1411" s="15">
        <v>1426132800</v>
      </c>
      <c r="E1411" s="15">
        <v>1424477934</v>
      </c>
      <c r="F1411" s="15" t="b">
        <v>0</v>
      </c>
      <c r="G1411" s="15">
        <v>24</v>
      </c>
      <c r="J1411" s="15" t="str">
        <v>failed</v>
      </c>
      <c r="K1411" s="15" t="str">
        <v>US</v>
      </c>
      <c r="L1411" s="15" t="str">
        <v>USD</v>
      </c>
      <c r="M1411" s="15">
        <v>1431549912</v>
      </c>
      <c r="N1411" s="15">
        <v>1428957912</v>
      </c>
      <c r="O1411" s="15" t="b">
        <v>0</v>
      </c>
      <c r="P1411" s="15">
        <v>1</v>
      </c>
    </row>
    <row r="1412" spans="1:16" x14ac:dyDescent="0.35">
      <c r="A1412" s="15" t="str">
        <v>successful</v>
      </c>
      <c r="B1412" s="15" t="str">
        <v>US</v>
      </c>
      <c r="C1412" s="15" t="str">
        <v>USD</v>
      </c>
      <c r="D1412" s="15">
        <v>1423693903</v>
      </c>
      <c r="E1412" s="15">
        <v>1421101903</v>
      </c>
      <c r="F1412" s="15" t="b">
        <v>0</v>
      </c>
      <c r="G1412" s="15">
        <v>66</v>
      </c>
      <c r="J1412" s="15" t="str">
        <v>failed</v>
      </c>
      <c r="K1412" s="15" t="str">
        <v>US</v>
      </c>
      <c r="L1412" s="15" t="str">
        <v>USD</v>
      </c>
      <c r="M1412" s="15">
        <v>1405761690</v>
      </c>
      <c r="N1412" s="15">
        <v>1403169690</v>
      </c>
      <c r="O1412" s="15" t="b">
        <v>0</v>
      </c>
      <c r="P1412" s="15">
        <v>1</v>
      </c>
    </row>
    <row r="1413" spans="1:16" x14ac:dyDescent="0.35">
      <c r="A1413" s="15" t="str">
        <v>successful</v>
      </c>
      <c r="B1413" s="15" t="str">
        <v>US</v>
      </c>
      <c r="C1413" s="15" t="str">
        <v>USD</v>
      </c>
      <c r="D1413" s="15">
        <v>1473393600</v>
      </c>
      <c r="E1413" s="15">
        <v>1470778559</v>
      </c>
      <c r="F1413" s="15" t="b">
        <v>0</v>
      </c>
      <c r="G1413" s="15">
        <v>28</v>
      </c>
      <c r="J1413" s="15" t="str">
        <v>failed</v>
      </c>
      <c r="K1413" s="15" t="str">
        <v>GB</v>
      </c>
      <c r="L1413" s="15" t="str">
        <v>GBP</v>
      </c>
      <c r="M1413" s="15">
        <v>1423913220</v>
      </c>
      <c r="N1413" s="15">
        <v>1421339077</v>
      </c>
      <c r="O1413" s="15" t="b">
        <v>0</v>
      </c>
      <c r="P1413" s="15">
        <v>4</v>
      </c>
    </row>
    <row r="1414" spans="1:16" x14ac:dyDescent="0.35">
      <c r="A1414" s="15" t="str">
        <v>successful</v>
      </c>
      <c r="B1414" s="15" t="str">
        <v>US</v>
      </c>
      <c r="C1414" s="15" t="str">
        <v>USD</v>
      </c>
      <c r="D1414" s="15">
        <v>1439357559</v>
      </c>
      <c r="E1414" s="15">
        <v>1435469559</v>
      </c>
      <c r="F1414" s="15" t="b">
        <v>0</v>
      </c>
      <c r="G1414" s="15">
        <v>24</v>
      </c>
      <c r="J1414" s="15" t="str">
        <v>failed</v>
      </c>
      <c r="K1414" s="15" t="str">
        <v>US</v>
      </c>
      <c r="L1414" s="15" t="str">
        <v>USD</v>
      </c>
      <c r="M1414" s="15">
        <v>1416499440</v>
      </c>
      <c r="N1414" s="15">
        <v>1415341464</v>
      </c>
      <c r="O1414" s="15" t="b">
        <v>0</v>
      </c>
      <c r="P1414" s="15">
        <v>17</v>
      </c>
    </row>
    <row r="1415" spans="1:16" x14ac:dyDescent="0.35">
      <c r="A1415" s="15" t="str">
        <v>successful</v>
      </c>
      <c r="B1415" s="15" t="str">
        <v>AU</v>
      </c>
      <c r="C1415" s="15" t="str">
        <v>AUD</v>
      </c>
      <c r="D1415" s="15">
        <v>1437473005</v>
      </c>
      <c r="E1415" s="15">
        <v>1434881005</v>
      </c>
      <c r="F1415" s="15" t="b">
        <v>0</v>
      </c>
      <c r="G1415" s="15">
        <v>73</v>
      </c>
      <c r="J1415" s="15" t="str">
        <v>failed</v>
      </c>
      <c r="K1415" s="15" t="str">
        <v>GB</v>
      </c>
      <c r="L1415" s="15" t="str">
        <v>GBP</v>
      </c>
      <c r="M1415" s="15">
        <v>1428222221</v>
      </c>
      <c r="N1415" s="15">
        <v>1425633821</v>
      </c>
      <c r="O1415" s="15" t="b">
        <v>0</v>
      </c>
      <c r="P1415" s="15">
        <v>0</v>
      </c>
    </row>
    <row r="1416" spans="1:16" x14ac:dyDescent="0.35">
      <c r="A1416" s="15" t="str">
        <v>successful</v>
      </c>
      <c r="B1416" s="15" t="str">
        <v>GB</v>
      </c>
      <c r="C1416" s="15" t="str">
        <v>GBP</v>
      </c>
      <c r="D1416" s="15">
        <v>1457031600</v>
      </c>
      <c r="E1416" s="15">
        <v>1455640559</v>
      </c>
      <c r="F1416" s="15" t="b">
        <v>0</v>
      </c>
      <c r="G1416" s="15">
        <v>3</v>
      </c>
      <c r="J1416" s="15" t="str">
        <v>failed</v>
      </c>
      <c r="K1416" s="15" t="str">
        <v>US</v>
      </c>
      <c r="L1416" s="15" t="str">
        <v>USD</v>
      </c>
      <c r="M1416" s="15">
        <v>1427580426</v>
      </c>
      <c r="N1416" s="15">
        <v>1424992026</v>
      </c>
      <c r="O1416" s="15" t="b">
        <v>0</v>
      </c>
      <c r="P1416" s="15">
        <v>12</v>
      </c>
    </row>
    <row r="1417" spans="1:16" x14ac:dyDescent="0.35">
      <c r="A1417" s="15" t="str">
        <v>successful</v>
      </c>
      <c r="B1417" s="15" t="str">
        <v>US</v>
      </c>
      <c r="C1417" s="15" t="str">
        <v>USD</v>
      </c>
      <c r="D1417" s="15">
        <v>1402095600</v>
      </c>
      <c r="E1417" s="15">
        <v>1400675841</v>
      </c>
      <c r="F1417" s="15" t="b">
        <v>0</v>
      </c>
      <c r="G1417" s="15">
        <v>20</v>
      </c>
      <c r="J1417" s="15" t="str">
        <v>failed</v>
      </c>
      <c r="K1417" s="15" t="str">
        <v>US</v>
      </c>
      <c r="L1417" s="15" t="str">
        <v>USD</v>
      </c>
      <c r="M1417" s="15">
        <v>1409514709</v>
      </c>
      <c r="N1417" s="15">
        <v>1406058798</v>
      </c>
      <c r="O1417" s="15" t="b">
        <v>0</v>
      </c>
      <c r="P1417" s="15">
        <v>14</v>
      </c>
    </row>
    <row r="1418" spans="1:16" x14ac:dyDescent="0.35">
      <c r="A1418" s="15" t="str">
        <v>successful</v>
      </c>
      <c r="B1418" s="15" t="str">
        <v>GB</v>
      </c>
      <c r="C1418" s="15" t="str">
        <v>GBP</v>
      </c>
      <c r="D1418" s="15">
        <v>1404564028</v>
      </c>
      <c r="E1418" s="15">
        <v>1401972028</v>
      </c>
      <c r="F1418" s="15" t="b">
        <v>0</v>
      </c>
      <c r="G1418" s="15">
        <v>21</v>
      </c>
      <c r="J1418" s="15" t="str">
        <v>failed</v>
      </c>
      <c r="K1418" s="15" t="str">
        <v>US</v>
      </c>
      <c r="L1418" s="15" t="str">
        <v>USD</v>
      </c>
      <c r="M1418" s="15">
        <v>1462631358</v>
      </c>
      <c r="N1418" s="15">
        <v>1457450958</v>
      </c>
      <c r="O1418" s="15" t="b">
        <v>0</v>
      </c>
      <c r="P1418" s="15">
        <v>1</v>
      </c>
    </row>
    <row r="1419" spans="1:16" x14ac:dyDescent="0.35">
      <c r="A1419" s="15" t="str">
        <v>successful</v>
      </c>
      <c r="B1419" s="15" t="str">
        <v>GB</v>
      </c>
      <c r="C1419" s="15" t="str">
        <v>GBP</v>
      </c>
      <c r="D1419" s="15">
        <v>1404858840</v>
      </c>
      <c r="E1419" s="15">
        <v>1402266840</v>
      </c>
      <c r="F1419" s="15" t="b">
        <v>0</v>
      </c>
      <c r="G1419" s="15">
        <v>94</v>
      </c>
      <c r="J1419" s="15" t="str">
        <v>failed</v>
      </c>
      <c r="K1419" s="15" t="str">
        <v>GB</v>
      </c>
      <c r="L1419" s="15" t="str">
        <v>GBP</v>
      </c>
      <c r="M1419" s="15">
        <v>1488394800</v>
      </c>
      <c r="N1419" s="15">
        <v>1486681708</v>
      </c>
      <c r="O1419" s="15" t="b">
        <v>0</v>
      </c>
      <c r="P1419" s="15">
        <v>14</v>
      </c>
    </row>
    <row r="1420" spans="1:16" x14ac:dyDescent="0.35">
      <c r="A1420" s="15" t="str">
        <v>successful</v>
      </c>
      <c r="B1420" s="15" t="str">
        <v>GB</v>
      </c>
      <c r="C1420" s="15" t="str">
        <v>GBP</v>
      </c>
      <c r="D1420" s="15">
        <v>1438358400</v>
      </c>
      <c r="E1420" s="15">
        <v>1437063121</v>
      </c>
      <c r="F1420" s="15" t="b">
        <v>0</v>
      </c>
      <c r="G1420" s="15">
        <v>139</v>
      </c>
      <c r="J1420" s="15" t="str">
        <v>failed</v>
      </c>
      <c r="K1420" s="15" t="str">
        <v>US</v>
      </c>
      <c r="L1420" s="15" t="str">
        <v>USD</v>
      </c>
      <c r="M1420" s="15">
        <v>1411779761</v>
      </c>
      <c r="N1420" s="15">
        <v>1409187761</v>
      </c>
      <c r="O1420" s="15" t="b">
        <v>0</v>
      </c>
      <c r="P1420" s="15">
        <v>4</v>
      </c>
    </row>
    <row r="1421" spans="1:16" x14ac:dyDescent="0.35">
      <c r="A1421" s="15" t="str">
        <v>successful</v>
      </c>
      <c r="B1421" s="15" t="str">
        <v>GB</v>
      </c>
      <c r="C1421" s="15" t="str">
        <v>GBP</v>
      </c>
      <c r="D1421" s="15">
        <v>1466179200</v>
      </c>
      <c r="E1421" s="15">
        <v>1463466070</v>
      </c>
      <c r="F1421" s="15" t="b">
        <v>0</v>
      </c>
      <c r="G1421" s="15">
        <v>130</v>
      </c>
      <c r="J1421" s="15" t="str">
        <v>failed</v>
      </c>
      <c r="K1421" s="15" t="str">
        <v>US</v>
      </c>
      <c r="L1421" s="15" t="str">
        <v>USD</v>
      </c>
      <c r="M1421" s="15">
        <v>1424009147</v>
      </c>
      <c r="N1421" s="15">
        <v>1421417147</v>
      </c>
      <c r="O1421" s="15" t="b">
        <v>0</v>
      </c>
      <c r="P1421" s="15">
        <v>2</v>
      </c>
    </row>
    <row r="1422" spans="1:16" x14ac:dyDescent="0.35">
      <c r="A1422" s="15" t="str">
        <v>successful</v>
      </c>
      <c r="B1422" s="15" t="str">
        <v>GB</v>
      </c>
      <c r="C1422" s="15" t="str">
        <v>GBP</v>
      </c>
      <c r="D1422" s="15">
        <v>1420377366</v>
      </c>
      <c r="E1422" s="15">
        <v>1415193366</v>
      </c>
      <c r="F1422" s="15" t="b">
        <v>0</v>
      </c>
      <c r="G1422" s="15">
        <v>31</v>
      </c>
      <c r="J1422" s="15" t="str">
        <v>failed</v>
      </c>
      <c r="K1422" s="15" t="str">
        <v>US</v>
      </c>
      <c r="L1422" s="15" t="str">
        <v>USD</v>
      </c>
      <c r="M1422" s="15">
        <v>1412740457</v>
      </c>
      <c r="N1422" s="15">
        <v>1410148457</v>
      </c>
      <c r="O1422" s="15" t="b">
        <v>0</v>
      </c>
      <c r="P1422" s="15">
        <v>1</v>
      </c>
    </row>
    <row r="1423" spans="1:16" x14ac:dyDescent="0.35">
      <c r="A1423" s="15" t="str">
        <v>successful</v>
      </c>
      <c r="B1423" s="15" t="str">
        <v>AU</v>
      </c>
      <c r="C1423" s="15" t="str">
        <v>AUD</v>
      </c>
      <c r="D1423" s="15">
        <v>1412938800</v>
      </c>
      <c r="E1423" s="15">
        <v>1411019409</v>
      </c>
      <c r="F1423" s="15" t="b">
        <v>0</v>
      </c>
      <c r="G1423" s="15">
        <v>13</v>
      </c>
      <c r="J1423" s="15" t="str">
        <v>failed</v>
      </c>
      <c r="K1423" s="15" t="str">
        <v>US</v>
      </c>
      <c r="L1423" s="15" t="str">
        <v>USD</v>
      </c>
      <c r="M1423" s="15">
        <v>1413832985</v>
      </c>
      <c r="N1423" s="15">
        <v>1408648985</v>
      </c>
      <c r="O1423" s="15" t="b">
        <v>0</v>
      </c>
      <c r="P1423" s="15">
        <v>2</v>
      </c>
    </row>
    <row r="1424" spans="1:16" x14ac:dyDescent="0.35">
      <c r="A1424" s="15" t="str">
        <v>successful</v>
      </c>
      <c r="B1424" s="15" t="str">
        <v>GB</v>
      </c>
      <c r="C1424" s="15" t="str">
        <v>GBP</v>
      </c>
      <c r="D1424" s="15">
        <v>1438875107</v>
      </c>
      <c r="E1424" s="15">
        <v>1436283107</v>
      </c>
      <c r="F1424" s="15" t="b">
        <v>0</v>
      </c>
      <c r="G1424" s="15">
        <v>90</v>
      </c>
      <c r="J1424" s="15" t="str">
        <v>failed</v>
      </c>
      <c r="K1424" s="15" t="str">
        <v>US</v>
      </c>
      <c r="L1424" s="15" t="str">
        <v>USD</v>
      </c>
      <c r="M1424" s="15">
        <v>1455647587</v>
      </c>
      <c r="N1424" s="15">
        <v>1453487587</v>
      </c>
      <c r="O1424" s="15" t="b">
        <v>0</v>
      </c>
      <c r="P1424" s="15">
        <v>1</v>
      </c>
    </row>
    <row r="1425" spans="1:16" x14ac:dyDescent="0.35">
      <c r="A1425" s="15" t="str">
        <v>successful</v>
      </c>
      <c r="B1425" s="15" t="str">
        <v>US</v>
      </c>
      <c r="C1425" s="15" t="str">
        <v>USD</v>
      </c>
      <c r="D1425" s="15">
        <v>1437004800</v>
      </c>
      <c r="E1425" s="15">
        <v>1433295276</v>
      </c>
      <c r="F1425" s="15" t="b">
        <v>0</v>
      </c>
      <c r="G1425" s="15">
        <v>141</v>
      </c>
      <c r="J1425" s="15" t="str">
        <v>failed</v>
      </c>
      <c r="K1425" s="15" t="str">
        <v>US</v>
      </c>
      <c r="L1425" s="15" t="str">
        <v>USD</v>
      </c>
      <c r="M1425" s="15">
        <v>1409070480</v>
      </c>
      <c r="N1425" s="15">
        <v>1406572381</v>
      </c>
      <c r="O1425" s="15" t="b">
        <v>0</v>
      </c>
      <c r="P1425" s="15">
        <v>1</v>
      </c>
    </row>
    <row r="1426" spans="1:16" x14ac:dyDescent="0.35">
      <c r="A1426" s="15" t="str">
        <v>successful</v>
      </c>
      <c r="B1426" s="15" t="str">
        <v>GB</v>
      </c>
      <c r="C1426" s="15" t="str">
        <v>GBP</v>
      </c>
      <c r="D1426" s="15">
        <v>1411987990</v>
      </c>
      <c r="E1426" s="15">
        <v>1409395990</v>
      </c>
      <c r="F1426" s="15" t="b">
        <v>0</v>
      </c>
      <c r="G1426" s="15">
        <v>23</v>
      </c>
      <c r="J1426" s="15" t="str">
        <v>failed</v>
      </c>
      <c r="K1426" s="15" t="str">
        <v>GB</v>
      </c>
      <c r="L1426" s="15" t="str">
        <v>GBP</v>
      </c>
      <c r="M1426" s="15">
        <v>1437606507</v>
      </c>
      <c r="N1426" s="15">
        <v>1435014507</v>
      </c>
      <c r="O1426" s="15" t="b">
        <v>0</v>
      </c>
      <c r="P1426" s="15">
        <v>4</v>
      </c>
    </row>
    <row r="1427" spans="1:16" x14ac:dyDescent="0.35">
      <c r="A1427" s="15" t="str">
        <v>successful</v>
      </c>
      <c r="B1427" s="15" t="str">
        <v>GB</v>
      </c>
      <c r="C1427" s="15" t="str">
        <v>GBP</v>
      </c>
      <c r="D1427" s="15">
        <v>1440245273</v>
      </c>
      <c r="E1427" s="15">
        <v>1438085273</v>
      </c>
      <c r="F1427" s="15" t="b">
        <v>0</v>
      </c>
      <c r="G1427" s="15">
        <v>18</v>
      </c>
      <c r="J1427" s="15" t="str">
        <v>failed</v>
      </c>
      <c r="K1427" s="15" t="str">
        <v>GB</v>
      </c>
      <c r="L1427" s="15" t="str">
        <v>GBP</v>
      </c>
      <c r="M1427" s="15">
        <v>1410281360</v>
      </c>
      <c r="N1427" s="15">
        <v>1406825360</v>
      </c>
      <c r="O1427" s="15" t="b">
        <v>0</v>
      </c>
      <c r="P1427" s="15">
        <v>3</v>
      </c>
    </row>
    <row r="1428" spans="1:16" x14ac:dyDescent="0.35">
      <c r="A1428" s="15" t="str">
        <v>successful</v>
      </c>
      <c r="B1428" s="15" t="str">
        <v>GB</v>
      </c>
      <c r="C1428" s="15" t="str">
        <v>GBP</v>
      </c>
      <c r="D1428" s="15">
        <v>1438772400</v>
      </c>
      <c r="E1428" s="15">
        <v>1435645490</v>
      </c>
      <c r="F1428" s="15" t="b">
        <v>0</v>
      </c>
      <c r="G1428" s="15">
        <v>76</v>
      </c>
      <c r="J1428" s="15" t="str">
        <v>failed</v>
      </c>
      <c r="K1428" s="15" t="str">
        <v>US</v>
      </c>
      <c r="L1428" s="15" t="str">
        <v>USD</v>
      </c>
      <c r="M1428" s="15">
        <v>1414348166</v>
      </c>
      <c r="N1428" s="15">
        <v>1412879366</v>
      </c>
      <c r="O1428" s="15" t="b">
        <v>0</v>
      </c>
      <c r="P1428" s="15">
        <v>38</v>
      </c>
    </row>
    <row r="1429" spans="1:16" x14ac:dyDescent="0.35">
      <c r="A1429" s="15" t="str">
        <v>successful</v>
      </c>
      <c r="B1429" s="15" t="str">
        <v>US</v>
      </c>
      <c r="C1429" s="15" t="str">
        <v>USD</v>
      </c>
      <c r="D1429" s="15">
        <v>1435611438</v>
      </c>
      <c r="E1429" s="15">
        <v>1433019438</v>
      </c>
      <c r="F1429" s="15" t="b">
        <v>0</v>
      </c>
      <c r="G1429" s="15">
        <v>93</v>
      </c>
      <c r="J1429" s="15" t="str">
        <v>failed</v>
      </c>
      <c r="K1429" s="15" t="str">
        <v>GB</v>
      </c>
      <c r="L1429" s="15" t="str">
        <v>GBP</v>
      </c>
      <c r="M1429" s="15">
        <v>1422450278</v>
      </c>
      <c r="N1429" s="15">
        <v>1419858278</v>
      </c>
      <c r="O1429" s="15" t="b">
        <v>0</v>
      </c>
      <c r="P1429" s="15">
        <v>4</v>
      </c>
    </row>
    <row r="1430" spans="1:16" x14ac:dyDescent="0.35">
      <c r="A1430" s="15" t="str">
        <v>successful</v>
      </c>
      <c r="B1430" s="15" t="str">
        <v>US</v>
      </c>
      <c r="C1430" s="15" t="str">
        <v>USD</v>
      </c>
      <c r="D1430" s="15">
        <v>1440274735</v>
      </c>
      <c r="E1430" s="15">
        <v>1437682735</v>
      </c>
      <c r="F1430" s="15" t="b">
        <v>0</v>
      </c>
      <c r="G1430" s="15">
        <v>69</v>
      </c>
      <c r="J1430" s="15" t="str">
        <v>failed</v>
      </c>
      <c r="K1430" s="15" t="str">
        <v>GB</v>
      </c>
      <c r="L1430" s="15" t="str">
        <v>GBP</v>
      </c>
      <c r="M1430" s="15">
        <v>1430571849</v>
      </c>
      <c r="N1430" s="15">
        <v>1427979849</v>
      </c>
      <c r="O1430" s="15" t="b">
        <v>0</v>
      </c>
      <c r="P1430" s="15">
        <v>0</v>
      </c>
    </row>
    <row r="1431" spans="1:16" x14ac:dyDescent="0.35">
      <c r="A1431" s="15" t="str">
        <v>successful</v>
      </c>
      <c r="B1431" s="15" t="str">
        <v>US</v>
      </c>
      <c r="C1431" s="15" t="str">
        <v>USD</v>
      </c>
      <c r="D1431" s="15">
        <v>1459348740</v>
      </c>
      <c r="E1431" s="15">
        <v>1458647725</v>
      </c>
      <c r="F1431" s="15" t="b">
        <v>0</v>
      </c>
      <c r="G1431" s="15">
        <v>21</v>
      </c>
      <c r="J1431" s="15" t="str">
        <v>failed</v>
      </c>
      <c r="K1431" s="15" t="str">
        <v>US</v>
      </c>
      <c r="L1431" s="15" t="str">
        <v>USD</v>
      </c>
      <c r="M1431" s="15">
        <v>1424070823</v>
      </c>
      <c r="N1431" s="15">
        <v>1421478823</v>
      </c>
      <c r="O1431" s="15" t="b">
        <v>0</v>
      </c>
      <c r="P1431" s="15">
        <v>2</v>
      </c>
    </row>
    <row r="1432" spans="1:16" x14ac:dyDescent="0.35">
      <c r="A1432" s="15" t="str">
        <v>successful</v>
      </c>
      <c r="B1432" s="15" t="str">
        <v>US</v>
      </c>
      <c r="C1432" s="15" t="str">
        <v>USD</v>
      </c>
      <c r="D1432" s="15">
        <v>1401595140</v>
      </c>
      <c r="E1432" s="15">
        <v>1398828064</v>
      </c>
      <c r="F1432" s="15" t="b">
        <v>0</v>
      </c>
      <c r="G1432" s="15">
        <v>57</v>
      </c>
      <c r="J1432" s="15" t="str">
        <v>failed</v>
      </c>
      <c r="K1432" s="15" t="str">
        <v>US</v>
      </c>
      <c r="L1432" s="15" t="str">
        <v>USD</v>
      </c>
      <c r="M1432" s="15">
        <v>1457157269</v>
      </c>
      <c r="N1432" s="15">
        <v>1455861269</v>
      </c>
      <c r="O1432" s="15" t="b">
        <v>0</v>
      </c>
      <c r="P1432" s="15">
        <v>0</v>
      </c>
    </row>
    <row r="1433" spans="1:16" x14ac:dyDescent="0.35">
      <c r="A1433" s="15" t="str">
        <v>successful</v>
      </c>
      <c r="B1433" s="15" t="str">
        <v>GB</v>
      </c>
      <c r="C1433" s="15" t="str">
        <v>GBP</v>
      </c>
      <c r="D1433" s="15">
        <v>1424692503</v>
      </c>
      <c r="E1433" s="15">
        <v>1422100503</v>
      </c>
      <c r="F1433" s="15" t="b">
        <v>0</v>
      </c>
      <c r="G1433" s="15">
        <v>108</v>
      </c>
      <c r="J1433" s="15" t="str">
        <v>failed</v>
      </c>
      <c r="K1433" s="15" t="str">
        <v>US</v>
      </c>
      <c r="L1433" s="15" t="str">
        <v>USD</v>
      </c>
      <c r="M1433" s="15">
        <v>1437331463</v>
      </c>
      <c r="N1433" s="15">
        <v>1434739463</v>
      </c>
      <c r="O1433" s="15" t="b">
        <v>0</v>
      </c>
      <c r="P1433" s="15">
        <v>1</v>
      </c>
    </row>
    <row r="1434" spans="1:16" x14ac:dyDescent="0.35">
      <c r="A1434" s="15" t="str">
        <v>successful</v>
      </c>
      <c r="B1434" s="15" t="str">
        <v>CA</v>
      </c>
      <c r="C1434" s="15" t="str">
        <v>CAD</v>
      </c>
      <c r="D1434" s="15">
        <v>1428292800</v>
      </c>
      <c r="E1434" s="15">
        <v>1424368298</v>
      </c>
      <c r="F1434" s="15" t="b">
        <v>0</v>
      </c>
      <c r="G1434" s="15">
        <v>83</v>
      </c>
      <c r="J1434" s="15" t="str">
        <v>failed</v>
      </c>
      <c r="K1434" s="15" t="str">
        <v>GB</v>
      </c>
      <c r="L1434" s="15" t="str">
        <v>GBP</v>
      </c>
      <c r="M1434" s="15">
        <v>1410987400</v>
      </c>
      <c r="N1434" s="15">
        <v>1408395400</v>
      </c>
      <c r="O1434" s="15" t="b">
        <v>0</v>
      </c>
      <c r="P1434" s="15">
        <v>7</v>
      </c>
    </row>
    <row r="1435" spans="1:16" x14ac:dyDescent="0.35">
      <c r="A1435" s="15" t="str">
        <v>successful</v>
      </c>
      <c r="B1435" s="15" t="str">
        <v>US</v>
      </c>
      <c r="C1435" s="15" t="str">
        <v>USD</v>
      </c>
      <c r="D1435" s="15">
        <v>1481737761</v>
      </c>
      <c r="E1435" s="15">
        <v>1479577761</v>
      </c>
      <c r="F1435" s="15" t="b">
        <v>0</v>
      </c>
      <c r="G1435" s="15">
        <v>96</v>
      </c>
      <c r="J1435" s="15" t="str">
        <v>failed</v>
      </c>
      <c r="K1435" s="15" t="str">
        <v>US</v>
      </c>
      <c r="L1435" s="15" t="str">
        <v>USD</v>
      </c>
      <c r="M1435" s="15">
        <v>1409846874</v>
      </c>
      <c r="N1435" s="15">
        <v>1407254874</v>
      </c>
      <c r="O1435" s="15" t="b">
        <v>0</v>
      </c>
      <c r="P1435" s="15">
        <v>2</v>
      </c>
    </row>
    <row r="1436" spans="1:16" x14ac:dyDescent="0.35">
      <c r="A1436" s="15" t="str">
        <v>successful</v>
      </c>
      <c r="B1436" s="15" t="str">
        <v>GB</v>
      </c>
      <c r="C1436" s="15" t="str">
        <v>GBP</v>
      </c>
      <c r="D1436" s="15">
        <v>1431164115</v>
      </c>
      <c r="E1436" s="15">
        <v>1428572115</v>
      </c>
      <c r="F1436" s="15" t="b">
        <v>0</v>
      </c>
      <c r="G1436" s="15">
        <v>64</v>
      </c>
      <c r="J1436" s="15" t="str">
        <v>failed</v>
      </c>
      <c r="K1436" s="15" t="str">
        <v>GB</v>
      </c>
      <c r="L1436" s="15" t="str">
        <v>GBP</v>
      </c>
      <c r="M1436" s="15">
        <v>1475877108</v>
      </c>
      <c r="N1436" s="15">
        <v>1473285108</v>
      </c>
      <c r="O1436" s="15" t="b">
        <v>0</v>
      </c>
      <c r="P1436" s="15">
        <v>4</v>
      </c>
    </row>
    <row r="1437" spans="1:16" x14ac:dyDescent="0.35">
      <c r="A1437" s="15" t="str">
        <v>successful</v>
      </c>
      <c r="B1437" s="15" t="str">
        <v>CA</v>
      </c>
      <c r="C1437" s="15" t="str">
        <v>CAD</v>
      </c>
      <c r="D1437" s="15">
        <v>1470595109</v>
      </c>
      <c r="E1437" s="15">
        <v>1468003109</v>
      </c>
      <c r="F1437" s="15" t="b">
        <v>0</v>
      </c>
      <c r="G1437" s="15">
        <v>14</v>
      </c>
      <c r="J1437" s="15" t="str">
        <v>failed</v>
      </c>
      <c r="K1437" s="15" t="str">
        <v>US</v>
      </c>
      <c r="L1437" s="15" t="str">
        <v>USD</v>
      </c>
      <c r="M1437" s="15">
        <v>1460737680</v>
      </c>
      <c r="N1437" s="15">
        <v>1455725596</v>
      </c>
      <c r="O1437" s="15" t="b">
        <v>0</v>
      </c>
      <c r="P1437" s="15">
        <v>4</v>
      </c>
    </row>
    <row r="1438" spans="1:16" x14ac:dyDescent="0.35">
      <c r="A1438" s="15" t="str">
        <v>successful</v>
      </c>
      <c r="B1438" s="15" t="str">
        <v>GB</v>
      </c>
      <c r="C1438" s="15" t="str">
        <v>GBP</v>
      </c>
      <c r="D1438" s="15">
        <v>1438531200</v>
      </c>
      <c r="E1438" s="15">
        <v>1435921992</v>
      </c>
      <c r="F1438" s="15" t="b">
        <v>0</v>
      </c>
      <c r="G1438" s="15">
        <v>169</v>
      </c>
      <c r="J1438" s="15" t="str">
        <v>failed</v>
      </c>
      <c r="K1438" s="15" t="str">
        <v>US</v>
      </c>
      <c r="L1438" s="15" t="str">
        <v>USD</v>
      </c>
      <c r="M1438" s="15">
        <v>1427168099</v>
      </c>
      <c r="N1438" s="15">
        <v>1424579699</v>
      </c>
      <c r="O1438" s="15" t="b">
        <v>0</v>
      </c>
      <c r="P1438" s="15">
        <v>3</v>
      </c>
    </row>
    <row r="1439" spans="1:16" x14ac:dyDescent="0.35">
      <c r="A1439" s="15" t="str">
        <v>successful</v>
      </c>
      <c r="B1439" s="15" t="str">
        <v>GB</v>
      </c>
      <c r="C1439" s="15" t="str">
        <v>GBP</v>
      </c>
      <c r="D1439" s="15">
        <v>1425136462</v>
      </c>
      <c r="E1439" s="15">
        <v>1421680462</v>
      </c>
      <c r="F1439" s="15" t="b">
        <v>0</v>
      </c>
      <c r="G1439" s="15">
        <v>33</v>
      </c>
      <c r="J1439" s="15" t="str">
        <v>failed</v>
      </c>
      <c r="K1439" s="15" t="str">
        <v>US</v>
      </c>
      <c r="L1439" s="15" t="str">
        <v>USD</v>
      </c>
      <c r="M1439" s="15">
        <v>1414360358</v>
      </c>
      <c r="N1439" s="15">
        <v>1409176358</v>
      </c>
      <c r="O1439" s="15" t="b">
        <v>0</v>
      </c>
      <c r="P1439" s="15">
        <v>2</v>
      </c>
    </row>
    <row r="1440" spans="1:16" x14ac:dyDescent="0.35">
      <c r="A1440" s="15" t="str">
        <v>successful</v>
      </c>
      <c r="B1440" s="15" t="str">
        <v>US</v>
      </c>
      <c r="C1440" s="15" t="str">
        <v>USD</v>
      </c>
      <c r="D1440" s="15">
        <v>1443018086</v>
      </c>
      <c r="E1440" s="15">
        <v>1441290086</v>
      </c>
      <c r="F1440" s="15" t="b">
        <v>0</v>
      </c>
      <c r="G1440" s="15">
        <v>102</v>
      </c>
      <c r="J1440" s="15" t="str">
        <v>failed</v>
      </c>
      <c r="K1440" s="15" t="str">
        <v>US</v>
      </c>
      <c r="L1440" s="15" t="str">
        <v>USD</v>
      </c>
      <c r="M1440" s="15">
        <v>1422759240</v>
      </c>
      <c r="N1440" s="15">
        <v>1418824867</v>
      </c>
      <c r="O1440" s="15" t="b">
        <v>0</v>
      </c>
      <c r="P1440" s="15">
        <v>197</v>
      </c>
    </row>
    <row r="1441" spans="1:16" x14ac:dyDescent="0.35">
      <c r="A1441" s="15" t="str">
        <v>successful</v>
      </c>
      <c r="B1441" s="15" t="str">
        <v>GB</v>
      </c>
      <c r="C1441" s="15" t="str">
        <v>GBP</v>
      </c>
      <c r="D1441" s="15">
        <v>1434285409</v>
      </c>
      <c r="E1441" s="15">
        <v>1431693409</v>
      </c>
      <c r="F1441" s="15" t="b">
        <v>0</v>
      </c>
      <c r="G1441" s="15">
        <v>104</v>
      </c>
      <c r="J1441" s="15" t="str">
        <v>failed</v>
      </c>
      <c r="K1441" s="15" t="str">
        <v>US</v>
      </c>
      <c r="L1441" s="15" t="str">
        <v>USD</v>
      </c>
      <c r="M1441" s="15">
        <v>1458860363</v>
      </c>
      <c r="N1441" s="15">
        <v>1454975963</v>
      </c>
      <c r="O1441" s="15" t="b">
        <v>0</v>
      </c>
      <c r="P1441" s="15">
        <v>0</v>
      </c>
    </row>
    <row r="1442" spans="1:16" x14ac:dyDescent="0.35">
      <c r="A1442" s="15" t="str">
        <v>successful</v>
      </c>
      <c r="B1442" s="15" t="str">
        <v>GB</v>
      </c>
      <c r="C1442" s="15" t="str">
        <v>GBP</v>
      </c>
      <c r="D1442" s="15">
        <v>1456444800</v>
      </c>
      <c r="E1442" s="15">
        <v>1454337589</v>
      </c>
      <c r="F1442" s="15" t="b">
        <v>0</v>
      </c>
      <c r="G1442" s="15">
        <v>20</v>
      </c>
      <c r="J1442" s="15" t="str">
        <v>failed</v>
      </c>
      <c r="K1442" s="15" t="str">
        <v>US</v>
      </c>
      <c r="L1442" s="15" t="str">
        <v>USD</v>
      </c>
      <c r="M1442" s="15">
        <v>1441037097</v>
      </c>
      <c r="N1442" s="15">
        <v>1438445097</v>
      </c>
      <c r="O1442" s="15" t="b">
        <v>0</v>
      </c>
      <c r="P1442" s="15">
        <v>1</v>
      </c>
    </row>
    <row r="1443" spans="1:16" x14ac:dyDescent="0.35">
      <c r="A1443" s="15" t="str">
        <v>successful</v>
      </c>
      <c r="B1443" s="15" t="str">
        <v>GB</v>
      </c>
      <c r="C1443" s="15" t="str">
        <v>GBP</v>
      </c>
      <c r="D1443" s="15">
        <v>1411510135</v>
      </c>
      <c r="E1443" s="15">
        <v>1408918135</v>
      </c>
      <c r="F1443" s="15" t="b">
        <v>0</v>
      </c>
      <c r="G1443" s="15">
        <v>35</v>
      </c>
      <c r="J1443" s="15" t="str">
        <v>failed</v>
      </c>
      <c r="K1443" s="15" t="str">
        <v>FR</v>
      </c>
      <c r="L1443" s="15" t="str">
        <v>EUR</v>
      </c>
      <c r="M1443" s="15">
        <v>1437889336</v>
      </c>
      <c r="N1443" s="15">
        <v>1432705336</v>
      </c>
      <c r="O1443" s="15" t="b">
        <v>0</v>
      </c>
      <c r="P1443" s="15">
        <v>4</v>
      </c>
    </row>
    <row r="1444" spans="1:16" x14ac:dyDescent="0.35">
      <c r="A1444" s="15" t="str">
        <v>successful</v>
      </c>
      <c r="B1444" s="15" t="str">
        <v>US</v>
      </c>
      <c r="C1444" s="15" t="str">
        <v>USD</v>
      </c>
      <c r="D1444" s="15">
        <v>1427469892</v>
      </c>
      <c r="E1444" s="15">
        <v>1424881492</v>
      </c>
      <c r="F1444" s="15" t="b">
        <v>0</v>
      </c>
      <c r="G1444" s="15">
        <v>94</v>
      </c>
      <c r="J1444" s="15" t="str">
        <v>failed</v>
      </c>
      <c r="K1444" s="15" t="str">
        <v>US</v>
      </c>
      <c r="L1444" s="15" t="str">
        <v>USD</v>
      </c>
      <c r="M1444" s="15">
        <v>1449247439</v>
      </c>
      <c r="N1444" s="15">
        <v>1444059839</v>
      </c>
      <c r="O1444" s="15" t="b">
        <v>0</v>
      </c>
      <c r="P1444" s="15">
        <v>0</v>
      </c>
    </row>
    <row r="1445" spans="1:16" x14ac:dyDescent="0.35">
      <c r="A1445" s="15" t="str">
        <v>successful</v>
      </c>
      <c r="B1445" s="15" t="str">
        <v>GB</v>
      </c>
      <c r="C1445" s="15" t="str">
        <v>GBP</v>
      </c>
      <c r="D1445" s="15">
        <v>1427842740</v>
      </c>
      <c r="E1445" s="15">
        <v>1425428206</v>
      </c>
      <c r="F1445" s="15" t="b">
        <v>0</v>
      </c>
      <c r="G1445" s="15">
        <v>14</v>
      </c>
      <c r="J1445" s="15" t="str">
        <v>failed</v>
      </c>
      <c r="K1445" s="15" t="str">
        <v>US</v>
      </c>
      <c r="L1445" s="15" t="str">
        <v>USD</v>
      </c>
      <c r="M1445" s="15">
        <v>1487811600</v>
      </c>
      <c r="N1445" s="15">
        <v>1486077481</v>
      </c>
      <c r="O1445" s="15" t="b">
        <v>0</v>
      </c>
      <c r="P1445" s="15">
        <v>7</v>
      </c>
    </row>
    <row r="1446" spans="1:16" x14ac:dyDescent="0.35">
      <c r="A1446" s="15" t="str">
        <v>successful</v>
      </c>
      <c r="B1446" s="15" t="str">
        <v>US</v>
      </c>
      <c r="C1446" s="15" t="str">
        <v>USD</v>
      </c>
      <c r="D1446" s="15">
        <v>1434159780</v>
      </c>
      <c r="E1446" s="15">
        <v>1431412196</v>
      </c>
      <c r="F1446" s="15" t="b">
        <v>0</v>
      </c>
      <c r="G1446" s="15">
        <v>15</v>
      </c>
      <c r="J1446" s="15" t="str">
        <v>failed</v>
      </c>
      <c r="K1446" s="15" t="str">
        <v>US</v>
      </c>
      <c r="L1446" s="15" t="str">
        <v>USD</v>
      </c>
      <c r="M1446" s="15">
        <v>1402007500</v>
      </c>
      <c r="N1446" s="15">
        <v>1399415500</v>
      </c>
      <c r="O1446" s="15" t="b">
        <v>0</v>
      </c>
      <c r="P1446" s="15">
        <v>11</v>
      </c>
    </row>
    <row r="1447" spans="1:16" x14ac:dyDescent="0.35">
      <c r="A1447" s="15" t="str">
        <v>successful</v>
      </c>
      <c r="B1447" s="15" t="str">
        <v>GB</v>
      </c>
      <c r="C1447" s="15" t="str">
        <v>GBP</v>
      </c>
      <c r="D1447" s="15">
        <v>1449255686</v>
      </c>
      <c r="E1447" s="15">
        <v>1446663686</v>
      </c>
      <c r="F1447" s="15" t="b">
        <v>0</v>
      </c>
      <c r="G1447" s="15">
        <v>51</v>
      </c>
      <c r="J1447" s="15" t="str">
        <v>failed</v>
      </c>
      <c r="K1447" s="15" t="str">
        <v>US</v>
      </c>
      <c r="L1447" s="15" t="str">
        <v>USD</v>
      </c>
      <c r="M1447" s="15">
        <v>1450053370</v>
      </c>
      <c r="N1447" s="15">
        <v>1447461370</v>
      </c>
      <c r="O1447" s="15" t="b">
        <v>0</v>
      </c>
      <c r="P1447" s="15">
        <v>0</v>
      </c>
    </row>
    <row r="1448" spans="1:16" x14ac:dyDescent="0.35">
      <c r="A1448" s="15" t="str">
        <v>successful</v>
      </c>
      <c r="B1448" s="15" t="str">
        <v>US</v>
      </c>
      <c r="C1448" s="15" t="str">
        <v>USD</v>
      </c>
      <c r="D1448" s="15">
        <v>1436511600</v>
      </c>
      <c r="E1448" s="15">
        <v>1434415812</v>
      </c>
      <c r="F1448" s="15" t="b">
        <v>0</v>
      </c>
      <c r="G1448" s="15">
        <v>19</v>
      </c>
      <c r="J1448" s="15" t="str">
        <v>failed</v>
      </c>
      <c r="K1448" s="15" t="str">
        <v>US</v>
      </c>
      <c r="L1448" s="15" t="str">
        <v>USD</v>
      </c>
      <c r="M1448" s="15">
        <v>1454525340</v>
      </c>
      <c r="N1448" s="15">
        <v>1452008599</v>
      </c>
      <c r="O1448" s="15" t="b">
        <v>0</v>
      </c>
      <c r="P1448" s="15">
        <v>6</v>
      </c>
    </row>
    <row r="1449" spans="1:16" x14ac:dyDescent="0.35">
      <c r="A1449" s="15" t="str">
        <v>successful</v>
      </c>
      <c r="B1449" s="15" t="str">
        <v>US</v>
      </c>
      <c r="C1449" s="15" t="str">
        <v>USD</v>
      </c>
      <c r="D1449" s="15">
        <v>1464971400</v>
      </c>
      <c r="E1449" s="15">
        <v>1462379066</v>
      </c>
      <c r="F1449" s="15" t="b">
        <v>0</v>
      </c>
      <c r="G1449" s="15">
        <v>23</v>
      </c>
      <c r="J1449" s="15" t="str">
        <v>failed</v>
      </c>
      <c r="K1449" s="15" t="str">
        <v>US</v>
      </c>
      <c r="L1449" s="15" t="str">
        <v>USD</v>
      </c>
      <c r="M1449" s="15">
        <v>1418914964</v>
      </c>
      <c r="N1449" s="15">
        <v>1414591364</v>
      </c>
      <c r="O1449" s="15" t="b">
        <v>0</v>
      </c>
      <c r="P1449" s="15">
        <v>0</v>
      </c>
    </row>
    <row r="1450" spans="1:16" x14ac:dyDescent="0.35">
      <c r="A1450" s="15" t="str">
        <v>successful</v>
      </c>
      <c r="B1450" s="15" t="str">
        <v>GB</v>
      </c>
      <c r="C1450" s="15" t="str">
        <v>GBP</v>
      </c>
      <c r="D1450" s="15">
        <v>1443826800</v>
      </c>
      <c r="E1450" s="15">
        <v>1441606869</v>
      </c>
      <c r="F1450" s="15" t="b">
        <v>0</v>
      </c>
      <c r="G1450" s="15">
        <v>97</v>
      </c>
      <c r="J1450" s="15" t="str">
        <v>failed</v>
      </c>
      <c r="K1450" s="15" t="str">
        <v>US</v>
      </c>
      <c r="L1450" s="15" t="str">
        <v>USD</v>
      </c>
      <c r="M1450" s="15">
        <v>1450211116</v>
      </c>
      <c r="N1450" s="15">
        <v>1445023516</v>
      </c>
      <c r="O1450" s="15" t="b">
        <v>0</v>
      </c>
      <c r="P1450" s="15">
        <v>7</v>
      </c>
    </row>
    <row r="1451" spans="1:16" x14ac:dyDescent="0.35">
      <c r="A1451" s="15" t="str">
        <v>successful</v>
      </c>
      <c r="B1451" s="15" t="str">
        <v>GB</v>
      </c>
      <c r="C1451" s="15" t="str">
        <v>GBP</v>
      </c>
      <c r="D1451" s="15">
        <v>1464863118</v>
      </c>
      <c r="E1451" s="15">
        <v>1462443918</v>
      </c>
      <c r="F1451" s="15" t="b">
        <v>0</v>
      </c>
      <c r="G1451" s="15">
        <v>76</v>
      </c>
      <c r="J1451" s="15" t="str">
        <v>failed</v>
      </c>
      <c r="K1451" s="15" t="str">
        <v>GB</v>
      </c>
      <c r="L1451" s="15" t="str">
        <v>GBP</v>
      </c>
      <c r="M1451" s="15">
        <v>1475398800</v>
      </c>
      <c r="N1451" s="15">
        <v>1472711224</v>
      </c>
      <c r="O1451" s="15" t="b">
        <v>0</v>
      </c>
      <c r="P1451" s="15">
        <v>94</v>
      </c>
    </row>
    <row r="1452" spans="1:16" x14ac:dyDescent="0.35">
      <c r="A1452" s="15" t="str">
        <v>successful</v>
      </c>
      <c r="B1452" s="15" t="str">
        <v>US</v>
      </c>
      <c r="C1452" s="15" t="str">
        <v>USD</v>
      </c>
      <c r="D1452" s="15">
        <v>1399867140</v>
      </c>
      <c r="E1452" s="15">
        <v>1398802148</v>
      </c>
      <c r="F1452" s="15" t="b">
        <v>0</v>
      </c>
      <c r="G1452" s="15">
        <v>11</v>
      </c>
      <c r="J1452" s="15" t="str">
        <v>failed</v>
      </c>
      <c r="K1452" s="15" t="str">
        <v>US</v>
      </c>
      <c r="L1452" s="15" t="str">
        <v>USD</v>
      </c>
      <c r="M1452" s="15">
        <v>1428097450</v>
      </c>
      <c r="N1452" s="15">
        <v>1425509050</v>
      </c>
      <c r="O1452" s="15" t="b">
        <v>0</v>
      </c>
      <c r="P1452" s="15">
        <v>2</v>
      </c>
    </row>
    <row r="1453" spans="1:16" x14ac:dyDescent="0.35">
      <c r="A1453" s="15" t="str">
        <v>successful</v>
      </c>
      <c r="B1453" s="15" t="str">
        <v>US</v>
      </c>
      <c r="C1453" s="15" t="str">
        <v>USD</v>
      </c>
      <c r="D1453" s="15">
        <v>1437076070</v>
      </c>
      <c r="E1453" s="15">
        <v>1434484070</v>
      </c>
      <c r="F1453" s="15" t="b">
        <v>0</v>
      </c>
      <c r="G1453" s="15">
        <v>52</v>
      </c>
      <c r="J1453" s="15" t="str">
        <v>failed</v>
      </c>
      <c r="K1453" s="15" t="str">
        <v>US</v>
      </c>
      <c r="L1453" s="15" t="str">
        <v>USD</v>
      </c>
      <c r="M1453" s="15">
        <v>1413925887</v>
      </c>
      <c r="N1453" s="15">
        <v>1411333887</v>
      </c>
      <c r="O1453" s="15" t="b">
        <v>0</v>
      </c>
      <c r="P1453" s="15">
        <v>25</v>
      </c>
    </row>
    <row r="1454" spans="1:16" x14ac:dyDescent="0.35">
      <c r="A1454" s="15" t="str">
        <v>successful</v>
      </c>
      <c r="B1454" s="15" t="str">
        <v>GB</v>
      </c>
      <c r="C1454" s="15" t="str">
        <v>GBP</v>
      </c>
      <c r="D1454" s="15">
        <v>1416780000</v>
      </c>
      <c r="E1454" s="15">
        <v>1414342894</v>
      </c>
      <c r="F1454" s="15" t="b">
        <v>0</v>
      </c>
      <c r="G1454" s="15">
        <v>95</v>
      </c>
      <c r="J1454" s="15" t="str">
        <v>failed</v>
      </c>
      <c r="K1454" s="15" t="str">
        <v>US</v>
      </c>
      <c r="L1454" s="15" t="str">
        <v>USD</v>
      </c>
      <c r="M1454" s="15">
        <v>1404253800</v>
      </c>
      <c r="N1454" s="15">
        <v>1402784964</v>
      </c>
      <c r="O1454" s="15" t="b">
        <v>0</v>
      </c>
      <c r="P1454" s="15">
        <v>17</v>
      </c>
    </row>
    <row r="1455" spans="1:16" x14ac:dyDescent="0.35">
      <c r="A1455" s="15" t="str">
        <v>successful</v>
      </c>
      <c r="B1455" s="15" t="str">
        <v>US</v>
      </c>
      <c r="C1455" s="15" t="str">
        <v>USD</v>
      </c>
      <c r="D1455" s="15">
        <v>1444528800</v>
      </c>
      <c r="E1455" s="15">
        <v>1442804633</v>
      </c>
      <c r="F1455" s="15" t="b">
        <v>0</v>
      </c>
      <c r="G1455" s="15">
        <v>35</v>
      </c>
      <c r="J1455" s="15" t="str">
        <v>failed</v>
      </c>
      <c r="K1455" s="15" t="str">
        <v>US</v>
      </c>
      <c r="L1455" s="15" t="str">
        <v>USD</v>
      </c>
      <c r="M1455" s="15">
        <v>1464099900</v>
      </c>
      <c r="N1455" s="15">
        <v>1462585315</v>
      </c>
      <c r="O1455" s="15" t="b">
        <v>0</v>
      </c>
      <c r="P1455" s="15">
        <v>2</v>
      </c>
    </row>
    <row r="1456" spans="1:16" x14ac:dyDescent="0.35">
      <c r="A1456" s="15" t="str">
        <v>successful</v>
      </c>
      <c r="B1456" s="15" t="str">
        <v>GB</v>
      </c>
      <c r="C1456" s="15" t="str">
        <v>GBP</v>
      </c>
      <c r="D1456" s="15">
        <v>1422658930</v>
      </c>
      <c r="E1456" s="15">
        <v>1421362930</v>
      </c>
      <c r="F1456" s="15" t="b">
        <v>0</v>
      </c>
      <c r="G1456" s="15">
        <v>21</v>
      </c>
      <c r="J1456" s="15" t="str">
        <v>failed</v>
      </c>
      <c r="K1456" s="15" t="str">
        <v>US</v>
      </c>
      <c r="L1456" s="15" t="str">
        <v>USD</v>
      </c>
      <c r="M1456" s="15">
        <v>1413573010</v>
      </c>
      <c r="N1456" s="15">
        <v>1408389010</v>
      </c>
      <c r="O1456" s="15" t="b">
        <v>0</v>
      </c>
      <c r="P1456" s="15">
        <v>4</v>
      </c>
    </row>
    <row r="1457" spans="1:16" x14ac:dyDescent="0.35">
      <c r="A1457" s="15" t="str">
        <v>successful</v>
      </c>
      <c r="B1457" s="15" t="str">
        <v>GB</v>
      </c>
      <c r="C1457" s="15" t="str">
        <v>GBP</v>
      </c>
      <c r="D1457" s="15">
        <v>1449273600</v>
      </c>
      <c r="E1457" s="15">
        <v>1446742417</v>
      </c>
      <c r="F1457" s="15" t="b">
        <v>0</v>
      </c>
      <c r="G1457" s="15">
        <v>93</v>
      </c>
      <c r="J1457" s="15" t="str">
        <v>failed</v>
      </c>
      <c r="K1457" s="15" t="str">
        <v>US</v>
      </c>
      <c r="L1457" s="15" t="str">
        <v>USD</v>
      </c>
      <c r="M1457" s="15">
        <v>1448949540</v>
      </c>
      <c r="N1457" s="15">
        <v>1446048367</v>
      </c>
      <c r="O1457" s="15" t="b">
        <v>0</v>
      </c>
      <c r="P1457" s="15">
        <v>5</v>
      </c>
    </row>
    <row r="1458" spans="1:16" x14ac:dyDescent="0.35">
      <c r="A1458" s="15" t="str">
        <v>successful</v>
      </c>
      <c r="B1458" s="15" t="str">
        <v>US</v>
      </c>
      <c r="C1458" s="15" t="str">
        <v>USD</v>
      </c>
      <c r="D1458" s="15">
        <v>1487393940</v>
      </c>
      <c r="E1458" s="15">
        <v>1484115418</v>
      </c>
      <c r="F1458" s="15" t="b">
        <v>0</v>
      </c>
      <c r="G1458" s="15">
        <v>11</v>
      </c>
      <c r="J1458" s="15" t="str">
        <v>failed</v>
      </c>
      <c r="K1458" s="15" t="str">
        <v>US</v>
      </c>
      <c r="L1458" s="15" t="str">
        <v>USD</v>
      </c>
      <c r="M1458" s="15">
        <v>1437188400</v>
      </c>
      <c r="N1458" s="15">
        <v>1432100004</v>
      </c>
      <c r="O1458" s="15" t="b">
        <v>0</v>
      </c>
      <c r="P1458" s="15">
        <v>2</v>
      </c>
    </row>
    <row r="1459" spans="1:16" x14ac:dyDescent="0.35">
      <c r="A1459" s="15" t="str">
        <v>successful</v>
      </c>
      <c r="B1459" s="15" t="str">
        <v>CA</v>
      </c>
      <c r="C1459" s="15" t="str">
        <v>CAD</v>
      </c>
      <c r="D1459" s="15">
        <v>1449701284</v>
      </c>
      <c r="E1459" s="15">
        <v>1446241684</v>
      </c>
      <c r="F1459" s="15" t="b">
        <v>0</v>
      </c>
      <c r="G1459" s="15">
        <v>21</v>
      </c>
      <c r="J1459" s="15" t="str">
        <v>failed</v>
      </c>
      <c r="K1459" s="15" t="str">
        <v>GB</v>
      </c>
      <c r="L1459" s="15" t="str">
        <v>GBP</v>
      </c>
      <c r="M1459" s="15">
        <v>1473160954</v>
      </c>
      <c r="N1459" s="15">
        <v>1467976954</v>
      </c>
      <c r="O1459" s="15" t="b">
        <v>0</v>
      </c>
      <c r="P1459" s="15">
        <v>2</v>
      </c>
    </row>
    <row r="1460" spans="1:16" x14ac:dyDescent="0.35">
      <c r="A1460" s="15" t="str">
        <v>successful</v>
      </c>
      <c r="B1460" s="15" t="str">
        <v>US</v>
      </c>
      <c r="C1460" s="15" t="str">
        <v>USD</v>
      </c>
      <c r="D1460" s="15">
        <v>1407967200</v>
      </c>
      <c r="E1460" s="15">
        <v>1406039696</v>
      </c>
      <c r="F1460" s="15" t="b">
        <v>0</v>
      </c>
      <c r="G1460" s="15">
        <v>54</v>
      </c>
      <c r="J1460" s="15" t="str">
        <v>failed</v>
      </c>
      <c r="K1460" s="15" t="str">
        <v>US</v>
      </c>
      <c r="L1460" s="15" t="str">
        <v>USD</v>
      </c>
      <c r="M1460" s="15">
        <v>1421781360</v>
      </c>
      <c r="N1460" s="15">
        <v>1419213664</v>
      </c>
      <c r="O1460" s="15" t="b">
        <v>0</v>
      </c>
      <c r="P1460" s="15">
        <v>3</v>
      </c>
    </row>
    <row r="1461" spans="1:16" x14ac:dyDescent="0.35">
      <c r="A1461" s="15" t="str">
        <v>successful</v>
      </c>
      <c r="B1461" s="15" t="str">
        <v>US</v>
      </c>
      <c r="C1461" s="15" t="str">
        <v>USD</v>
      </c>
      <c r="D1461" s="15">
        <v>1408942740</v>
      </c>
      <c r="E1461" s="15">
        <v>1406958354</v>
      </c>
      <c r="F1461" s="15" t="b">
        <v>0</v>
      </c>
      <c r="G1461" s="15">
        <v>31</v>
      </c>
      <c r="J1461" s="15" t="str">
        <v>failed</v>
      </c>
      <c r="K1461" s="15" t="str">
        <v>CA</v>
      </c>
      <c r="L1461" s="15" t="str">
        <v>CAD</v>
      </c>
      <c r="M1461" s="15">
        <v>1416524325</v>
      </c>
      <c r="N1461" s="15">
        <v>1415228325</v>
      </c>
      <c r="O1461" s="15" t="b">
        <v>0</v>
      </c>
      <c r="P1461" s="15">
        <v>0</v>
      </c>
    </row>
    <row r="1462" spans="1:16" x14ac:dyDescent="0.35">
      <c r="A1462" s="15" t="str">
        <v>successful</v>
      </c>
      <c r="B1462" s="15" t="str">
        <v>GB</v>
      </c>
      <c r="C1462" s="15" t="str">
        <v>GBP</v>
      </c>
      <c r="D1462" s="15">
        <v>1426698000</v>
      </c>
      <c r="E1462" s="15">
        <v>1424825479</v>
      </c>
      <c r="F1462" s="15" t="b">
        <v>0</v>
      </c>
      <c r="G1462" s="15">
        <v>132</v>
      </c>
      <c r="J1462" s="15" t="str">
        <v>failed</v>
      </c>
      <c r="K1462" s="15" t="str">
        <v>US</v>
      </c>
      <c r="L1462" s="15" t="str">
        <v>USD</v>
      </c>
      <c r="M1462" s="15">
        <v>1428642000</v>
      </c>
      <c r="N1462" s="15">
        <v>1426050982</v>
      </c>
      <c r="O1462" s="15" t="b">
        <v>0</v>
      </c>
      <c r="P1462" s="15">
        <v>4</v>
      </c>
    </row>
    <row r="1463" spans="1:16" x14ac:dyDescent="0.35">
      <c r="A1463" s="15" t="str">
        <v>successful</v>
      </c>
      <c r="B1463" s="15" t="str">
        <v>US</v>
      </c>
      <c r="C1463" s="15" t="str">
        <v>USD</v>
      </c>
      <c r="D1463" s="15">
        <v>1411679804</v>
      </c>
      <c r="E1463" s="15">
        <v>1409087804</v>
      </c>
      <c r="F1463" s="15" t="b">
        <v>0</v>
      </c>
      <c r="G1463" s="15">
        <v>3</v>
      </c>
      <c r="J1463" s="15" t="str">
        <v>failed</v>
      </c>
      <c r="K1463" s="15" t="str">
        <v>AU</v>
      </c>
      <c r="L1463" s="15" t="str">
        <v>AUD</v>
      </c>
      <c r="M1463" s="15">
        <v>1408596589</v>
      </c>
      <c r="N1463" s="15">
        <v>1406004589</v>
      </c>
      <c r="O1463" s="15" t="b">
        <v>0</v>
      </c>
      <c r="P1463" s="15">
        <v>1</v>
      </c>
    </row>
    <row r="1464" spans="1:16" x14ac:dyDescent="0.35">
      <c r="A1464" s="15" t="str">
        <v>successful</v>
      </c>
      <c r="B1464" s="15" t="str">
        <v>GB</v>
      </c>
      <c r="C1464" s="15" t="str">
        <v>GBP</v>
      </c>
      <c r="D1464" s="15">
        <v>1431982727</v>
      </c>
      <c r="E1464" s="15">
        <v>1428094727</v>
      </c>
      <c r="F1464" s="15" t="b">
        <v>0</v>
      </c>
      <c r="G1464" s="15">
        <v>6</v>
      </c>
      <c r="J1464" s="15" t="str">
        <v>failed</v>
      </c>
      <c r="K1464" s="15" t="str">
        <v>US</v>
      </c>
      <c r="L1464" s="15" t="str">
        <v>USD</v>
      </c>
      <c r="M1464" s="15">
        <v>1413992210</v>
      </c>
      <c r="N1464" s="15">
        <v>1411400210</v>
      </c>
      <c r="O1464" s="15" t="b">
        <v>0</v>
      </c>
      <c r="P1464" s="15">
        <v>12</v>
      </c>
    </row>
    <row r="1465" spans="1:16" x14ac:dyDescent="0.35">
      <c r="A1465" s="15" t="str">
        <v>successful</v>
      </c>
      <c r="B1465" s="15" t="str">
        <v>US</v>
      </c>
      <c r="C1465" s="15" t="str">
        <v>USD</v>
      </c>
      <c r="D1465" s="15">
        <v>1422068400</v>
      </c>
      <c r="E1465" s="15">
        <v>1420774779</v>
      </c>
      <c r="F1465" s="15" t="b">
        <v>0</v>
      </c>
      <c r="G1465" s="15">
        <v>10</v>
      </c>
      <c r="J1465" s="15" t="str">
        <v>failed</v>
      </c>
      <c r="K1465" s="15" t="str">
        <v>US</v>
      </c>
      <c r="L1465" s="15" t="str">
        <v>USD</v>
      </c>
      <c r="M1465" s="15">
        <v>1420938000</v>
      </c>
      <c r="N1465" s="15">
        <v>1418862743</v>
      </c>
      <c r="O1465" s="15" t="b">
        <v>0</v>
      </c>
      <c r="P1465" s="15">
        <v>4</v>
      </c>
    </row>
    <row r="1466" spans="1:16" x14ac:dyDescent="0.35">
      <c r="A1466" s="15" t="str">
        <v>successful</v>
      </c>
      <c r="B1466" s="15" t="str">
        <v>US</v>
      </c>
      <c r="C1466" s="15" t="str">
        <v>USD</v>
      </c>
      <c r="D1466" s="15">
        <v>1431143940</v>
      </c>
      <c r="E1466" s="15">
        <v>1428585710</v>
      </c>
      <c r="F1466" s="15" t="b">
        <v>0</v>
      </c>
      <c r="G1466" s="15">
        <v>147</v>
      </c>
      <c r="J1466" s="15" t="str">
        <v>failed</v>
      </c>
      <c r="K1466" s="15" t="str">
        <v>GB</v>
      </c>
      <c r="L1466" s="15" t="str">
        <v>GBP</v>
      </c>
      <c r="M1466" s="15">
        <v>1460373187</v>
      </c>
      <c r="N1466" s="15">
        <v>1457352787</v>
      </c>
      <c r="O1466" s="15" t="b">
        <v>0</v>
      </c>
      <c r="P1466" s="15">
        <v>91</v>
      </c>
    </row>
    <row r="1467" spans="1:16" x14ac:dyDescent="0.35">
      <c r="A1467" s="15" t="str">
        <v>successful</v>
      </c>
      <c r="B1467" s="15" t="str">
        <v>US</v>
      </c>
      <c r="C1467" s="15" t="str">
        <v>USD</v>
      </c>
      <c r="D1467" s="15">
        <v>1410444068</v>
      </c>
      <c r="E1467" s="15">
        <v>1407852068</v>
      </c>
      <c r="F1467" s="15" t="b">
        <v>0</v>
      </c>
      <c r="G1467" s="15">
        <v>199</v>
      </c>
      <c r="J1467" s="15" t="str">
        <v>failed</v>
      </c>
      <c r="K1467" s="15" t="str">
        <v>US</v>
      </c>
      <c r="L1467" s="15" t="str">
        <v>USD</v>
      </c>
      <c r="M1467" s="15">
        <v>1436914815</v>
      </c>
      <c r="N1467" s="15">
        <v>1434322815</v>
      </c>
      <c r="O1467" s="15" t="b">
        <v>0</v>
      </c>
      <c r="P1467" s="15">
        <v>1</v>
      </c>
    </row>
    <row r="1468" spans="1:16" x14ac:dyDescent="0.35">
      <c r="A1468" s="15" t="str">
        <v>successful</v>
      </c>
      <c r="B1468" s="15" t="str">
        <v>US</v>
      </c>
      <c r="C1468" s="15" t="str">
        <v>USD</v>
      </c>
      <c r="D1468" s="15">
        <v>1424715779</v>
      </c>
      <c r="E1468" s="15">
        <v>1423506179</v>
      </c>
      <c r="F1468" s="15" t="b">
        <v>0</v>
      </c>
      <c r="G1468" s="15">
        <v>50</v>
      </c>
      <c r="J1468" s="15" t="str">
        <v>failed</v>
      </c>
      <c r="K1468" s="15" t="str">
        <v>US</v>
      </c>
      <c r="L1468" s="15" t="str">
        <v>USD</v>
      </c>
      <c r="M1468" s="15">
        <v>1414077391</v>
      </c>
      <c r="N1468" s="15">
        <v>1411485391</v>
      </c>
      <c r="O1468" s="15" t="b">
        <v>0</v>
      </c>
      <c r="P1468" s="15">
        <v>1</v>
      </c>
    </row>
    <row r="1469" spans="1:16" x14ac:dyDescent="0.35">
      <c r="A1469" s="15" t="str">
        <v>successful</v>
      </c>
      <c r="B1469" s="15" t="str">
        <v>US</v>
      </c>
      <c r="C1469" s="15" t="str">
        <v>USD</v>
      </c>
      <c r="D1469" s="15">
        <v>1405400400</v>
      </c>
      <c r="E1469" s="15">
        <v>1402934629</v>
      </c>
      <c r="F1469" s="15" t="b">
        <v>0</v>
      </c>
      <c r="G1469" s="15">
        <v>21</v>
      </c>
      <c r="J1469" s="15" t="str">
        <v>failed</v>
      </c>
      <c r="K1469" s="15" t="str">
        <v>US</v>
      </c>
      <c r="L1469" s="15" t="str">
        <v>USD</v>
      </c>
      <c r="M1469" s="15">
        <v>1399618380</v>
      </c>
      <c r="N1469" s="15">
        <v>1399058797</v>
      </c>
      <c r="O1469" s="15" t="b">
        <v>0</v>
      </c>
      <c r="P1469" s="15">
        <v>0</v>
      </c>
    </row>
    <row r="1470" spans="1:16" x14ac:dyDescent="0.35">
      <c r="A1470" s="15" t="str">
        <v>successful</v>
      </c>
      <c r="B1470" s="15" t="str">
        <v>US</v>
      </c>
      <c r="C1470" s="15" t="str">
        <v>USD</v>
      </c>
      <c r="D1470" s="15">
        <v>1457135846</v>
      </c>
      <c r="E1470" s="15">
        <v>1454543846</v>
      </c>
      <c r="F1470" s="15" t="b">
        <v>0</v>
      </c>
      <c r="G1470" s="15">
        <v>24</v>
      </c>
      <c r="J1470" s="15" t="str">
        <v>failed</v>
      </c>
      <c r="K1470" s="15" t="str">
        <v>US</v>
      </c>
      <c r="L1470" s="15" t="str">
        <v>USD</v>
      </c>
      <c r="M1470" s="15">
        <v>1413234316</v>
      </c>
      <c r="N1470" s="15">
        <v>1408050316</v>
      </c>
      <c r="O1470" s="15" t="b">
        <v>0</v>
      </c>
      <c r="P1470" s="15">
        <v>13</v>
      </c>
    </row>
    <row r="1471" spans="1:16" x14ac:dyDescent="0.35">
      <c r="A1471" s="15" t="str">
        <v>successful</v>
      </c>
      <c r="B1471" s="15" t="str">
        <v>US</v>
      </c>
      <c r="C1471" s="15" t="str">
        <v>USD</v>
      </c>
      <c r="D1471" s="15">
        <v>1401024758</v>
      </c>
      <c r="E1471" s="15">
        <v>1398432758</v>
      </c>
      <c r="F1471" s="15" t="b">
        <v>0</v>
      </c>
      <c r="G1471" s="15">
        <v>32</v>
      </c>
      <c r="J1471" s="15" t="str">
        <v>failed</v>
      </c>
      <c r="K1471" s="15" t="str">
        <v>GB</v>
      </c>
      <c r="L1471" s="15" t="str">
        <v>GBP</v>
      </c>
      <c r="M1471" s="15">
        <v>1416081600</v>
      </c>
      <c r="N1471" s="15">
        <v>1413477228</v>
      </c>
      <c r="O1471" s="15" t="b">
        <v>0</v>
      </c>
      <c r="P1471" s="15">
        <v>2</v>
      </c>
    </row>
    <row r="1472" spans="1:16" x14ac:dyDescent="0.35">
      <c r="A1472" s="15" t="str">
        <v>successful</v>
      </c>
      <c r="B1472" s="15" t="str">
        <v>GB</v>
      </c>
      <c r="C1472" s="15" t="str">
        <v>GBP</v>
      </c>
      <c r="D1472" s="15">
        <v>1431007264</v>
      </c>
      <c r="E1472" s="15">
        <v>1428415264</v>
      </c>
      <c r="F1472" s="15" t="b">
        <v>0</v>
      </c>
      <c r="G1472" s="15">
        <v>62</v>
      </c>
      <c r="J1472" s="15" t="str">
        <v>failed</v>
      </c>
      <c r="K1472" s="15" t="str">
        <v>US</v>
      </c>
      <c r="L1472" s="15" t="str">
        <v>USD</v>
      </c>
      <c r="M1472" s="15">
        <v>1475294400</v>
      </c>
      <c r="N1472" s="15">
        <v>1472674285</v>
      </c>
      <c r="O1472" s="15" t="b">
        <v>0</v>
      </c>
      <c r="P1472" s="15">
        <v>0</v>
      </c>
    </row>
    <row r="1473" spans="1:16" x14ac:dyDescent="0.35">
      <c r="A1473" s="15" t="str">
        <v>successful</v>
      </c>
      <c r="B1473" s="15" t="str">
        <v>CA</v>
      </c>
      <c r="C1473" s="15" t="str">
        <v>CAD</v>
      </c>
      <c r="D1473" s="15">
        <v>1410761280</v>
      </c>
      <c r="E1473" s="15">
        <v>1408604363</v>
      </c>
      <c r="F1473" s="15" t="b">
        <v>0</v>
      </c>
      <c r="G1473" s="15">
        <v>9</v>
      </c>
      <c r="J1473" s="15" t="str">
        <v>failed</v>
      </c>
      <c r="K1473" s="15" t="str">
        <v>GB</v>
      </c>
      <c r="L1473" s="15" t="str">
        <v>GBP</v>
      </c>
      <c r="M1473" s="15">
        <v>1403192031</v>
      </c>
      <c r="N1473" s="15">
        <v>1400600031</v>
      </c>
      <c r="O1473" s="15" t="b">
        <v>0</v>
      </c>
      <c r="P1473" s="15">
        <v>21</v>
      </c>
    </row>
    <row r="1474" spans="1:16" x14ac:dyDescent="0.35">
      <c r="A1474" s="15" t="str">
        <v>successful</v>
      </c>
      <c r="B1474" s="15" t="str">
        <v>AU</v>
      </c>
      <c r="C1474" s="15" t="str">
        <v>AUD</v>
      </c>
      <c r="D1474" s="15">
        <v>1424516400</v>
      </c>
      <c r="E1474" s="15">
        <v>1421812637</v>
      </c>
      <c r="F1474" s="15" t="b">
        <v>0</v>
      </c>
      <c r="G1474" s="15">
        <v>38</v>
      </c>
      <c r="J1474" s="15" t="str">
        <v>failed</v>
      </c>
      <c r="K1474" s="15" t="str">
        <v>US</v>
      </c>
      <c r="L1474" s="15" t="str">
        <v>USD</v>
      </c>
      <c r="M1474" s="15">
        <v>1467575940</v>
      </c>
      <c r="N1474" s="15">
        <v>1465856639</v>
      </c>
      <c r="O1474" s="15" t="b">
        <v>0</v>
      </c>
      <c r="P1474" s="15">
        <v>9</v>
      </c>
    </row>
    <row r="1475" spans="1:16" x14ac:dyDescent="0.35">
      <c r="A1475" s="15" t="str">
        <v>successful</v>
      </c>
      <c r="B1475" s="15" t="str">
        <v>US</v>
      </c>
      <c r="C1475" s="15" t="str">
        <v>USD</v>
      </c>
      <c r="D1475" s="15">
        <v>1465081053</v>
      </c>
      <c r="E1475" s="15">
        <v>1462489053</v>
      </c>
      <c r="F1475" s="15" t="b">
        <v>0</v>
      </c>
      <c r="G1475" s="15">
        <v>54</v>
      </c>
      <c r="J1475" s="15" t="str">
        <v>failed</v>
      </c>
      <c r="K1475" s="15" t="str">
        <v>GB</v>
      </c>
      <c r="L1475" s="15" t="str">
        <v>GBP</v>
      </c>
      <c r="M1475" s="15">
        <v>1448492400</v>
      </c>
      <c r="N1475" s="15">
        <v>1446506080</v>
      </c>
      <c r="O1475" s="15" t="b">
        <v>0</v>
      </c>
      <c r="P1475" s="15">
        <v>6</v>
      </c>
    </row>
    <row r="1476" spans="1:16" x14ac:dyDescent="0.35">
      <c r="A1476" s="15" t="str">
        <v>successful</v>
      </c>
      <c r="B1476" s="15" t="str">
        <v>CA</v>
      </c>
      <c r="C1476" s="15" t="str">
        <v>CAD</v>
      </c>
      <c r="D1476" s="15">
        <v>1402845364</v>
      </c>
      <c r="E1476" s="15">
        <v>1400253364</v>
      </c>
      <c r="F1476" s="15" t="b">
        <v>0</v>
      </c>
      <c r="G1476" s="15">
        <v>37</v>
      </c>
      <c r="J1476" s="15" t="str">
        <v>failed</v>
      </c>
      <c r="K1476" s="15" t="str">
        <v>US</v>
      </c>
      <c r="L1476" s="15" t="str">
        <v>USD</v>
      </c>
      <c r="M1476" s="15">
        <v>1459483140</v>
      </c>
      <c r="N1476" s="15">
        <v>1458178044</v>
      </c>
      <c r="O1476" s="15" t="b">
        <v>0</v>
      </c>
      <c r="P1476" s="15">
        <v>4</v>
      </c>
    </row>
    <row r="1477" spans="1:16" x14ac:dyDescent="0.35">
      <c r="A1477" s="15" t="str">
        <v>successful</v>
      </c>
      <c r="B1477" s="15" t="str">
        <v>US</v>
      </c>
      <c r="C1477" s="15" t="str">
        <v>USD</v>
      </c>
      <c r="D1477" s="15">
        <v>1472490000</v>
      </c>
      <c r="E1477" s="15">
        <v>1467468008</v>
      </c>
      <c r="F1477" s="15" t="b">
        <v>0</v>
      </c>
      <c r="G1477" s="15">
        <v>39</v>
      </c>
      <c r="J1477" s="15" t="str">
        <v>failed</v>
      </c>
      <c r="K1477" s="15" t="str">
        <v>CA</v>
      </c>
      <c r="L1477" s="15" t="str">
        <v>CAD</v>
      </c>
      <c r="M1477" s="15">
        <v>1410836400</v>
      </c>
      <c r="N1477" s="15">
        <v>1408116152</v>
      </c>
      <c r="O1477" s="15" t="b">
        <v>0</v>
      </c>
      <c r="P1477" s="15">
        <v>7</v>
      </c>
    </row>
    <row r="1478" spans="1:16" x14ac:dyDescent="0.35">
      <c r="A1478" s="15" t="str">
        <v>successful</v>
      </c>
      <c r="B1478" s="15" t="str">
        <v>US</v>
      </c>
      <c r="C1478" s="15" t="str">
        <v>USD</v>
      </c>
      <c r="D1478" s="15">
        <v>1413176340</v>
      </c>
      <c r="E1478" s="15">
        <v>1412091423</v>
      </c>
      <c r="F1478" s="15" t="b">
        <v>0</v>
      </c>
      <c r="G1478" s="15">
        <v>34</v>
      </c>
      <c r="J1478" s="15" t="str">
        <v>failed</v>
      </c>
      <c r="K1478" s="15" t="str">
        <v>CA</v>
      </c>
      <c r="L1478" s="15" t="str">
        <v>CAD</v>
      </c>
      <c r="M1478" s="15">
        <v>1403539200</v>
      </c>
      <c r="N1478" s="15">
        <v>1400604056</v>
      </c>
      <c r="O1478" s="15" t="b">
        <v>0</v>
      </c>
      <c r="P1478" s="15">
        <v>5</v>
      </c>
    </row>
    <row r="1479" spans="1:16" x14ac:dyDescent="0.35">
      <c r="A1479" s="15" t="str">
        <v>successful</v>
      </c>
      <c r="B1479" s="15" t="str">
        <v>GB</v>
      </c>
      <c r="C1479" s="15" t="str">
        <v>GBP</v>
      </c>
      <c r="D1479" s="15">
        <v>1405249113</v>
      </c>
      <c r="E1479" s="15">
        <v>1402657113</v>
      </c>
      <c r="F1479" s="15" t="b">
        <v>0</v>
      </c>
      <c r="G1479" s="15">
        <v>55</v>
      </c>
      <c r="J1479" s="15" t="str">
        <v>failed</v>
      </c>
      <c r="K1479" s="15" t="str">
        <v>US</v>
      </c>
      <c r="L1479" s="15" t="str">
        <v>USD</v>
      </c>
      <c r="M1479" s="15">
        <v>1461205423</v>
      </c>
      <c r="N1479" s="15">
        <v>1456025023</v>
      </c>
      <c r="O1479" s="15" t="b">
        <v>0</v>
      </c>
      <c r="P1479" s="15">
        <v>0</v>
      </c>
    </row>
    <row r="1480" spans="1:16" x14ac:dyDescent="0.35">
      <c r="A1480" s="15" t="str">
        <v>successful</v>
      </c>
      <c r="B1480" s="15" t="str">
        <v>US</v>
      </c>
      <c r="C1480" s="15" t="str">
        <v>USD</v>
      </c>
      <c r="D1480" s="15">
        <v>1422636814</v>
      </c>
      <c r="E1480" s="15">
        <v>1420044814</v>
      </c>
      <c r="F1480" s="15" t="b">
        <v>0</v>
      </c>
      <c r="G1480" s="15">
        <v>32</v>
      </c>
      <c r="J1480" s="15" t="str">
        <v>failed</v>
      </c>
      <c r="K1480" s="15" t="str">
        <v>US</v>
      </c>
      <c r="L1480" s="15" t="str">
        <v>USD</v>
      </c>
      <c r="M1480" s="15">
        <v>1467481468</v>
      </c>
      <c r="N1480" s="15">
        <v>1464889468</v>
      </c>
      <c r="O1480" s="15" t="b">
        <v>0</v>
      </c>
      <c r="P1480" s="15">
        <v>3</v>
      </c>
    </row>
    <row r="1481" spans="1:16" x14ac:dyDescent="0.35">
      <c r="A1481" s="15" t="str">
        <v>successful</v>
      </c>
      <c r="B1481" s="15" t="str">
        <v>US</v>
      </c>
      <c r="C1481" s="15" t="str">
        <v>USD</v>
      </c>
      <c r="D1481" s="15">
        <v>1409187600</v>
      </c>
      <c r="E1481" s="15">
        <v>1406316312</v>
      </c>
      <c r="F1481" s="15" t="b">
        <v>0</v>
      </c>
      <c r="G1481" s="15">
        <v>25</v>
      </c>
      <c r="J1481" s="15" t="str">
        <v>failed</v>
      </c>
      <c r="K1481" s="15" t="str">
        <v>GB</v>
      </c>
      <c r="L1481" s="15" t="str">
        <v>GBP</v>
      </c>
      <c r="M1481" s="15">
        <v>1403886084</v>
      </c>
      <c r="N1481" s="15">
        <v>1401294084</v>
      </c>
      <c r="O1481" s="15" t="b">
        <v>0</v>
      </c>
      <c r="P1481" s="15">
        <v>9</v>
      </c>
    </row>
    <row r="1482" spans="1:16" x14ac:dyDescent="0.35">
      <c r="A1482" s="15" t="str">
        <v>successful</v>
      </c>
      <c r="B1482" s="15" t="str">
        <v>US</v>
      </c>
      <c r="C1482" s="15" t="str">
        <v>USD</v>
      </c>
      <c r="D1482" s="15">
        <v>1421606018</v>
      </c>
      <c r="E1482" s="15">
        <v>1418150018</v>
      </c>
      <c r="F1482" s="15" t="b">
        <v>0</v>
      </c>
      <c r="G1482" s="15">
        <v>33</v>
      </c>
      <c r="J1482" s="15" t="str">
        <v>failed</v>
      </c>
      <c r="K1482" s="15" t="str">
        <v>AU</v>
      </c>
      <c r="L1482" s="15" t="str">
        <v>AUD</v>
      </c>
      <c r="M1482" s="15">
        <v>1430316426</v>
      </c>
      <c r="N1482" s="15">
        <v>1427724426</v>
      </c>
      <c r="O1482" s="15" t="b">
        <v>0</v>
      </c>
      <c r="P1482" s="15">
        <v>6</v>
      </c>
    </row>
    <row r="1483" spans="1:16" x14ac:dyDescent="0.35">
      <c r="A1483" s="15" t="str">
        <v>successful</v>
      </c>
      <c r="B1483" s="15" t="str">
        <v>US</v>
      </c>
      <c r="C1483" s="15" t="str">
        <v>USD</v>
      </c>
      <c r="D1483" s="15">
        <v>1427342400</v>
      </c>
      <c r="E1483" s="15">
        <v>1424927159</v>
      </c>
      <c r="F1483" s="15" t="b">
        <v>0</v>
      </c>
      <c r="G1483" s="15">
        <v>108</v>
      </c>
      <c r="J1483" s="15" t="str">
        <v>failed</v>
      </c>
      <c r="K1483" s="15" t="str">
        <v>US</v>
      </c>
      <c r="L1483" s="15" t="str">
        <v>USD</v>
      </c>
      <c r="M1483" s="15">
        <v>1407883811</v>
      </c>
      <c r="N1483" s="15">
        <v>1405291811</v>
      </c>
      <c r="O1483" s="15" t="b">
        <v>0</v>
      </c>
      <c r="P1483" s="15">
        <v>4</v>
      </c>
    </row>
    <row r="1484" spans="1:16" x14ac:dyDescent="0.35">
      <c r="A1484" s="15" t="str">
        <v>successful</v>
      </c>
      <c r="B1484" s="15" t="str">
        <v>US</v>
      </c>
      <c r="C1484" s="15" t="str">
        <v>USD</v>
      </c>
      <c r="D1484" s="15">
        <v>1425193140</v>
      </c>
      <c r="E1484" s="15">
        <v>1422769906</v>
      </c>
      <c r="F1484" s="15" t="b">
        <v>0</v>
      </c>
      <c r="G1484" s="15">
        <v>20</v>
      </c>
      <c r="J1484" s="15" t="str">
        <v>failed</v>
      </c>
      <c r="K1484" s="15" t="str">
        <v>US</v>
      </c>
      <c r="L1484" s="15" t="str">
        <v>USD</v>
      </c>
      <c r="M1484" s="15">
        <v>1463619388</v>
      </c>
      <c r="N1484" s="15">
        <v>1461027388</v>
      </c>
      <c r="O1484" s="15" t="b">
        <v>0</v>
      </c>
      <c r="P1484" s="15">
        <v>1</v>
      </c>
    </row>
    <row r="1485" spans="1:16" x14ac:dyDescent="0.35">
      <c r="A1485" s="15" t="str">
        <v>successful</v>
      </c>
      <c r="B1485" s="15" t="str">
        <v>US</v>
      </c>
      <c r="C1485" s="15" t="str">
        <v>USD</v>
      </c>
      <c r="D1485" s="15">
        <v>1435835824</v>
      </c>
      <c r="E1485" s="15">
        <v>1433243824</v>
      </c>
      <c r="F1485" s="15" t="b">
        <v>0</v>
      </c>
      <c r="G1485" s="15">
        <v>98</v>
      </c>
      <c r="J1485" s="15" t="str">
        <v>failed</v>
      </c>
      <c r="K1485" s="15" t="str">
        <v>US</v>
      </c>
      <c r="L1485" s="15" t="str">
        <v>USD</v>
      </c>
      <c r="M1485" s="15">
        <v>1443408550</v>
      </c>
      <c r="N1485" s="15">
        <v>1439952550</v>
      </c>
      <c r="O1485" s="15" t="b">
        <v>0</v>
      </c>
      <c r="P1485" s="15">
        <v>17</v>
      </c>
    </row>
    <row r="1486" spans="1:16" x14ac:dyDescent="0.35">
      <c r="A1486" s="15" t="str">
        <v>successful</v>
      </c>
      <c r="B1486" s="15" t="str">
        <v>US</v>
      </c>
      <c r="C1486" s="15" t="str">
        <v>USD</v>
      </c>
      <c r="D1486" s="15">
        <v>1407360720</v>
      </c>
      <c r="E1486" s="15">
        <v>1404769819</v>
      </c>
      <c r="F1486" s="15" t="b">
        <v>0</v>
      </c>
      <c r="G1486" s="15">
        <v>196</v>
      </c>
      <c r="J1486" s="15" t="str">
        <v>failed</v>
      </c>
      <c r="K1486" s="15" t="str">
        <v>US</v>
      </c>
      <c r="L1486" s="15" t="str">
        <v>USD</v>
      </c>
      <c r="M1486" s="15">
        <v>1484348700</v>
      </c>
      <c r="N1486" s="15">
        <v>1481756855</v>
      </c>
      <c r="O1486" s="15" t="b">
        <v>0</v>
      </c>
      <c r="P1486" s="15">
        <v>1</v>
      </c>
    </row>
    <row r="1487" spans="1:16" x14ac:dyDescent="0.35">
      <c r="A1487" s="15" t="str">
        <v>successful</v>
      </c>
      <c r="B1487" s="15" t="str">
        <v>US</v>
      </c>
      <c r="C1487" s="15" t="str">
        <v>USD</v>
      </c>
      <c r="D1487" s="15">
        <v>1436290233</v>
      </c>
      <c r="E1487" s="15">
        <v>1433698233</v>
      </c>
      <c r="F1487" s="15" t="b">
        <v>0</v>
      </c>
      <c r="G1487" s="15">
        <v>39</v>
      </c>
      <c r="J1487" s="15" t="str">
        <v>failed</v>
      </c>
      <c r="K1487" s="15" t="str">
        <v>GB</v>
      </c>
      <c r="L1487" s="15" t="str">
        <v>GBP</v>
      </c>
      <c r="M1487" s="15">
        <v>1425124800</v>
      </c>
      <c r="N1487" s="15">
        <v>1421596356</v>
      </c>
      <c r="O1487" s="15" t="b">
        <v>0</v>
      </c>
      <c r="P1487" s="15">
        <v>13</v>
      </c>
    </row>
    <row r="1488" spans="1:16" x14ac:dyDescent="0.35">
      <c r="A1488" s="15" t="str">
        <v>successful</v>
      </c>
      <c r="B1488" s="15" t="str">
        <v>US</v>
      </c>
      <c r="C1488" s="15" t="str">
        <v>USD</v>
      </c>
      <c r="D1488" s="15">
        <v>1442425412</v>
      </c>
      <c r="E1488" s="15">
        <v>1439833412</v>
      </c>
      <c r="F1488" s="15" t="b">
        <v>0</v>
      </c>
      <c r="G1488" s="15">
        <v>128</v>
      </c>
      <c r="J1488" s="15" t="str">
        <v>failed</v>
      </c>
      <c r="K1488" s="15" t="str">
        <v>US</v>
      </c>
      <c r="L1488" s="15" t="str">
        <v>USD</v>
      </c>
      <c r="M1488" s="15">
        <v>1425178800</v>
      </c>
      <c r="N1488" s="15">
        <v>1422374420</v>
      </c>
      <c r="O1488" s="15" t="b">
        <v>0</v>
      </c>
      <c r="P1488" s="15">
        <v>6</v>
      </c>
    </row>
    <row r="1489" spans="1:16" x14ac:dyDescent="0.35">
      <c r="A1489" s="15" t="str">
        <v>successful</v>
      </c>
      <c r="B1489" s="15" t="str">
        <v>US</v>
      </c>
      <c r="C1489" s="15" t="str">
        <v>USD</v>
      </c>
      <c r="D1489" s="15">
        <v>1425872692</v>
      </c>
      <c r="E1489" s="15">
        <v>1423284292</v>
      </c>
      <c r="F1489" s="15" t="b">
        <v>0</v>
      </c>
      <c r="G1489" s="15">
        <v>71</v>
      </c>
      <c r="J1489" s="15" t="str">
        <v>failed</v>
      </c>
      <c r="K1489" s="15" t="str">
        <v>MX</v>
      </c>
      <c r="L1489" s="15" t="str">
        <v>MXN</v>
      </c>
      <c r="M1489" s="15">
        <v>1482779931</v>
      </c>
      <c r="N1489" s="15">
        <v>1480187931</v>
      </c>
      <c r="O1489" s="15" t="b">
        <v>0</v>
      </c>
      <c r="P1489" s="15">
        <v>0</v>
      </c>
    </row>
    <row r="1490" spans="1:16" x14ac:dyDescent="0.35">
      <c r="A1490" s="15" t="str">
        <v>successful</v>
      </c>
      <c r="B1490" s="15" t="str">
        <v>US</v>
      </c>
      <c r="C1490" s="15" t="str">
        <v>USD</v>
      </c>
      <c r="D1490" s="15">
        <v>1471406340</v>
      </c>
      <c r="E1490" s="15">
        <v>1470227660</v>
      </c>
      <c r="F1490" s="15" t="b">
        <v>0</v>
      </c>
      <c r="G1490" s="15">
        <v>47</v>
      </c>
      <c r="J1490" s="15" t="str">
        <v>failed</v>
      </c>
      <c r="K1490" s="15" t="str">
        <v>GB</v>
      </c>
      <c r="L1490" s="15" t="str">
        <v>GBP</v>
      </c>
      <c r="M1490" s="15">
        <v>1408646111</v>
      </c>
      <c r="N1490" s="15">
        <v>1403462111</v>
      </c>
      <c r="O1490" s="15" t="b">
        <v>0</v>
      </c>
      <c r="P1490" s="15">
        <v>2</v>
      </c>
    </row>
    <row r="1491" spans="1:16" x14ac:dyDescent="0.35">
      <c r="A1491" s="15" t="str">
        <v>successful</v>
      </c>
      <c r="B1491" s="15" t="str">
        <v>CA</v>
      </c>
      <c r="C1491" s="15" t="str">
        <v>CAD</v>
      </c>
      <c r="D1491" s="15">
        <v>1430693460</v>
      </c>
      <c r="E1491" s="15">
        <v>1428087153</v>
      </c>
      <c r="F1491" s="15" t="b">
        <v>0</v>
      </c>
      <c r="G1491" s="15">
        <v>17</v>
      </c>
      <c r="J1491" s="15" t="str">
        <v>failed</v>
      </c>
      <c r="K1491" s="15" t="str">
        <v>US</v>
      </c>
      <c r="L1491" s="15" t="str">
        <v>USD</v>
      </c>
      <c r="M1491" s="15">
        <v>1431144000</v>
      </c>
      <c r="N1491" s="15">
        <v>1426407426</v>
      </c>
      <c r="O1491" s="15" t="b">
        <v>0</v>
      </c>
      <c r="P1491" s="15">
        <v>2</v>
      </c>
    </row>
    <row r="1492" spans="1:16" x14ac:dyDescent="0.35">
      <c r="A1492" s="15" t="str">
        <v>successful</v>
      </c>
      <c r="B1492" s="15" t="str">
        <v>US</v>
      </c>
      <c r="C1492" s="15" t="str">
        <v>USD</v>
      </c>
      <c r="D1492" s="15">
        <v>1405699451</v>
      </c>
      <c r="E1492" s="15">
        <v>1403107451</v>
      </c>
      <c r="F1492" s="15" t="b">
        <v>0</v>
      </c>
      <c r="G1492" s="15">
        <v>91</v>
      </c>
      <c r="J1492" s="15" t="str">
        <v>failed</v>
      </c>
      <c r="K1492" s="15" t="str">
        <v>GB</v>
      </c>
      <c r="L1492" s="15" t="str">
        <v>GBP</v>
      </c>
      <c r="M1492" s="15">
        <v>1446732975</v>
      </c>
      <c r="N1492" s="15">
        <v>1444137375</v>
      </c>
      <c r="O1492" s="15" t="b">
        <v>0</v>
      </c>
      <c r="P1492" s="15">
        <v>21</v>
      </c>
    </row>
    <row r="1493" spans="1:16" x14ac:dyDescent="0.35">
      <c r="A1493" s="15" t="str">
        <v>successful</v>
      </c>
      <c r="B1493" s="15" t="str">
        <v>US</v>
      </c>
      <c r="C1493" s="15" t="str">
        <v>USD</v>
      </c>
      <c r="D1493" s="15">
        <v>1409500078</v>
      </c>
      <c r="E1493" s="15">
        <v>1406908078</v>
      </c>
      <c r="F1493" s="15" t="b">
        <v>0</v>
      </c>
      <c r="G1493" s="15">
        <v>43</v>
      </c>
      <c r="J1493" s="15" t="str">
        <v>failed</v>
      </c>
      <c r="K1493" s="15" t="str">
        <v>GB</v>
      </c>
      <c r="L1493" s="15" t="str">
        <v>GBP</v>
      </c>
      <c r="M1493" s="15">
        <v>1404149280</v>
      </c>
      <c r="N1493" s="15">
        <v>1400547969</v>
      </c>
      <c r="O1493" s="15" t="b">
        <v>0</v>
      </c>
      <c r="P1493" s="15">
        <v>13</v>
      </c>
    </row>
    <row r="1494" spans="1:16" x14ac:dyDescent="0.35">
      <c r="A1494" s="15" t="str">
        <v>successful</v>
      </c>
      <c r="B1494" s="15" t="str">
        <v>US</v>
      </c>
      <c r="C1494" s="15" t="str">
        <v>USD</v>
      </c>
      <c r="D1494" s="15">
        <v>1480899600</v>
      </c>
      <c r="E1494" s="15">
        <v>1479609520</v>
      </c>
      <c r="F1494" s="15" t="b">
        <v>0</v>
      </c>
      <c r="G1494" s="15">
        <v>17</v>
      </c>
      <c r="J1494" s="15" t="str">
        <v>failed</v>
      </c>
      <c r="K1494" s="15" t="str">
        <v>US</v>
      </c>
      <c r="L1494" s="15" t="str">
        <v>USD</v>
      </c>
      <c r="M1494" s="15">
        <v>1413921060</v>
      </c>
      <c r="N1494" s="15">
        <v>1411499149</v>
      </c>
      <c r="O1494" s="15" t="b">
        <v>0</v>
      </c>
      <c r="P1494" s="15">
        <v>0</v>
      </c>
    </row>
    <row r="1495" spans="1:16" x14ac:dyDescent="0.35">
      <c r="A1495" s="15" t="str">
        <v>successful</v>
      </c>
      <c r="B1495" s="15" t="str">
        <v>US</v>
      </c>
      <c r="C1495" s="15" t="str">
        <v>USD</v>
      </c>
      <c r="D1495" s="15">
        <v>1451620800</v>
      </c>
      <c r="E1495" s="15">
        <v>1449171508</v>
      </c>
      <c r="F1495" s="15" t="b">
        <v>0</v>
      </c>
      <c r="G1495" s="15">
        <v>33</v>
      </c>
      <c r="J1495" s="15" t="str">
        <v>failed</v>
      </c>
      <c r="K1495" s="15" t="str">
        <v>US</v>
      </c>
      <c r="L1495" s="15" t="str">
        <v>USD</v>
      </c>
      <c r="M1495" s="15">
        <v>1482339794</v>
      </c>
      <c r="N1495" s="15">
        <v>1479747794</v>
      </c>
      <c r="O1495" s="15" t="b">
        <v>0</v>
      </c>
      <c r="P1495" s="15">
        <v>6</v>
      </c>
    </row>
    <row r="1496" spans="1:16" x14ac:dyDescent="0.35">
      <c r="A1496" s="15" t="str">
        <v>successful</v>
      </c>
      <c r="B1496" s="15" t="str">
        <v>US</v>
      </c>
      <c r="C1496" s="15" t="str">
        <v>USD</v>
      </c>
      <c r="D1496" s="15">
        <v>1411695300</v>
      </c>
      <c r="E1496" s="15">
        <v>1409275671</v>
      </c>
      <c r="F1496" s="15" t="b">
        <v>0</v>
      </c>
      <c r="G1496" s="15">
        <v>87</v>
      </c>
      <c r="J1496" s="15" t="str">
        <v>failed</v>
      </c>
      <c r="K1496" s="15" t="str">
        <v>GB</v>
      </c>
      <c r="L1496" s="15" t="str">
        <v>GBP</v>
      </c>
      <c r="M1496" s="15">
        <v>1485543242</v>
      </c>
      <c r="N1496" s="15">
        <v>1482951242</v>
      </c>
      <c r="O1496" s="15" t="b">
        <v>0</v>
      </c>
      <c r="P1496" s="15">
        <v>0</v>
      </c>
    </row>
    <row r="1497" spans="1:16" x14ac:dyDescent="0.35">
      <c r="A1497" s="15" t="str">
        <v>successful</v>
      </c>
      <c r="B1497" s="15" t="str">
        <v>US</v>
      </c>
      <c r="C1497" s="15" t="str">
        <v>USD</v>
      </c>
      <c r="D1497" s="15">
        <v>1417057200</v>
      </c>
      <c r="E1497" s="15">
        <v>1414599886</v>
      </c>
      <c r="F1497" s="15" t="b">
        <v>0</v>
      </c>
      <c r="G1497" s="15">
        <v>113</v>
      </c>
      <c r="J1497" s="15" t="str">
        <v>failed</v>
      </c>
      <c r="K1497" s="15" t="str">
        <v>US</v>
      </c>
      <c r="L1497" s="15" t="str">
        <v>USD</v>
      </c>
      <c r="M1497" s="15">
        <v>1466375521</v>
      </c>
      <c r="N1497" s="15">
        <v>1463783521</v>
      </c>
      <c r="O1497" s="15" t="b">
        <v>0</v>
      </c>
      <c r="P1497" s="15">
        <v>1</v>
      </c>
    </row>
    <row r="1498" spans="1:16" x14ac:dyDescent="0.35">
      <c r="A1498" s="15" t="str">
        <v>successful</v>
      </c>
      <c r="B1498" s="15" t="str">
        <v>GB</v>
      </c>
      <c r="C1498" s="15" t="str">
        <v>GBP</v>
      </c>
      <c r="D1498" s="15">
        <v>1457870400</v>
      </c>
      <c r="E1498" s="15">
        <v>1456421530</v>
      </c>
      <c r="F1498" s="15" t="b">
        <v>0</v>
      </c>
      <c r="G1498" s="15">
        <v>14</v>
      </c>
      <c r="J1498" s="15" t="str">
        <v>failed</v>
      </c>
      <c r="K1498" s="15" t="str">
        <v>US</v>
      </c>
      <c r="L1498" s="15" t="str">
        <v>USD</v>
      </c>
      <c r="M1498" s="15">
        <v>1465930440</v>
      </c>
      <c r="N1498" s="15">
        <v>1463849116</v>
      </c>
      <c r="O1498" s="15" t="b">
        <v>0</v>
      </c>
      <c r="P1498" s="15">
        <v>0</v>
      </c>
    </row>
    <row r="1499" spans="1:16" x14ac:dyDescent="0.35">
      <c r="A1499" s="15" t="str">
        <v>successful</v>
      </c>
      <c r="B1499" s="15" t="str">
        <v>US</v>
      </c>
      <c r="C1499" s="15" t="str">
        <v>USD</v>
      </c>
      <c r="D1499" s="15">
        <v>1427076840</v>
      </c>
      <c r="E1499" s="15">
        <v>1421960934</v>
      </c>
      <c r="F1499" s="15" t="b">
        <v>0</v>
      </c>
      <c r="G1499" s="15">
        <v>30</v>
      </c>
      <c r="J1499" s="15" t="str">
        <v>failed</v>
      </c>
      <c r="K1499" s="15" t="str">
        <v>US</v>
      </c>
      <c r="L1499" s="15" t="str">
        <v>USD</v>
      </c>
      <c r="M1499" s="15">
        <v>1425819425</v>
      </c>
      <c r="N1499" s="15">
        <v>1423231025</v>
      </c>
      <c r="O1499" s="15" t="b">
        <v>0</v>
      </c>
      <c r="P1499" s="15">
        <v>12</v>
      </c>
    </row>
    <row r="1500" spans="1:16" x14ac:dyDescent="0.35">
      <c r="A1500" s="15" t="str">
        <v>successful</v>
      </c>
      <c r="B1500" s="15" t="str">
        <v>US</v>
      </c>
      <c r="C1500" s="15" t="str">
        <v>USD</v>
      </c>
      <c r="D1500" s="15">
        <v>1413784740</v>
      </c>
      <c r="E1500" s="15">
        <v>1412954547</v>
      </c>
      <c r="F1500" s="15" t="b">
        <v>0</v>
      </c>
      <c r="G1500" s="15">
        <v>16</v>
      </c>
      <c r="J1500" s="15" t="str">
        <v>failed</v>
      </c>
      <c r="K1500" s="15" t="str">
        <v>US</v>
      </c>
      <c r="L1500" s="15" t="str">
        <v>USD</v>
      </c>
      <c r="M1500" s="15">
        <v>1447542000</v>
      </c>
      <c r="N1500" s="15">
        <v>1446179553</v>
      </c>
      <c r="O1500" s="15" t="b">
        <v>0</v>
      </c>
      <c r="P1500" s="15">
        <v>2</v>
      </c>
    </row>
    <row r="1501" spans="1:16" x14ac:dyDescent="0.35">
      <c r="A1501" s="15" t="str">
        <v>successful</v>
      </c>
      <c r="B1501" s="15" t="str">
        <v>US</v>
      </c>
      <c r="C1501" s="15" t="str">
        <v>USD</v>
      </c>
      <c r="D1501" s="15">
        <v>1420524000</v>
      </c>
      <c r="E1501" s="15">
        <v>1419104823</v>
      </c>
      <c r="F1501" s="15" t="b">
        <v>0</v>
      </c>
      <c r="G1501" s="15">
        <v>46</v>
      </c>
      <c r="J1501" s="15" t="str">
        <v>failed</v>
      </c>
      <c r="K1501" s="15" t="str">
        <v>US</v>
      </c>
      <c r="L1501" s="15" t="str">
        <v>USD</v>
      </c>
      <c r="M1501" s="15">
        <v>1452795416</v>
      </c>
      <c r="N1501" s="15">
        <v>1450203416</v>
      </c>
      <c r="O1501" s="15" t="b">
        <v>0</v>
      </c>
      <c r="P1501" s="15">
        <v>6</v>
      </c>
    </row>
    <row r="1502" spans="1:16" x14ac:dyDescent="0.35">
      <c r="A1502" s="15" t="str">
        <v>successful</v>
      </c>
      <c r="B1502" s="15" t="str">
        <v>US</v>
      </c>
      <c r="C1502" s="15" t="str">
        <v>USD</v>
      </c>
      <c r="D1502" s="15">
        <v>1440381600</v>
      </c>
      <c r="E1502" s="15">
        <v>1438639130</v>
      </c>
      <c r="F1502" s="15" t="b">
        <v>0</v>
      </c>
      <c r="G1502" s="15">
        <v>24</v>
      </c>
      <c r="J1502" s="15" t="str">
        <v>failed</v>
      </c>
      <c r="K1502" s="15" t="str">
        <v>IT</v>
      </c>
      <c r="L1502" s="15" t="str">
        <v>EUR</v>
      </c>
      <c r="M1502" s="15">
        <v>1476008906</v>
      </c>
      <c r="N1502" s="15">
        <v>1473416906</v>
      </c>
      <c r="O1502" s="15" t="b">
        <v>0</v>
      </c>
      <c r="P1502" s="15">
        <v>1</v>
      </c>
    </row>
    <row r="1503" spans="1:16" x14ac:dyDescent="0.35">
      <c r="A1503" s="15" t="str">
        <v>successful</v>
      </c>
      <c r="B1503" s="15" t="str">
        <v>IE</v>
      </c>
      <c r="C1503" s="15" t="str">
        <v>EUR</v>
      </c>
      <c r="D1503" s="15">
        <v>1443014756</v>
      </c>
      <c r="E1503" s="15">
        <v>1439126756</v>
      </c>
      <c r="F1503" s="15" t="b">
        <v>1</v>
      </c>
      <c r="G1503" s="15">
        <v>97</v>
      </c>
      <c r="J1503" s="15" t="str">
        <v>failed</v>
      </c>
      <c r="K1503" s="15" t="str">
        <v>US</v>
      </c>
      <c r="L1503" s="15" t="str">
        <v>USD</v>
      </c>
      <c r="M1503" s="15">
        <v>1427169540</v>
      </c>
      <c r="N1503" s="15">
        <v>1424701775</v>
      </c>
      <c r="O1503" s="15" t="b">
        <v>0</v>
      </c>
      <c r="P1503" s="15">
        <v>1</v>
      </c>
    </row>
    <row r="1504" spans="1:16" x14ac:dyDescent="0.35">
      <c r="A1504" s="15" t="str">
        <v>successful</v>
      </c>
      <c r="B1504" s="15" t="str">
        <v>GB</v>
      </c>
      <c r="C1504" s="15" t="str">
        <v>GBP</v>
      </c>
      <c r="D1504" s="15">
        <v>1455208143</v>
      </c>
      <c r="E1504" s="15">
        <v>1452616143</v>
      </c>
      <c r="F1504" s="15" t="b">
        <v>1</v>
      </c>
      <c r="G1504" s="15">
        <v>59</v>
      </c>
      <c r="J1504" s="15" t="str">
        <v>failed</v>
      </c>
      <c r="K1504" s="15" t="str">
        <v>US</v>
      </c>
      <c r="L1504" s="15" t="str">
        <v>USD</v>
      </c>
      <c r="M1504" s="15">
        <v>1448078400</v>
      </c>
      <c r="N1504" s="15">
        <v>1445985299</v>
      </c>
      <c r="O1504" s="15" t="b">
        <v>0</v>
      </c>
      <c r="P1504" s="15">
        <v>5</v>
      </c>
    </row>
    <row r="1505" spans="1:16" x14ac:dyDescent="0.35">
      <c r="A1505" s="15" t="str">
        <v>successful</v>
      </c>
      <c r="B1505" s="15" t="str">
        <v>US</v>
      </c>
      <c r="C1505" s="15" t="str">
        <v>USD</v>
      </c>
      <c r="D1505" s="15">
        <v>1415722236</v>
      </c>
      <c r="E1505" s="15">
        <v>1410534636</v>
      </c>
      <c r="F1505" s="15" t="b">
        <v>1</v>
      </c>
      <c r="G1505" s="15">
        <v>1095</v>
      </c>
      <c r="J1505" s="15" t="str">
        <v>failed</v>
      </c>
      <c r="K1505" s="15" t="str">
        <v>US</v>
      </c>
      <c r="L1505" s="15" t="str">
        <v>USD</v>
      </c>
      <c r="M1505" s="15">
        <v>1468777786</v>
      </c>
      <c r="N1505" s="15">
        <v>1466185786</v>
      </c>
      <c r="O1505" s="15" t="b">
        <v>0</v>
      </c>
      <c r="P1505" s="15">
        <v>0</v>
      </c>
    </row>
    <row r="1506" spans="1:16" x14ac:dyDescent="0.35">
      <c r="A1506" s="15" t="str">
        <v>successful</v>
      </c>
      <c r="B1506" s="15" t="str">
        <v>US</v>
      </c>
      <c r="C1506" s="15" t="str">
        <v>USD</v>
      </c>
      <c r="D1506" s="15">
        <v>1472020881</v>
      </c>
      <c r="E1506" s="15">
        <v>1469428881</v>
      </c>
      <c r="F1506" s="15" t="b">
        <v>1</v>
      </c>
      <c r="G1506" s="15">
        <v>218</v>
      </c>
      <c r="J1506" s="15" t="str">
        <v>failed</v>
      </c>
      <c r="K1506" s="15" t="str">
        <v>GB</v>
      </c>
      <c r="L1506" s="15" t="str">
        <v>GBP</v>
      </c>
      <c r="M1506" s="15">
        <v>1421403960</v>
      </c>
      <c r="N1506" s="15">
        <v>1418827324</v>
      </c>
      <c r="O1506" s="15" t="b">
        <v>0</v>
      </c>
      <c r="P1506" s="15">
        <v>3</v>
      </c>
    </row>
    <row r="1507" spans="1:16" x14ac:dyDescent="0.35">
      <c r="A1507" s="15" t="str">
        <v>successful</v>
      </c>
      <c r="B1507" s="15" t="str">
        <v>NZ</v>
      </c>
      <c r="C1507" s="15" t="str">
        <v>NZD</v>
      </c>
      <c r="D1507" s="15">
        <v>1477886400</v>
      </c>
      <c r="E1507" s="15">
        <v>1476228128</v>
      </c>
      <c r="F1507" s="15" t="b">
        <v>0</v>
      </c>
      <c r="G1507" s="15">
        <v>111</v>
      </c>
      <c r="J1507" s="15" t="str">
        <v>failed</v>
      </c>
      <c r="K1507" s="15" t="str">
        <v>US</v>
      </c>
      <c r="L1507" s="15" t="str">
        <v>USD</v>
      </c>
      <c r="M1507" s="15">
        <v>1433093700</v>
      </c>
      <c r="N1507" s="15">
        <v>1430242488</v>
      </c>
      <c r="O1507" s="15" t="b">
        <v>0</v>
      </c>
      <c r="P1507" s="15">
        <v>8</v>
      </c>
    </row>
    <row r="1508" spans="1:16" x14ac:dyDescent="0.35">
      <c r="A1508" s="15" t="str">
        <v>successful</v>
      </c>
      <c r="B1508" s="15" t="str">
        <v>GB</v>
      </c>
      <c r="C1508" s="15" t="str">
        <v>GBP</v>
      </c>
      <c r="D1508" s="15">
        <v>1462100406</v>
      </c>
      <c r="E1508" s="15">
        <v>1456920006</v>
      </c>
      <c r="F1508" s="15" t="b">
        <v>0</v>
      </c>
      <c r="G1508" s="15">
        <v>56</v>
      </c>
      <c r="J1508" s="15" t="str">
        <v>failed</v>
      </c>
      <c r="K1508" s="15" t="str">
        <v>US</v>
      </c>
      <c r="L1508" s="15" t="str">
        <v>USD</v>
      </c>
      <c r="M1508" s="15">
        <v>1438959600</v>
      </c>
      <c r="N1508" s="15">
        <v>1437754137</v>
      </c>
      <c r="O1508" s="15" t="b">
        <v>0</v>
      </c>
      <c r="P1508" s="15">
        <v>3</v>
      </c>
    </row>
    <row r="1509" spans="1:16" x14ac:dyDescent="0.35">
      <c r="A1509" s="15" t="str">
        <v>successful</v>
      </c>
      <c r="B1509" s="15" t="str">
        <v>US</v>
      </c>
      <c r="C1509" s="15" t="str">
        <v>USD</v>
      </c>
      <c r="D1509" s="15">
        <v>1476316800</v>
      </c>
      <c r="E1509" s="15">
        <v>1473837751</v>
      </c>
      <c r="F1509" s="15" t="b">
        <v>0</v>
      </c>
      <c r="G1509" s="15">
        <v>265</v>
      </c>
      <c r="J1509" s="15" t="str">
        <v>failed</v>
      </c>
      <c r="K1509" s="15" t="str">
        <v>US</v>
      </c>
      <c r="L1509" s="15" t="str">
        <v>USD</v>
      </c>
      <c r="M1509" s="15">
        <v>1421410151</v>
      </c>
      <c r="N1509" s="15">
        <v>1418818151</v>
      </c>
      <c r="O1509" s="15" t="b">
        <v>0</v>
      </c>
      <c r="P1509" s="15">
        <v>8</v>
      </c>
    </row>
    <row r="1510" spans="1:16" x14ac:dyDescent="0.35">
      <c r="A1510" s="15" t="str">
        <v>successful</v>
      </c>
      <c r="B1510" s="15" t="str">
        <v>GB</v>
      </c>
      <c r="C1510" s="15" t="str">
        <v>GBP</v>
      </c>
      <c r="D1510" s="15">
        <v>1466412081</v>
      </c>
      <c r="E1510" s="15">
        <v>1463820081</v>
      </c>
      <c r="F1510" s="15" t="b">
        <v>0</v>
      </c>
      <c r="G1510" s="15">
        <v>28</v>
      </c>
      <c r="J1510" s="15" t="str">
        <v>failed</v>
      </c>
      <c r="K1510" s="15" t="str">
        <v>US</v>
      </c>
      <c r="L1510" s="15" t="str">
        <v>USD</v>
      </c>
      <c r="M1510" s="15">
        <v>1428205247</v>
      </c>
      <c r="N1510" s="15">
        <v>1423024847</v>
      </c>
      <c r="O1510" s="15" t="b">
        <v>0</v>
      </c>
      <c r="P1510" s="15">
        <v>1</v>
      </c>
    </row>
    <row r="1511" spans="1:16" x14ac:dyDescent="0.35">
      <c r="A1511" s="15" t="str">
        <v>successful</v>
      </c>
      <c r="B1511" s="15" t="str">
        <v>US</v>
      </c>
      <c r="C1511" s="15" t="str">
        <v>USD</v>
      </c>
      <c r="D1511" s="15">
        <v>1450673940</v>
      </c>
      <c r="E1511" s="15">
        <v>1448756962</v>
      </c>
      <c r="F1511" s="15" t="b">
        <v>0</v>
      </c>
      <c r="G1511" s="15">
        <v>364</v>
      </c>
      <c r="J1511" s="15" t="str">
        <v>failed</v>
      </c>
      <c r="K1511" s="15" t="str">
        <v>GB</v>
      </c>
      <c r="L1511" s="15" t="str">
        <v>GBP</v>
      </c>
      <c r="M1511" s="15">
        <v>1440272093</v>
      </c>
      <c r="N1511" s="15">
        <v>1435088093</v>
      </c>
      <c r="O1511" s="15" t="b">
        <v>0</v>
      </c>
      <c r="P1511" s="15">
        <v>4</v>
      </c>
    </row>
    <row r="1512" spans="1:16" x14ac:dyDescent="0.35">
      <c r="A1512" s="15" t="str">
        <v>successful</v>
      </c>
      <c r="B1512" s="15" t="str">
        <v>US</v>
      </c>
      <c r="C1512" s="15" t="str">
        <v>USD</v>
      </c>
      <c r="D1512" s="15">
        <v>1452174420</v>
      </c>
      <c r="E1512" s="15">
        <v>1449150420</v>
      </c>
      <c r="F1512" s="15" t="b">
        <v>0</v>
      </c>
      <c r="G1512" s="15">
        <v>27</v>
      </c>
      <c r="J1512" s="15" t="str">
        <v>failed</v>
      </c>
      <c r="K1512" s="15" t="str">
        <v>US</v>
      </c>
      <c r="L1512" s="15" t="str">
        <v>USD</v>
      </c>
      <c r="M1512" s="15">
        <v>1413953940</v>
      </c>
      <c r="N1512" s="15">
        <v>1410141900</v>
      </c>
      <c r="O1512" s="15" t="b">
        <v>0</v>
      </c>
      <c r="P1512" s="15">
        <v>8</v>
      </c>
    </row>
    <row r="1513" spans="1:16" x14ac:dyDescent="0.35">
      <c r="A1513" s="15" t="str">
        <v>successful</v>
      </c>
      <c r="B1513" s="15" t="str">
        <v>US</v>
      </c>
      <c r="C1513" s="15" t="str">
        <v>USD</v>
      </c>
      <c r="D1513" s="15">
        <v>1485547530</v>
      </c>
      <c r="E1513" s="15">
        <v>1483646730</v>
      </c>
      <c r="F1513" s="15" t="b">
        <v>0</v>
      </c>
      <c r="G1513" s="15">
        <v>93</v>
      </c>
      <c r="J1513" s="15" t="str">
        <v>failed</v>
      </c>
      <c r="K1513" s="15" t="str">
        <v>MX</v>
      </c>
      <c r="L1513" s="15" t="str">
        <v>MXN</v>
      </c>
      <c r="M1513" s="15">
        <v>1482108350</v>
      </c>
      <c r="N1513" s="15">
        <v>1479516350</v>
      </c>
      <c r="O1513" s="15" t="b">
        <v>0</v>
      </c>
      <c r="P1513" s="15">
        <v>1</v>
      </c>
    </row>
    <row r="1514" spans="1:16" x14ac:dyDescent="0.35">
      <c r="A1514" s="15" t="str">
        <v>successful</v>
      </c>
      <c r="B1514" s="15" t="str">
        <v>US</v>
      </c>
      <c r="C1514" s="15" t="str">
        <v>USD</v>
      </c>
      <c r="D1514" s="15">
        <v>1476037510</v>
      </c>
      <c r="E1514" s="15">
        <v>1473445510</v>
      </c>
      <c r="F1514" s="15" t="b">
        <v>0</v>
      </c>
      <c r="G1514" s="15">
        <v>64</v>
      </c>
      <c r="J1514" s="15" t="str">
        <v>failed</v>
      </c>
      <c r="K1514" s="15" t="str">
        <v>GB</v>
      </c>
      <c r="L1514" s="15" t="str">
        <v>GBP</v>
      </c>
      <c r="M1514" s="15">
        <v>1488271860</v>
      </c>
      <c r="N1514" s="15">
        <v>1484484219</v>
      </c>
      <c r="O1514" s="15" t="b">
        <v>0</v>
      </c>
      <c r="P1514" s="15">
        <v>5</v>
      </c>
    </row>
    <row r="1515" spans="1:16" x14ac:dyDescent="0.35">
      <c r="A1515" s="15" t="str">
        <v>successful</v>
      </c>
      <c r="B1515" s="15" t="str">
        <v>US</v>
      </c>
      <c r="C1515" s="15" t="str">
        <v>USD</v>
      </c>
      <c r="D1515" s="15">
        <v>1455998867</v>
      </c>
      <c r="E1515" s="15">
        <v>1453406867</v>
      </c>
      <c r="F1515" s="15" t="b">
        <v>0</v>
      </c>
      <c r="G1515" s="15">
        <v>22</v>
      </c>
      <c r="J1515" s="15" t="str">
        <v>failed</v>
      </c>
      <c r="K1515" s="15" t="str">
        <v>GB</v>
      </c>
      <c r="L1515" s="15" t="str">
        <v>GBP</v>
      </c>
      <c r="M1515" s="15">
        <v>1454284500</v>
      </c>
      <c r="N1515" s="15">
        <v>1449431237</v>
      </c>
      <c r="O1515" s="15" t="b">
        <v>0</v>
      </c>
      <c r="P1515" s="15">
        <v>0</v>
      </c>
    </row>
    <row r="1516" spans="1:16" x14ac:dyDescent="0.35">
      <c r="A1516" s="15" t="str">
        <v>successful</v>
      </c>
      <c r="B1516" s="15" t="str">
        <v>GB</v>
      </c>
      <c r="C1516" s="15" t="str">
        <v>GBP</v>
      </c>
      <c r="D1516" s="15">
        <v>1412335772</v>
      </c>
      <c r="E1516" s="15">
        <v>1409743772</v>
      </c>
      <c r="F1516" s="15" t="b">
        <v>0</v>
      </c>
      <c r="G1516" s="15">
        <v>59</v>
      </c>
      <c r="J1516" s="15" t="str">
        <v>failed</v>
      </c>
      <c r="K1516" s="15" t="str">
        <v>US</v>
      </c>
      <c r="L1516" s="15" t="str">
        <v>USD</v>
      </c>
      <c r="M1516" s="15">
        <v>1465060797</v>
      </c>
      <c r="N1516" s="15">
        <v>1462468797</v>
      </c>
      <c r="O1516" s="15" t="b">
        <v>0</v>
      </c>
      <c r="P1516" s="15">
        <v>0</v>
      </c>
    </row>
    <row r="1517" spans="1:16" x14ac:dyDescent="0.35">
      <c r="A1517" s="15" t="str">
        <v>successful</v>
      </c>
      <c r="B1517" s="15" t="str">
        <v>US</v>
      </c>
      <c r="C1517" s="15" t="str">
        <v>USD</v>
      </c>
      <c r="D1517" s="15">
        <v>1484841471</v>
      </c>
      <c r="E1517" s="15">
        <v>1482249471</v>
      </c>
      <c r="F1517" s="15" t="b">
        <v>0</v>
      </c>
      <c r="G1517" s="15">
        <v>249</v>
      </c>
      <c r="J1517" s="15" t="str">
        <v>failed</v>
      </c>
      <c r="K1517" s="15" t="str">
        <v>US</v>
      </c>
      <c r="L1517" s="15" t="str">
        <v>USD</v>
      </c>
      <c r="M1517" s="15">
        <v>1472847873</v>
      </c>
      <c r="N1517" s="15">
        <v>1468959873</v>
      </c>
      <c r="O1517" s="15" t="b">
        <v>0</v>
      </c>
      <c r="P1517" s="15">
        <v>1</v>
      </c>
    </row>
    <row r="1518" spans="1:16" x14ac:dyDescent="0.35">
      <c r="A1518" s="15" t="str">
        <v>successful</v>
      </c>
      <c r="B1518" s="15" t="str">
        <v>US</v>
      </c>
      <c r="C1518" s="15" t="str">
        <v>USD</v>
      </c>
      <c r="D1518" s="15">
        <v>1432677240</v>
      </c>
      <c r="E1518" s="15">
        <v>1427493240</v>
      </c>
      <c r="F1518" s="15" t="b">
        <v>0</v>
      </c>
      <c r="G1518" s="15">
        <v>392</v>
      </c>
      <c r="J1518" s="15" t="str">
        <v>failed</v>
      </c>
      <c r="K1518" s="15" t="str">
        <v>US</v>
      </c>
      <c r="L1518" s="15" t="str">
        <v>USD</v>
      </c>
      <c r="M1518" s="15">
        <v>1414205990</v>
      </c>
      <c r="N1518" s="15">
        <v>1413341990</v>
      </c>
      <c r="O1518" s="15" t="b">
        <v>0</v>
      </c>
      <c r="P1518" s="15">
        <v>0</v>
      </c>
    </row>
    <row r="1519" spans="1:16" x14ac:dyDescent="0.35">
      <c r="A1519" s="15" t="str">
        <v>successful</v>
      </c>
      <c r="B1519" s="15" t="str">
        <v>US</v>
      </c>
      <c r="C1519" s="15" t="str">
        <v>USD</v>
      </c>
      <c r="D1519" s="15">
        <v>1488171540</v>
      </c>
      <c r="E1519" s="15">
        <v>1486661793</v>
      </c>
      <c r="F1519" s="15" t="b">
        <v>0</v>
      </c>
      <c r="G1519" s="15">
        <v>115</v>
      </c>
      <c r="J1519" s="15" t="str">
        <v>failed</v>
      </c>
      <c r="K1519" s="15" t="str">
        <v>US</v>
      </c>
      <c r="L1519" s="15" t="str">
        <v>USD</v>
      </c>
      <c r="M1519" s="15">
        <v>1485380482</v>
      </c>
      <c r="N1519" s="15">
        <v>1482788482</v>
      </c>
      <c r="O1519" s="15" t="b">
        <v>0</v>
      </c>
      <c r="P1519" s="15">
        <v>0</v>
      </c>
    </row>
    <row r="1520" spans="1:16" x14ac:dyDescent="0.35">
      <c r="A1520" s="15" t="str">
        <v>successful</v>
      </c>
      <c r="B1520" s="15" t="str">
        <v>US</v>
      </c>
      <c r="C1520" s="15" t="str">
        <v>USD</v>
      </c>
      <c r="D1520" s="15">
        <v>1402892700</v>
      </c>
      <c r="E1520" s="15">
        <v>1400474329</v>
      </c>
      <c r="F1520" s="15" t="b">
        <v>0</v>
      </c>
      <c r="G1520" s="15">
        <v>433</v>
      </c>
      <c r="J1520" s="15" t="str">
        <v>failed</v>
      </c>
      <c r="K1520" s="15" t="str">
        <v>US</v>
      </c>
      <c r="L1520" s="15" t="str">
        <v>USD</v>
      </c>
      <c r="M1520" s="15">
        <v>1463343673</v>
      </c>
      <c r="N1520" s="15">
        <v>1460751673</v>
      </c>
      <c r="O1520" s="15" t="b">
        <v>0</v>
      </c>
      <c r="P1520" s="15">
        <v>6</v>
      </c>
    </row>
    <row r="1521" spans="1:16" x14ac:dyDescent="0.35">
      <c r="A1521" s="15" t="str">
        <v>successful</v>
      </c>
      <c r="B1521" s="15" t="str">
        <v>US</v>
      </c>
      <c r="C1521" s="15" t="str">
        <v>USD</v>
      </c>
      <c r="D1521" s="15">
        <v>1488333600</v>
      </c>
      <c r="E1521" s="15">
        <v>1487094360</v>
      </c>
      <c r="F1521" s="15" t="b">
        <v>0</v>
      </c>
      <c r="G1521" s="15">
        <v>20</v>
      </c>
      <c r="J1521" s="15" t="str">
        <v>failed</v>
      </c>
      <c r="K1521" s="15" t="str">
        <v>US</v>
      </c>
      <c r="L1521" s="15" t="str">
        <v>USD</v>
      </c>
      <c r="M1521" s="15">
        <v>1440613920</v>
      </c>
      <c r="N1521" s="15">
        <v>1435953566</v>
      </c>
      <c r="O1521" s="15" t="b">
        <v>0</v>
      </c>
      <c r="P1521" s="15">
        <v>6</v>
      </c>
    </row>
    <row r="1522" spans="1:16" x14ac:dyDescent="0.35">
      <c r="A1522" s="15" t="str">
        <v>successful</v>
      </c>
      <c r="B1522" s="15" t="str">
        <v>US</v>
      </c>
      <c r="C1522" s="15" t="str">
        <v>USD</v>
      </c>
      <c r="D1522" s="15">
        <v>1485885600</v>
      </c>
      <c r="E1522" s="15">
        <v>1484682670</v>
      </c>
      <c r="F1522" s="15" t="b">
        <v>0</v>
      </c>
      <c r="G1522" s="15">
        <v>8</v>
      </c>
      <c r="J1522" s="15" t="str">
        <v>failed</v>
      </c>
      <c r="K1522" s="15" t="str">
        <v>AU</v>
      </c>
      <c r="L1522" s="15" t="str">
        <v>AUD</v>
      </c>
      <c r="M1522" s="15">
        <v>1477550434</v>
      </c>
      <c r="N1522" s="15">
        <v>1474958434</v>
      </c>
      <c r="O1522" s="15" t="b">
        <v>0</v>
      </c>
      <c r="P1522" s="15">
        <v>14</v>
      </c>
    </row>
    <row r="1523" spans="1:16" x14ac:dyDescent="0.35">
      <c r="A1523" s="15" t="str">
        <v>successful</v>
      </c>
      <c r="B1523" s="15" t="str">
        <v>US</v>
      </c>
      <c r="C1523" s="15" t="str">
        <v>USD</v>
      </c>
      <c r="D1523" s="15">
        <v>1468445382</v>
      </c>
      <c r="E1523" s="15">
        <v>1465853382</v>
      </c>
      <c r="F1523" s="15" t="b">
        <v>0</v>
      </c>
      <c r="G1523" s="15">
        <v>175</v>
      </c>
      <c r="J1523" s="15" t="str">
        <v>failed</v>
      </c>
      <c r="K1523" s="15" t="str">
        <v>MX</v>
      </c>
      <c r="L1523" s="15" t="str">
        <v>MXN</v>
      </c>
      <c r="M1523" s="15">
        <v>1482711309</v>
      </c>
      <c r="N1523" s="15">
        <v>1479860109</v>
      </c>
      <c r="O1523" s="15" t="b">
        <v>0</v>
      </c>
      <c r="P1523" s="15">
        <v>6</v>
      </c>
    </row>
    <row r="1524" spans="1:16" x14ac:dyDescent="0.35">
      <c r="A1524" s="15" t="str">
        <v>successful</v>
      </c>
      <c r="B1524" s="15" t="str">
        <v>US</v>
      </c>
      <c r="C1524" s="15" t="str">
        <v>USD</v>
      </c>
      <c r="D1524" s="15">
        <v>1356552252</v>
      </c>
      <c r="E1524" s="15">
        <v>1353960252</v>
      </c>
      <c r="F1524" s="15" t="b">
        <v>0</v>
      </c>
      <c r="G1524" s="15">
        <v>104</v>
      </c>
      <c r="J1524" s="15" t="str">
        <v>failed</v>
      </c>
      <c r="K1524" s="15" t="str">
        <v>US</v>
      </c>
      <c r="L1524" s="15" t="str">
        <v>USD</v>
      </c>
      <c r="M1524" s="15">
        <v>1427936400</v>
      </c>
      <c r="N1524" s="15">
        <v>1424221866</v>
      </c>
      <c r="O1524" s="15" t="b">
        <v>0</v>
      </c>
      <c r="P1524" s="15">
        <v>33</v>
      </c>
    </row>
    <row r="1525" spans="1:16" x14ac:dyDescent="0.35">
      <c r="A1525" s="15" t="str">
        <v>successful</v>
      </c>
      <c r="B1525" s="15" t="str">
        <v>US</v>
      </c>
      <c r="C1525" s="15" t="str">
        <v>USD</v>
      </c>
      <c r="D1525" s="15">
        <v>1456811940</v>
      </c>
      <c r="E1525" s="15">
        <v>1454098976</v>
      </c>
      <c r="F1525" s="15" t="b">
        <v>0</v>
      </c>
      <c r="G1525" s="15">
        <v>17</v>
      </c>
      <c r="J1525" s="15" t="str">
        <v>failed</v>
      </c>
      <c r="K1525" s="15" t="str">
        <v>US</v>
      </c>
      <c r="L1525" s="15" t="str">
        <v>USD</v>
      </c>
      <c r="M1525" s="15">
        <v>1411596001</v>
      </c>
      <c r="N1525" s="15">
        <v>1409608801</v>
      </c>
      <c r="O1525" s="15" t="b">
        <v>0</v>
      </c>
      <c r="P1525" s="15">
        <v>4</v>
      </c>
    </row>
    <row r="1526" spans="1:16" x14ac:dyDescent="0.35">
      <c r="A1526" s="15" t="str">
        <v>successful</v>
      </c>
      <c r="B1526" s="15" t="str">
        <v>US</v>
      </c>
      <c r="C1526" s="15" t="str">
        <v>USD</v>
      </c>
      <c r="D1526" s="15">
        <v>1416089324</v>
      </c>
      <c r="E1526" s="15">
        <v>1413493724</v>
      </c>
      <c r="F1526" s="15" t="b">
        <v>0</v>
      </c>
      <c r="G1526" s="15">
        <v>277</v>
      </c>
      <c r="J1526" s="15" t="str">
        <v>failed</v>
      </c>
      <c r="K1526" s="15" t="str">
        <v>US</v>
      </c>
      <c r="L1526" s="15" t="str">
        <v>USD</v>
      </c>
      <c r="M1526" s="15">
        <v>1488517200</v>
      </c>
      <c r="N1526" s="15">
        <v>1485909937</v>
      </c>
      <c r="O1526" s="15" t="b">
        <v>0</v>
      </c>
      <c r="P1526" s="15">
        <v>1</v>
      </c>
    </row>
    <row r="1527" spans="1:16" x14ac:dyDescent="0.35">
      <c r="A1527" s="15" t="str">
        <v>successful</v>
      </c>
      <c r="B1527" s="15" t="str">
        <v>US</v>
      </c>
      <c r="C1527" s="15" t="str">
        <v>USD</v>
      </c>
      <c r="D1527" s="15">
        <v>1412611905</v>
      </c>
      <c r="E1527" s="15">
        <v>1410019905</v>
      </c>
      <c r="F1527" s="15" t="b">
        <v>0</v>
      </c>
      <c r="G1527" s="15">
        <v>118</v>
      </c>
      <c r="J1527" s="15" t="str">
        <v>failed</v>
      </c>
      <c r="K1527" s="15" t="str">
        <v>GB</v>
      </c>
      <c r="L1527" s="15" t="str">
        <v>GBP</v>
      </c>
      <c r="M1527" s="15">
        <v>1448805404</v>
      </c>
      <c r="N1527" s="15">
        <v>1446209804</v>
      </c>
      <c r="O1527" s="15" t="b">
        <v>0</v>
      </c>
      <c r="P1527" s="15">
        <v>0</v>
      </c>
    </row>
    <row r="1528" spans="1:16" x14ac:dyDescent="0.35">
      <c r="A1528" s="15" t="str">
        <v>successful</v>
      </c>
      <c r="B1528" s="15" t="str">
        <v>CA</v>
      </c>
      <c r="C1528" s="15" t="str">
        <v>CAD</v>
      </c>
      <c r="D1528" s="15">
        <v>1418580591</v>
      </c>
      <c r="E1528" s="15">
        <v>1415988591</v>
      </c>
      <c r="F1528" s="15" t="b">
        <v>0</v>
      </c>
      <c r="G1528" s="15">
        <v>97</v>
      </c>
      <c r="J1528" s="15" t="str">
        <v>failed</v>
      </c>
      <c r="K1528" s="15" t="str">
        <v>GB</v>
      </c>
      <c r="L1528" s="15" t="str">
        <v>GBP</v>
      </c>
      <c r="M1528" s="15">
        <v>1469113351</v>
      </c>
      <c r="N1528" s="15">
        <v>1463929351</v>
      </c>
      <c r="O1528" s="15" t="b">
        <v>0</v>
      </c>
      <c r="P1528" s="15">
        <v>6</v>
      </c>
    </row>
    <row r="1529" spans="1:16" x14ac:dyDescent="0.35">
      <c r="A1529" s="15" t="str">
        <v>successful</v>
      </c>
      <c r="B1529" s="15" t="str">
        <v>US</v>
      </c>
      <c r="C1529" s="15" t="str">
        <v>USD</v>
      </c>
      <c r="D1529" s="15">
        <v>1429938683</v>
      </c>
      <c r="E1529" s="15">
        <v>1428124283</v>
      </c>
      <c r="F1529" s="15" t="b">
        <v>0</v>
      </c>
      <c r="G1529" s="15">
        <v>20</v>
      </c>
      <c r="J1529" s="15" t="str">
        <v>failed</v>
      </c>
      <c r="K1529" s="15" t="str">
        <v>US</v>
      </c>
      <c r="L1529" s="15" t="str">
        <v>USD</v>
      </c>
      <c r="M1529" s="15">
        <v>1424747740</v>
      </c>
      <c r="N1529" s="15">
        <v>1422155740</v>
      </c>
      <c r="O1529" s="15" t="b">
        <v>0</v>
      </c>
      <c r="P1529" s="15">
        <v>6</v>
      </c>
    </row>
    <row r="1530" spans="1:16" x14ac:dyDescent="0.35">
      <c r="A1530" s="15" t="str">
        <v>successful</v>
      </c>
      <c r="B1530" s="15" t="str">
        <v>US</v>
      </c>
      <c r="C1530" s="15" t="str">
        <v>USD</v>
      </c>
      <c r="D1530" s="15">
        <v>1453352719</v>
      </c>
      <c r="E1530" s="15">
        <v>1450760719</v>
      </c>
      <c r="F1530" s="15" t="b">
        <v>0</v>
      </c>
      <c r="G1530" s="15">
        <v>26</v>
      </c>
      <c r="J1530" s="15" t="str">
        <v>failed</v>
      </c>
      <c r="K1530" s="15" t="str">
        <v>IE</v>
      </c>
      <c r="L1530" s="15" t="str">
        <v>EUR</v>
      </c>
      <c r="M1530" s="15">
        <v>1456617600</v>
      </c>
      <c r="N1530" s="15">
        <v>1454280186</v>
      </c>
      <c r="O1530" s="15" t="b">
        <v>0</v>
      </c>
      <c r="P1530" s="15">
        <v>1</v>
      </c>
    </row>
    <row r="1531" spans="1:16" x14ac:dyDescent="0.35">
      <c r="A1531" s="15" t="str">
        <v>successful</v>
      </c>
      <c r="B1531" s="15" t="str">
        <v>US</v>
      </c>
      <c r="C1531" s="15" t="str">
        <v>USD</v>
      </c>
      <c r="D1531" s="15">
        <v>1417012840</v>
      </c>
      <c r="E1531" s="15">
        <v>1414417240</v>
      </c>
      <c r="F1531" s="15" t="b">
        <v>0</v>
      </c>
      <c r="G1531" s="15">
        <v>128</v>
      </c>
      <c r="J1531" s="15" t="str">
        <v>failed</v>
      </c>
      <c r="K1531" s="15" t="str">
        <v>US</v>
      </c>
      <c r="L1531" s="15" t="str">
        <v>USD</v>
      </c>
      <c r="M1531" s="15">
        <v>1452234840</v>
      </c>
      <c r="N1531" s="15">
        <v>1450619123</v>
      </c>
      <c r="O1531" s="15" t="b">
        <v>0</v>
      </c>
      <c r="P1531" s="15">
        <v>3</v>
      </c>
    </row>
    <row r="1532" spans="1:16" x14ac:dyDescent="0.35">
      <c r="A1532" s="15" t="str">
        <v>successful</v>
      </c>
      <c r="B1532" s="15" t="str">
        <v>US</v>
      </c>
      <c r="C1532" s="15" t="str">
        <v>USD</v>
      </c>
      <c r="D1532" s="15">
        <v>1424548719</v>
      </c>
      <c r="E1532" s="15">
        <v>1419364719</v>
      </c>
      <c r="F1532" s="15" t="b">
        <v>0</v>
      </c>
      <c r="G1532" s="15">
        <v>15</v>
      </c>
    </row>
    <row r="1533" spans="1:16" x14ac:dyDescent="0.35">
      <c r="A1533" s="15" t="str">
        <v>successful</v>
      </c>
      <c r="B1533" s="15" t="str">
        <v>ES</v>
      </c>
      <c r="C1533" s="15" t="str">
        <v>EUR</v>
      </c>
      <c r="D1533" s="15">
        <v>1450911540</v>
      </c>
      <c r="E1533" s="15">
        <v>1448536516</v>
      </c>
      <c r="F1533" s="15" t="b">
        <v>0</v>
      </c>
      <c r="G1533" s="15">
        <v>25</v>
      </c>
    </row>
    <row r="1534" spans="1:16" x14ac:dyDescent="0.35">
      <c r="A1534" s="15" t="str">
        <v>successful</v>
      </c>
      <c r="B1534" s="15" t="str">
        <v>US</v>
      </c>
      <c r="C1534" s="15" t="str">
        <v>USD</v>
      </c>
      <c r="D1534" s="15">
        <v>1423587130</v>
      </c>
      <c r="E1534" s="15">
        <v>1421772730</v>
      </c>
      <c r="F1534" s="15" t="b">
        <v>0</v>
      </c>
      <c r="G1534" s="15">
        <v>55</v>
      </c>
    </row>
    <row r="1535" spans="1:16" x14ac:dyDescent="0.35">
      <c r="A1535" s="15" t="str">
        <v>successful</v>
      </c>
      <c r="B1535" s="15" t="str">
        <v>US</v>
      </c>
      <c r="C1535" s="15" t="str">
        <v>USD</v>
      </c>
      <c r="D1535" s="15">
        <v>1434917049</v>
      </c>
      <c r="E1535" s="15">
        <v>1432325049</v>
      </c>
      <c r="F1535" s="15" t="b">
        <v>0</v>
      </c>
      <c r="G1535" s="15">
        <v>107</v>
      </c>
    </row>
    <row r="1536" spans="1:16" x14ac:dyDescent="0.35">
      <c r="A1536" s="15" t="str">
        <v>successful</v>
      </c>
      <c r="B1536" s="15" t="str">
        <v>US</v>
      </c>
      <c r="C1536" s="15" t="str">
        <v>USD</v>
      </c>
      <c r="D1536" s="15">
        <v>1415163600</v>
      </c>
      <c r="E1536" s="15">
        <v>1412737080</v>
      </c>
      <c r="F1536" s="15" t="b">
        <v>0</v>
      </c>
      <c r="G1536" s="15">
        <v>557</v>
      </c>
    </row>
    <row r="1537" spans="1:7" x14ac:dyDescent="0.35">
      <c r="A1537" s="15" t="str">
        <v>successful</v>
      </c>
      <c r="B1537" s="15" t="str">
        <v>US</v>
      </c>
      <c r="C1537" s="15" t="str">
        <v>USD</v>
      </c>
      <c r="D1537" s="15">
        <v>1402459200</v>
      </c>
      <c r="E1537" s="15">
        <v>1401125238</v>
      </c>
      <c r="F1537" s="15" t="b">
        <v>0</v>
      </c>
      <c r="G1537" s="15">
        <v>40</v>
      </c>
    </row>
    <row r="1538" spans="1:7" x14ac:dyDescent="0.35">
      <c r="A1538" s="15" t="str">
        <v>successful</v>
      </c>
      <c r="B1538" s="15" t="str">
        <v>US</v>
      </c>
      <c r="C1538" s="15" t="str">
        <v>USD</v>
      </c>
      <c r="D1538" s="15">
        <v>1405688952</v>
      </c>
      <c r="E1538" s="15">
        <v>1400504952</v>
      </c>
      <c r="F1538" s="15" t="b">
        <v>0</v>
      </c>
      <c r="G1538" s="15">
        <v>36</v>
      </c>
    </row>
    <row r="1539" spans="1:7" x14ac:dyDescent="0.35">
      <c r="A1539" s="15" t="str">
        <v>successful</v>
      </c>
      <c r="B1539" s="15" t="str">
        <v>US</v>
      </c>
      <c r="C1539" s="15" t="str">
        <v>USD</v>
      </c>
      <c r="D1539" s="15">
        <v>1408566243</v>
      </c>
      <c r="E1539" s="15">
        <v>1405974243</v>
      </c>
      <c r="F1539" s="15" t="b">
        <v>0</v>
      </c>
      <c r="G1539" s="15">
        <v>159</v>
      </c>
    </row>
    <row r="1540" spans="1:7" x14ac:dyDescent="0.35">
      <c r="A1540" s="15" t="str">
        <v>successful</v>
      </c>
      <c r="B1540" s="15" t="str">
        <v>FR</v>
      </c>
      <c r="C1540" s="15" t="str">
        <v>EUR</v>
      </c>
      <c r="D1540" s="15">
        <v>1437429600</v>
      </c>
      <c r="E1540" s="15">
        <v>1433747376</v>
      </c>
      <c r="F1540" s="15" t="b">
        <v>0</v>
      </c>
      <c r="G1540" s="15">
        <v>41</v>
      </c>
    </row>
    <row r="1541" spans="1:7" x14ac:dyDescent="0.35">
      <c r="A1541" s="15" t="str">
        <v>successful</v>
      </c>
      <c r="B1541" s="15" t="str">
        <v>US</v>
      </c>
      <c r="C1541" s="15" t="str">
        <v>USD</v>
      </c>
      <c r="D1541" s="15">
        <v>1401159600</v>
      </c>
      <c r="E1541" s="15">
        <v>1398801620</v>
      </c>
      <c r="F1541" s="15" t="b">
        <v>0</v>
      </c>
      <c r="G1541" s="15">
        <v>226</v>
      </c>
    </row>
    <row r="1542" spans="1:7" x14ac:dyDescent="0.35">
      <c r="A1542" s="15" t="str">
        <v>successful</v>
      </c>
      <c r="B1542" s="15" t="str">
        <v>US</v>
      </c>
      <c r="C1542" s="15" t="str">
        <v>USD</v>
      </c>
      <c r="D1542" s="15">
        <v>1439583533</v>
      </c>
      <c r="E1542" s="15">
        <v>1434399533</v>
      </c>
      <c r="F1542" s="15" t="b">
        <v>0</v>
      </c>
      <c r="G1542" s="15">
        <v>30</v>
      </c>
    </row>
    <row r="1543" spans="1:7" x14ac:dyDescent="0.35">
      <c r="A1543" s="15" t="str">
        <v>successful</v>
      </c>
      <c r="B1543" s="15" t="str">
        <v>US</v>
      </c>
      <c r="C1543" s="15" t="str">
        <v>USD</v>
      </c>
      <c r="D1543" s="15">
        <v>1479794340</v>
      </c>
      <c r="E1543" s="15">
        <v>1476715869</v>
      </c>
      <c r="F1543" s="15" t="b">
        <v>0</v>
      </c>
      <c r="G1543" s="15">
        <v>103</v>
      </c>
    </row>
    <row r="1544" spans="1:7" x14ac:dyDescent="0.35">
      <c r="A1544" s="15" t="str">
        <v>successful</v>
      </c>
      <c r="B1544" s="15" t="str">
        <v>US</v>
      </c>
      <c r="C1544" s="15" t="str">
        <v>USD</v>
      </c>
      <c r="D1544" s="15">
        <v>1472338409</v>
      </c>
      <c r="E1544" s="15">
        <v>1468450409</v>
      </c>
      <c r="F1544" s="15" t="b">
        <v>0</v>
      </c>
      <c r="G1544" s="15">
        <v>62</v>
      </c>
    </row>
    <row r="1545" spans="1:7" x14ac:dyDescent="0.35">
      <c r="A1545" s="15" t="str">
        <v>successful</v>
      </c>
      <c r="B1545" s="15" t="str">
        <v>GB</v>
      </c>
      <c r="C1545" s="15" t="str">
        <v>GBP</v>
      </c>
      <c r="D1545" s="15">
        <v>1434039186</v>
      </c>
      <c r="E1545" s="15">
        <v>1430151186</v>
      </c>
      <c r="F1545" s="15" t="b">
        <v>0</v>
      </c>
      <c r="G1545" s="15">
        <v>6</v>
      </c>
    </row>
    <row r="1546" spans="1:7" x14ac:dyDescent="0.35">
      <c r="A1546" s="15" t="str">
        <v>successful</v>
      </c>
      <c r="B1546" s="15" t="str">
        <v>US</v>
      </c>
      <c r="C1546" s="15" t="str">
        <v>USD</v>
      </c>
      <c r="D1546" s="15">
        <v>1349567475</v>
      </c>
      <c r="E1546" s="15">
        <v>1346975475</v>
      </c>
      <c r="F1546" s="15" t="b">
        <v>0</v>
      </c>
      <c r="G1546" s="15">
        <v>182</v>
      </c>
    </row>
    <row r="1547" spans="1:7" x14ac:dyDescent="0.35">
      <c r="A1547" s="15" t="str">
        <v>successful</v>
      </c>
      <c r="B1547" s="15" t="str">
        <v>GB</v>
      </c>
      <c r="C1547" s="15" t="str">
        <v>GBP</v>
      </c>
      <c r="D1547" s="15">
        <v>1401465600</v>
      </c>
      <c r="E1547" s="15">
        <v>1399032813</v>
      </c>
      <c r="F1547" s="15" t="b">
        <v>0</v>
      </c>
      <c r="G1547" s="15">
        <v>145</v>
      </c>
    </row>
    <row r="1548" spans="1:7" x14ac:dyDescent="0.35">
      <c r="A1548" s="15" t="str">
        <v>successful</v>
      </c>
      <c r="B1548" s="15" t="str">
        <v>GB</v>
      </c>
      <c r="C1548" s="15" t="str">
        <v>GBP</v>
      </c>
      <c r="D1548" s="15">
        <v>1488538892</v>
      </c>
      <c r="E1548" s="15">
        <v>1487329292</v>
      </c>
      <c r="F1548" s="15" t="b">
        <v>0</v>
      </c>
      <c r="G1548" s="15">
        <v>25</v>
      </c>
    </row>
    <row r="1549" spans="1:7" x14ac:dyDescent="0.35">
      <c r="A1549" s="15" t="str">
        <v>successful</v>
      </c>
      <c r="B1549" s="15" t="str">
        <v>US</v>
      </c>
      <c r="C1549" s="15" t="str">
        <v>USD</v>
      </c>
      <c r="D1549" s="15">
        <v>1426866851</v>
      </c>
      <c r="E1549" s="15">
        <v>1424278451</v>
      </c>
      <c r="F1549" s="15" t="b">
        <v>0</v>
      </c>
      <c r="G1549" s="15">
        <v>320</v>
      </c>
    </row>
    <row r="1550" spans="1:7" x14ac:dyDescent="0.35">
      <c r="A1550" s="15" t="str">
        <v>successful</v>
      </c>
      <c r="B1550" s="15" t="str">
        <v>US</v>
      </c>
      <c r="C1550" s="15" t="str">
        <v>USD</v>
      </c>
      <c r="D1550" s="15">
        <v>1471242025</v>
      </c>
      <c r="E1550" s="15">
        <v>1468650025</v>
      </c>
      <c r="F1550" s="15" t="b">
        <v>0</v>
      </c>
      <c r="G1550" s="15">
        <v>99</v>
      </c>
    </row>
    <row r="1551" spans="1:7" x14ac:dyDescent="0.35">
      <c r="A1551" s="15" t="str">
        <v>successful</v>
      </c>
      <c r="B1551" s="15" t="str">
        <v>US</v>
      </c>
      <c r="C1551" s="15" t="str">
        <v>USD</v>
      </c>
      <c r="D1551" s="15">
        <v>1416285300</v>
      </c>
      <c r="E1551" s="15">
        <v>1413824447</v>
      </c>
      <c r="F1551" s="15" t="b">
        <v>0</v>
      </c>
      <c r="G1551" s="15">
        <v>348</v>
      </c>
    </row>
    <row r="1552" spans="1:7" x14ac:dyDescent="0.35">
      <c r="A1552" s="15" t="str">
        <v>successful</v>
      </c>
      <c r="B1552" s="15" t="str">
        <v>US</v>
      </c>
      <c r="C1552" s="15" t="str">
        <v>USD</v>
      </c>
      <c r="D1552" s="15">
        <v>1442426171</v>
      </c>
      <c r="E1552" s="15">
        <v>1439834171</v>
      </c>
      <c r="F1552" s="15" t="b">
        <v>0</v>
      </c>
      <c r="G1552" s="15">
        <v>41</v>
      </c>
    </row>
    <row r="1553" spans="1:7" x14ac:dyDescent="0.35">
      <c r="A1553" s="15" t="str">
        <v>successful</v>
      </c>
      <c r="B1553" s="15" t="str">
        <v>US</v>
      </c>
      <c r="C1553" s="15" t="str">
        <v>USD</v>
      </c>
      <c r="D1553" s="15">
        <v>1476479447</v>
      </c>
      <c r="E1553" s="15">
        <v>1471295447</v>
      </c>
      <c r="F1553" s="15" t="b">
        <v>0</v>
      </c>
      <c r="G1553" s="15">
        <v>29</v>
      </c>
    </row>
    <row r="1554" spans="1:7" x14ac:dyDescent="0.35">
      <c r="A1554" s="15" t="str">
        <v>successful</v>
      </c>
      <c r="B1554" s="15" t="str">
        <v>US</v>
      </c>
      <c r="C1554" s="15" t="str">
        <v>USD</v>
      </c>
      <c r="D1554" s="15">
        <v>1441933459</v>
      </c>
      <c r="E1554" s="15">
        <v>1439341459</v>
      </c>
      <c r="F1554" s="15" t="b">
        <v>0</v>
      </c>
      <c r="G1554" s="15">
        <v>25</v>
      </c>
    </row>
    <row r="1555" spans="1:7" x14ac:dyDescent="0.35">
      <c r="A1555" s="15" t="str">
        <v>successful</v>
      </c>
      <c r="B1555" s="15" t="str">
        <v>US</v>
      </c>
      <c r="C1555" s="15" t="str">
        <v>USD</v>
      </c>
      <c r="D1555" s="15">
        <v>1471487925</v>
      </c>
      <c r="E1555" s="15">
        <v>1468895925</v>
      </c>
      <c r="F1555" s="15" t="b">
        <v>0</v>
      </c>
      <c r="G1555" s="15">
        <v>23</v>
      </c>
    </row>
    <row r="1556" spans="1:7" x14ac:dyDescent="0.35">
      <c r="A1556" s="15" t="str">
        <v>successful</v>
      </c>
      <c r="B1556" s="15" t="str">
        <v>US</v>
      </c>
      <c r="C1556" s="15" t="str">
        <v>USD</v>
      </c>
      <c r="D1556" s="15">
        <v>1477972740</v>
      </c>
      <c r="E1556" s="15">
        <v>1475326255</v>
      </c>
      <c r="F1556" s="15" t="b">
        <v>0</v>
      </c>
      <c r="G1556" s="15">
        <v>1260</v>
      </c>
    </row>
    <row r="1557" spans="1:7" x14ac:dyDescent="0.35">
      <c r="A1557" s="15" t="str">
        <v>successful</v>
      </c>
      <c r="B1557" s="15" t="str">
        <v>US</v>
      </c>
      <c r="C1557" s="15" t="str">
        <v>USD</v>
      </c>
      <c r="D1557" s="15">
        <v>1367674009</v>
      </c>
      <c r="E1557" s="15">
        <v>1365082009</v>
      </c>
      <c r="F1557" s="15" t="b">
        <v>0</v>
      </c>
      <c r="G1557" s="15">
        <v>307</v>
      </c>
    </row>
    <row r="1558" spans="1:7" x14ac:dyDescent="0.35">
      <c r="A1558" s="15" t="str">
        <v>successful</v>
      </c>
      <c r="B1558" s="15" t="str">
        <v>US</v>
      </c>
      <c r="C1558" s="15" t="str">
        <v>USD</v>
      </c>
      <c r="D1558" s="15">
        <v>1376654340</v>
      </c>
      <c r="E1558" s="15">
        <v>1373568644</v>
      </c>
      <c r="F1558" s="15" t="b">
        <v>0</v>
      </c>
      <c r="G1558" s="15">
        <v>329</v>
      </c>
    </row>
    <row r="1559" spans="1:7" x14ac:dyDescent="0.35">
      <c r="A1559" s="15" t="str">
        <v>successful</v>
      </c>
      <c r="B1559" s="15" t="str">
        <v>US</v>
      </c>
      <c r="C1559" s="15" t="str">
        <v>USD</v>
      </c>
      <c r="D1559" s="15">
        <v>1285995540</v>
      </c>
      <c r="E1559" s="15">
        <v>1279574773</v>
      </c>
      <c r="F1559" s="15" t="b">
        <v>0</v>
      </c>
      <c r="G1559" s="15">
        <v>32</v>
      </c>
    </row>
    <row r="1560" spans="1:7" x14ac:dyDescent="0.35">
      <c r="A1560" s="15" t="str">
        <v>successful</v>
      </c>
      <c r="B1560" s="15" t="str">
        <v>US</v>
      </c>
      <c r="C1560" s="15" t="str">
        <v>USD</v>
      </c>
      <c r="D1560" s="15">
        <v>1457071397</v>
      </c>
      <c r="E1560" s="15">
        <v>1451887397</v>
      </c>
      <c r="F1560" s="15" t="b">
        <v>0</v>
      </c>
      <c r="G1560" s="15">
        <v>27</v>
      </c>
    </row>
    <row r="1561" spans="1:7" x14ac:dyDescent="0.35">
      <c r="A1561" s="15" t="str">
        <v>successful</v>
      </c>
      <c r="B1561" s="15" t="str">
        <v>US</v>
      </c>
      <c r="C1561" s="15" t="str">
        <v>USD</v>
      </c>
      <c r="D1561" s="15">
        <v>1388303940</v>
      </c>
      <c r="E1561" s="15">
        <v>1386011038</v>
      </c>
      <c r="F1561" s="15" t="b">
        <v>0</v>
      </c>
      <c r="G1561" s="15">
        <v>236</v>
      </c>
    </row>
    <row r="1562" spans="1:7" x14ac:dyDescent="0.35">
      <c r="A1562" s="15" t="str">
        <v>successful</v>
      </c>
      <c r="B1562" s="15" t="str">
        <v>US</v>
      </c>
      <c r="C1562" s="15" t="str">
        <v>USD</v>
      </c>
      <c r="D1562" s="15">
        <v>1435359600</v>
      </c>
      <c r="E1562" s="15">
        <v>1434999621</v>
      </c>
      <c r="F1562" s="15" t="b">
        <v>0</v>
      </c>
      <c r="G1562" s="15">
        <v>42</v>
      </c>
    </row>
    <row r="1563" spans="1:7" x14ac:dyDescent="0.35">
      <c r="A1563" s="15" t="str">
        <v>successful</v>
      </c>
      <c r="B1563" s="15" t="str">
        <v>US</v>
      </c>
      <c r="C1563" s="15" t="str">
        <v>USD</v>
      </c>
      <c r="D1563" s="15">
        <v>1453323048</v>
      </c>
      <c r="E1563" s="15">
        <v>1450731048</v>
      </c>
      <c r="F1563" s="15" t="b">
        <v>0</v>
      </c>
      <c r="G1563" s="15">
        <v>95</v>
      </c>
    </row>
    <row r="1564" spans="1:7" x14ac:dyDescent="0.35">
      <c r="A1564" s="15" t="str">
        <v>successful</v>
      </c>
      <c r="B1564" s="15" t="str">
        <v>GB</v>
      </c>
      <c r="C1564" s="15" t="str">
        <v>GBP</v>
      </c>
      <c r="D1564" s="15">
        <v>1444149047</v>
      </c>
      <c r="E1564" s="15">
        <v>1441557047</v>
      </c>
      <c r="F1564" s="15" t="b">
        <v>0</v>
      </c>
      <c r="G1564" s="15">
        <v>37</v>
      </c>
    </row>
    <row r="1565" spans="1:7" x14ac:dyDescent="0.35">
      <c r="A1565" s="15" t="str">
        <v>successful</v>
      </c>
      <c r="B1565" s="15" t="str">
        <v>CA</v>
      </c>
      <c r="C1565" s="15" t="str">
        <v>CAD</v>
      </c>
      <c r="D1565" s="15">
        <v>1429152600</v>
      </c>
      <c r="E1565" s="15">
        <v>1426815699</v>
      </c>
      <c r="F1565" s="15" t="b">
        <v>0</v>
      </c>
      <c r="G1565" s="15">
        <v>128</v>
      </c>
    </row>
    <row r="1566" spans="1:7" x14ac:dyDescent="0.35">
      <c r="A1566" s="15" t="str">
        <v>successful</v>
      </c>
      <c r="B1566" s="15" t="str">
        <v>US</v>
      </c>
      <c r="C1566" s="15" t="str">
        <v>USD</v>
      </c>
      <c r="D1566" s="15">
        <v>1454433998</v>
      </c>
      <c r="E1566" s="15">
        <v>1453137998</v>
      </c>
      <c r="F1566" s="15" t="b">
        <v>0</v>
      </c>
      <c r="G1566" s="15">
        <v>156</v>
      </c>
    </row>
    <row r="1567" spans="1:7" x14ac:dyDescent="0.35">
      <c r="A1567" s="15" t="str">
        <v>successful</v>
      </c>
      <c r="B1567" s="15" t="str">
        <v>US</v>
      </c>
      <c r="C1567" s="15" t="str">
        <v>USD</v>
      </c>
      <c r="D1567" s="15">
        <v>1408679055</v>
      </c>
      <c r="E1567" s="15">
        <v>1406087055</v>
      </c>
      <c r="F1567" s="15" t="b">
        <v>0</v>
      </c>
      <c r="G1567" s="15">
        <v>64</v>
      </c>
    </row>
    <row r="1568" spans="1:7" x14ac:dyDescent="0.35">
      <c r="A1568" s="15" t="str">
        <v>successful</v>
      </c>
      <c r="B1568" s="15" t="str">
        <v>US</v>
      </c>
      <c r="C1568" s="15" t="str">
        <v>USD</v>
      </c>
      <c r="D1568" s="15">
        <v>1410324720</v>
      </c>
      <c r="E1568" s="15">
        <v>1407784586</v>
      </c>
      <c r="F1568" s="15" t="b">
        <v>0</v>
      </c>
      <c r="G1568" s="15">
        <v>58</v>
      </c>
    </row>
    <row r="1569" spans="1:7" x14ac:dyDescent="0.35">
      <c r="A1569" s="15" t="str">
        <v>successful</v>
      </c>
      <c r="B1569" s="15" t="str">
        <v>US</v>
      </c>
      <c r="C1569" s="15" t="str">
        <v>USD</v>
      </c>
      <c r="D1569" s="15">
        <v>1461762960</v>
      </c>
      <c r="E1569" s="15">
        <v>1457999054</v>
      </c>
      <c r="F1569" s="15" t="b">
        <v>0</v>
      </c>
      <c r="G1569" s="15">
        <v>20</v>
      </c>
    </row>
    <row r="1570" spans="1:7" x14ac:dyDescent="0.35">
      <c r="A1570" s="15" t="str">
        <v>successful</v>
      </c>
      <c r="B1570" s="15" t="str">
        <v>US</v>
      </c>
      <c r="C1570" s="15" t="str">
        <v>USD</v>
      </c>
      <c r="D1570" s="15">
        <v>1420060920</v>
      </c>
      <c r="E1570" s="15">
        <v>1417556262</v>
      </c>
      <c r="F1570" s="15" t="b">
        <v>0</v>
      </c>
      <c r="G1570" s="15">
        <v>47</v>
      </c>
    </row>
    <row r="1571" spans="1:7" x14ac:dyDescent="0.35">
      <c r="A1571" s="15" t="str">
        <v>successful</v>
      </c>
      <c r="B1571" s="15" t="str">
        <v>US</v>
      </c>
      <c r="C1571" s="15" t="str">
        <v>USD</v>
      </c>
      <c r="D1571" s="15">
        <v>1434241255</v>
      </c>
      <c r="E1571" s="15">
        <v>1431649255</v>
      </c>
      <c r="F1571" s="15" t="b">
        <v>0</v>
      </c>
      <c r="G1571" s="15">
        <v>54</v>
      </c>
    </row>
    <row r="1572" spans="1:7" x14ac:dyDescent="0.35">
      <c r="A1572" s="15" t="str">
        <v>successful</v>
      </c>
      <c r="B1572" s="15" t="str">
        <v>US</v>
      </c>
      <c r="C1572" s="15" t="str">
        <v>USD</v>
      </c>
      <c r="D1572" s="15">
        <v>1462420960</v>
      </c>
      <c r="E1572" s="15">
        <v>1459828960</v>
      </c>
      <c r="F1572" s="15" t="b">
        <v>0</v>
      </c>
      <c r="G1572" s="15">
        <v>9</v>
      </c>
    </row>
    <row r="1573" spans="1:7" x14ac:dyDescent="0.35">
      <c r="A1573" s="15" t="str">
        <v>successful</v>
      </c>
      <c r="B1573" s="15" t="str">
        <v>US</v>
      </c>
      <c r="C1573" s="15" t="str">
        <v>USD</v>
      </c>
      <c r="D1573" s="15">
        <v>1415319355</v>
      </c>
      <c r="E1573" s="15">
        <v>1411859755</v>
      </c>
      <c r="F1573" s="15" t="b">
        <v>1</v>
      </c>
      <c r="G1573" s="15">
        <v>213</v>
      </c>
    </row>
    <row r="1574" spans="1:7" x14ac:dyDescent="0.35">
      <c r="A1574" s="15" t="str">
        <v>successful</v>
      </c>
      <c r="B1574" s="15" t="str">
        <v>US</v>
      </c>
      <c r="C1574" s="15" t="str">
        <v>USD</v>
      </c>
      <c r="D1574" s="15">
        <v>1412136000</v>
      </c>
      <c r="E1574" s="15">
        <v>1410278284</v>
      </c>
      <c r="F1574" s="15" t="b">
        <v>1</v>
      </c>
      <c r="G1574" s="15">
        <v>57</v>
      </c>
    </row>
    <row r="1575" spans="1:7" x14ac:dyDescent="0.35">
      <c r="A1575" s="15" t="str">
        <v>successful</v>
      </c>
      <c r="B1575" s="15" t="str">
        <v>US</v>
      </c>
      <c r="C1575" s="15" t="str">
        <v>USD</v>
      </c>
      <c r="D1575" s="15">
        <v>1354845600</v>
      </c>
      <c r="E1575" s="15">
        <v>1352766300</v>
      </c>
      <c r="F1575" s="15" t="b">
        <v>1</v>
      </c>
      <c r="G1575" s="15">
        <v>25</v>
      </c>
    </row>
    <row r="1576" spans="1:7" x14ac:dyDescent="0.35">
      <c r="A1576" s="15" t="str">
        <v>successful</v>
      </c>
      <c r="B1576" s="15" t="str">
        <v>US</v>
      </c>
      <c r="C1576" s="15" t="str">
        <v>USD</v>
      </c>
      <c r="D1576" s="15">
        <v>1295928000</v>
      </c>
      <c r="E1576" s="15">
        <v>1288160403</v>
      </c>
      <c r="F1576" s="15" t="b">
        <v>1</v>
      </c>
      <c r="G1576" s="15">
        <v>104</v>
      </c>
    </row>
    <row r="1577" spans="1:7" x14ac:dyDescent="0.35">
      <c r="A1577" s="15" t="str">
        <v>successful</v>
      </c>
      <c r="B1577" s="15" t="str">
        <v>US</v>
      </c>
      <c r="C1577" s="15" t="str">
        <v>USD</v>
      </c>
      <c r="D1577" s="15">
        <v>1410379774</v>
      </c>
      <c r="E1577" s="15">
        <v>1407787774</v>
      </c>
      <c r="F1577" s="15" t="b">
        <v>1</v>
      </c>
      <c r="G1577" s="15">
        <v>34</v>
      </c>
    </row>
    <row r="1578" spans="1:7" x14ac:dyDescent="0.35">
      <c r="A1578" s="15" t="str">
        <v>successful</v>
      </c>
      <c r="B1578" s="15" t="str">
        <v>GB</v>
      </c>
      <c r="C1578" s="15" t="str">
        <v>GBP</v>
      </c>
      <c r="D1578" s="15">
        <v>1383425367</v>
      </c>
      <c r="E1578" s="15">
        <v>1380833367</v>
      </c>
      <c r="F1578" s="15" t="b">
        <v>1</v>
      </c>
      <c r="G1578" s="15">
        <v>67</v>
      </c>
    </row>
    <row r="1579" spans="1:7" x14ac:dyDescent="0.35">
      <c r="A1579" s="15" t="str">
        <v>successful</v>
      </c>
      <c r="B1579" s="15" t="str">
        <v>US</v>
      </c>
      <c r="C1579" s="15" t="str">
        <v>USD</v>
      </c>
      <c r="D1579" s="15">
        <v>1304225940</v>
      </c>
      <c r="E1579" s="15">
        <v>1301542937</v>
      </c>
      <c r="F1579" s="15" t="b">
        <v>1</v>
      </c>
      <c r="G1579" s="15">
        <v>241</v>
      </c>
    </row>
    <row r="1580" spans="1:7" x14ac:dyDescent="0.35">
      <c r="A1580" s="15" t="str">
        <v>successful</v>
      </c>
      <c r="B1580" s="15" t="str">
        <v>US</v>
      </c>
      <c r="C1580" s="15" t="str">
        <v>USD</v>
      </c>
      <c r="D1580" s="15">
        <v>1333310458</v>
      </c>
      <c r="E1580" s="15">
        <v>1330722058</v>
      </c>
      <c r="F1580" s="15" t="b">
        <v>1</v>
      </c>
      <c r="G1580" s="15">
        <v>123</v>
      </c>
    </row>
    <row r="1581" spans="1:7" x14ac:dyDescent="0.35">
      <c r="A1581" s="15" t="str">
        <v>successful</v>
      </c>
      <c r="B1581" s="15" t="str">
        <v>GB</v>
      </c>
      <c r="C1581" s="15" t="str">
        <v>GBP</v>
      </c>
      <c r="D1581" s="15">
        <v>1356004725</v>
      </c>
      <c r="E1581" s="15">
        <v>1353412725</v>
      </c>
      <c r="F1581" s="15" t="b">
        <v>1</v>
      </c>
      <c r="G1581" s="15">
        <v>302</v>
      </c>
    </row>
    <row r="1582" spans="1:7" x14ac:dyDescent="0.35">
      <c r="A1582" s="15" t="str">
        <v>successful</v>
      </c>
      <c r="B1582" s="15" t="str">
        <v>US</v>
      </c>
      <c r="C1582" s="15" t="str">
        <v>USD</v>
      </c>
      <c r="D1582" s="15">
        <v>1338591144</v>
      </c>
      <c r="E1582" s="15">
        <v>1335567144</v>
      </c>
      <c r="F1582" s="15" t="b">
        <v>1</v>
      </c>
      <c r="G1582" s="15">
        <v>89</v>
      </c>
    </row>
    <row r="1583" spans="1:7" x14ac:dyDescent="0.35">
      <c r="A1583" s="15" t="str">
        <v>successful</v>
      </c>
      <c r="B1583" s="15" t="str">
        <v>US</v>
      </c>
      <c r="C1583" s="15" t="str">
        <v>USD</v>
      </c>
      <c r="D1583" s="15">
        <v>1405746000</v>
      </c>
      <c r="E1583" s="15">
        <v>1404932105</v>
      </c>
      <c r="F1583" s="15" t="b">
        <v>1</v>
      </c>
      <c r="G1583" s="15">
        <v>41</v>
      </c>
    </row>
    <row r="1584" spans="1:7" x14ac:dyDescent="0.35">
      <c r="A1584" s="15" t="str">
        <v>successful</v>
      </c>
      <c r="B1584" s="15" t="str">
        <v>US</v>
      </c>
      <c r="C1584" s="15" t="str">
        <v>USD</v>
      </c>
      <c r="D1584" s="15">
        <v>1374523752</v>
      </c>
      <c r="E1584" s="15">
        <v>1371931752</v>
      </c>
      <c r="F1584" s="15" t="b">
        <v>1</v>
      </c>
      <c r="G1584" s="15">
        <v>69</v>
      </c>
    </row>
    <row r="1585" spans="1:7" x14ac:dyDescent="0.35">
      <c r="A1585" s="15" t="str">
        <v>successful</v>
      </c>
      <c r="B1585" s="15" t="str">
        <v>US</v>
      </c>
      <c r="C1585" s="15" t="str">
        <v>USD</v>
      </c>
      <c r="D1585" s="15">
        <v>1326927600</v>
      </c>
      <c r="E1585" s="15">
        <v>1323221761</v>
      </c>
      <c r="F1585" s="15" t="b">
        <v>1</v>
      </c>
      <c r="G1585" s="15">
        <v>52</v>
      </c>
    </row>
    <row r="1586" spans="1:7" x14ac:dyDescent="0.35">
      <c r="A1586" s="15" t="str">
        <v>successful</v>
      </c>
      <c r="B1586" s="15" t="str">
        <v>US</v>
      </c>
      <c r="C1586" s="15" t="str">
        <v>USD</v>
      </c>
      <c r="D1586" s="15">
        <v>1407905940</v>
      </c>
      <c r="E1586" s="15">
        <v>1405923687</v>
      </c>
      <c r="F1586" s="15" t="b">
        <v>1</v>
      </c>
      <c r="G1586" s="15">
        <v>57</v>
      </c>
    </row>
    <row r="1587" spans="1:7" x14ac:dyDescent="0.35">
      <c r="A1587" s="15" t="str">
        <v>successful</v>
      </c>
      <c r="B1587" s="15" t="str">
        <v>GB</v>
      </c>
      <c r="C1587" s="15" t="str">
        <v>GBP</v>
      </c>
      <c r="D1587" s="15">
        <v>1413377522</v>
      </c>
      <c r="E1587" s="15">
        <v>1410785522</v>
      </c>
      <c r="F1587" s="15" t="b">
        <v>1</v>
      </c>
      <c r="G1587" s="15">
        <v>74</v>
      </c>
    </row>
    <row r="1588" spans="1:7" x14ac:dyDescent="0.35">
      <c r="A1588" s="15" t="str">
        <v>successful</v>
      </c>
      <c r="B1588" s="15" t="str">
        <v>US</v>
      </c>
      <c r="C1588" s="15" t="str">
        <v>USD</v>
      </c>
      <c r="D1588" s="15">
        <v>1404698400</v>
      </c>
      <c r="E1588" s="15">
        <v>1402331262</v>
      </c>
      <c r="F1588" s="15" t="b">
        <v>1</v>
      </c>
      <c r="G1588" s="15">
        <v>63</v>
      </c>
    </row>
    <row r="1589" spans="1:7" x14ac:dyDescent="0.35">
      <c r="A1589" s="15" t="str">
        <v>successful</v>
      </c>
      <c r="B1589" s="15" t="str">
        <v>US</v>
      </c>
      <c r="C1589" s="15" t="str">
        <v>USD</v>
      </c>
      <c r="D1589" s="15">
        <v>1402855525</v>
      </c>
      <c r="E1589" s="15">
        <v>1400263525</v>
      </c>
      <c r="F1589" s="15" t="b">
        <v>1</v>
      </c>
      <c r="G1589" s="15">
        <v>72</v>
      </c>
    </row>
    <row r="1590" spans="1:7" x14ac:dyDescent="0.35">
      <c r="A1590" s="15" t="str">
        <v>successful</v>
      </c>
      <c r="B1590" s="15" t="str">
        <v>US</v>
      </c>
      <c r="C1590" s="15" t="str">
        <v>USD</v>
      </c>
      <c r="D1590" s="15">
        <v>1402341615</v>
      </c>
      <c r="E1590" s="15">
        <v>1399490415</v>
      </c>
      <c r="F1590" s="15" t="b">
        <v>1</v>
      </c>
      <c r="G1590" s="15">
        <v>71</v>
      </c>
    </row>
    <row r="1591" spans="1:7" x14ac:dyDescent="0.35">
      <c r="A1591" s="15" t="str">
        <v>successful</v>
      </c>
      <c r="B1591" s="15" t="str">
        <v>US</v>
      </c>
      <c r="C1591" s="15" t="str">
        <v>USD</v>
      </c>
      <c r="D1591" s="15">
        <v>1304395140</v>
      </c>
      <c r="E1591" s="15">
        <v>1302493760</v>
      </c>
      <c r="F1591" s="15" t="b">
        <v>1</v>
      </c>
      <c r="G1591" s="15">
        <v>21</v>
      </c>
    </row>
    <row r="1592" spans="1:7" x14ac:dyDescent="0.35">
      <c r="A1592" s="15" t="str">
        <v>successful</v>
      </c>
      <c r="B1592" s="15" t="str">
        <v>US</v>
      </c>
      <c r="C1592" s="15" t="str">
        <v>USD</v>
      </c>
      <c r="D1592" s="15">
        <v>1416988740</v>
      </c>
      <c r="E1592" s="15">
        <v>1414514153</v>
      </c>
      <c r="F1592" s="15" t="b">
        <v>1</v>
      </c>
      <c r="G1592" s="15">
        <v>930</v>
      </c>
    </row>
    <row r="1593" spans="1:7" x14ac:dyDescent="0.35">
      <c r="A1593" s="15" t="str">
        <v>successful</v>
      </c>
      <c r="B1593" s="15" t="str">
        <v>US</v>
      </c>
      <c r="C1593" s="15" t="str">
        <v>USD</v>
      </c>
      <c r="D1593" s="15">
        <v>1406952781</v>
      </c>
      <c r="E1593" s="15">
        <v>1405743181</v>
      </c>
      <c r="F1593" s="15" t="b">
        <v>1</v>
      </c>
      <c r="G1593" s="15">
        <v>55</v>
      </c>
    </row>
    <row r="1594" spans="1:7" x14ac:dyDescent="0.35">
      <c r="A1594" s="15" t="str">
        <v>successful</v>
      </c>
      <c r="B1594" s="15" t="str">
        <v>US</v>
      </c>
      <c r="C1594" s="15" t="str">
        <v>USD</v>
      </c>
      <c r="D1594" s="15">
        <v>1402696800</v>
      </c>
      <c r="E1594" s="15">
        <v>1399948353</v>
      </c>
      <c r="F1594" s="15" t="b">
        <v>1</v>
      </c>
      <c r="G1594" s="15">
        <v>61</v>
      </c>
    </row>
    <row r="1595" spans="1:7" x14ac:dyDescent="0.35">
      <c r="A1595" s="15" t="str">
        <v>successful</v>
      </c>
      <c r="B1595" s="15" t="str">
        <v>US</v>
      </c>
      <c r="C1595" s="15" t="str">
        <v>USD</v>
      </c>
      <c r="D1595" s="15">
        <v>1386910740</v>
      </c>
      <c r="E1595" s="15">
        <v>1384364561</v>
      </c>
      <c r="F1595" s="15" t="b">
        <v>1</v>
      </c>
      <c r="G1595" s="15">
        <v>82</v>
      </c>
    </row>
    <row r="1596" spans="1:7" x14ac:dyDescent="0.35">
      <c r="A1596" s="15" t="str">
        <v>successful</v>
      </c>
      <c r="B1596" s="15" t="str">
        <v>US</v>
      </c>
      <c r="C1596" s="15" t="str">
        <v>USD</v>
      </c>
      <c r="D1596" s="15">
        <v>1404273600</v>
      </c>
      <c r="E1596" s="15">
        <v>1401414944</v>
      </c>
      <c r="F1596" s="15" t="b">
        <v>1</v>
      </c>
      <c r="G1596" s="15">
        <v>71</v>
      </c>
    </row>
    <row r="1597" spans="1:7" x14ac:dyDescent="0.35">
      <c r="A1597" s="15" t="str">
        <v>successful</v>
      </c>
      <c r="B1597" s="15" t="str">
        <v>GB</v>
      </c>
      <c r="C1597" s="15" t="str">
        <v>GBP</v>
      </c>
      <c r="D1597" s="15">
        <v>1462545358</v>
      </c>
      <c r="E1597" s="15">
        <v>1459953358</v>
      </c>
      <c r="F1597" s="15" t="b">
        <v>1</v>
      </c>
      <c r="G1597" s="15">
        <v>117</v>
      </c>
    </row>
    <row r="1598" spans="1:7" x14ac:dyDescent="0.35">
      <c r="A1598" s="15" t="str">
        <v>successful</v>
      </c>
      <c r="B1598" s="15" t="str">
        <v>US</v>
      </c>
      <c r="C1598" s="15" t="str">
        <v>USD</v>
      </c>
      <c r="D1598" s="15">
        <v>1329240668</v>
      </c>
      <c r="E1598" s="15">
        <v>1326648668</v>
      </c>
      <c r="F1598" s="15" t="b">
        <v>1</v>
      </c>
      <c r="G1598" s="15">
        <v>29</v>
      </c>
    </row>
    <row r="1599" spans="1:7" x14ac:dyDescent="0.35">
      <c r="A1599" s="15" t="str">
        <v>successful</v>
      </c>
      <c r="B1599" s="15" t="str">
        <v>US</v>
      </c>
      <c r="C1599" s="15" t="str">
        <v>USD</v>
      </c>
      <c r="D1599" s="15">
        <v>1411765492</v>
      </c>
      <c r="E1599" s="15">
        <v>1409173492</v>
      </c>
      <c r="F1599" s="15" t="b">
        <v>1</v>
      </c>
      <c r="G1599" s="15">
        <v>74</v>
      </c>
    </row>
    <row r="1600" spans="1:7" x14ac:dyDescent="0.35">
      <c r="A1600" s="15" t="str">
        <v>successful</v>
      </c>
      <c r="B1600" s="15" t="str">
        <v>US</v>
      </c>
      <c r="C1600" s="15" t="str">
        <v>USD</v>
      </c>
      <c r="D1600" s="15">
        <v>1408999508</v>
      </c>
      <c r="E1600" s="15">
        <v>1407789908</v>
      </c>
      <c r="F1600" s="15" t="b">
        <v>1</v>
      </c>
      <c r="G1600" s="15">
        <v>23</v>
      </c>
    </row>
    <row r="1601" spans="1:7" x14ac:dyDescent="0.35">
      <c r="A1601" s="15" t="str">
        <v>successful</v>
      </c>
      <c r="B1601" s="15" t="str">
        <v>US</v>
      </c>
      <c r="C1601" s="15" t="str">
        <v>USD</v>
      </c>
      <c r="D1601" s="15">
        <v>1297977427</v>
      </c>
      <c r="E1601" s="15">
        <v>1292793427</v>
      </c>
      <c r="F1601" s="15" t="b">
        <v>1</v>
      </c>
      <c r="G1601" s="15">
        <v>60</v>
      </c>
    </row>
    <row r="1602" spans="1:7" x14ac:dyDescent="0.35">
      <c r="A1602" s="15" t="str">
        <v>successful</v>
      </c>
      <c r="B1602" s="15" t="str">
        <v>US</v>
      </c>
      <c r="C1602" s="15" t="str">
        <v>USD</v>
      </c>
      <c r="D1602" s="15">
        <v>1376838000</v>
      </c>
      <c r="E1602" s="15">
        <v>1374531631</v>
      </c>
      <c r="F1602" s="15" t="b">
        <v>1</v>
      </c>
      <c r="G1602" s="15">
        <v>55</v>
      </c>
    </row>
    <row r="1603" spans="1:7" x14ac:dyDescent="0.35">
      <c r="A1603" s="15" t="str">
        <v>successful</v>
      </c>
      <c r="B1603" s="15" t="str">
        <v>US</v>
      </c>
      <c r="C1603" s="15" t="str">
        <v>USD</v>
      </c>
      <c r="D1603" s="15">
        <v>1403366409</v>
      </c>
      <c r="E1603" s="15">
        <v>1400774409</v>
      </c>
      <c r="F1603" s="15" t="b">
        <v>1</v>
      </c>
      <c r="G1603" s="15">
        <v>51</v>
      </c>
    </row>
    <row r="1604" spans="1:7" x14ac:dyDescent="0.35">
      <c r="A1604" s="15" t="str">
        <v>successful</v>
      </c>
      <c r="B1604" s="15" t="str">
        <v>GB</v>
      </c>
      <c r="C1604" s="15" t="str">
        <v>GBP</v>
      </c>
      <c r="D1604" s="15">
        <v>1405521075</v>
      </c>
      <c r="E1604" s="15">
        <v>1402929075</v>
      </c>
      <c r="F1604" s="15" t="b">
        <v>1</v>
      </c>
      <c r="G1604" s="15">
        <v>78</v>
      </c>
    </row>
    <row r="1605" spans="1:7" x14ac:dyDescent="0.35">
      <c r="A1605" s="15" t="str">
        <v>successful</v>
      </c>
      <c r="B1605" s="15" t="str">
        <v>US</v>
      </c>
      <c r="C1605" s="15" t="str">
        <v>USD</v>
      </c>
      <c r="D1605" s="15">
        <v>1367859071</v>
      </c>
      <c r="E1605" s="15">
        <v>1365699071</v>
      </c>
      <c r="F1605" s="15" t="b">
        <v>1</v>
      </c>
      <c r="G1605" s="15">
        <v>62</v>
      </c>
    </row>
    <row r="1606" spans="1:7" x14ac:dyDescent="0.35">
      <c r="A1606" s="15" t="str">
        <v>successful</v>
      </c>
      <c r="B1606" s="15" t="str">
        <v>GB</v>
      </c>
      <c r="C1606" s="15" t="str">
        <v>GBP</v>
      </c>
      <c r="D1606" s="15">
        <v>1403258049</v>
      </c>
      <c r="E1606" s="15">
        <v>1400666049</v>
      </c>
      <c r="F1606" s="15" t="b">
        <v>1</v>
      </c>
      <c r="G1606" s="15">
        <v>45</v>
      </c>
    </row>
    <row r="1607" spans="1:7" x14ac:dyDescent="0.35">
      <c r="A1607" s="15" t="str">
        <v>successful</v>
      </c>
      <c r="B1607" s="15" t="str">
        <v>GB</v>
      </c>
      <c r="C1607" s="15" t="str">
        <v>GBP</v>
      </c>
      <c r="D1607" s="15">
        <v>1402848000</v>
      </c>
      <c r="E1607" s="15">
        <v>1400570787</v>
      </c>
      <c r="F1607" s="15" t="b">
        <v>1</v>
      </c>
      <c r="G1607" s="15">
        <v>15</v>
      </c>
    </row>
    <row r="1608" spans="1:7" x14ac:dyDescent="0.35">
      <c r="A1608" s="15" t="str">
        <v>successful</v>
      </c>
      <c r="B1608" s="15" t="str">
        <v>US</v>
      </c>
      <c r="C1608" s="15" t="str">
        <v>USD</v>
      </c>
      <c r="D1608" s="15">
        <v>1328029200</v>
      </c>
      <c r="E1608" s="15">
        <v>1323211621</v>
      </c>
      <c r="F1608" s="15" t="b">
        <v>1</v>
      </c>
      <c r="G1608" s="15">
        <v>151</v>
      </c>
    </row>
    <row r="1609" spans="1:7" x14ac:dyDescent="0.35">
      <c r="A1609" s="15" t="str">
        <v>successful</v>
      </c>
      <c r="B1609" s="15" t="str">
        <v>US</v>
      </c>
      <c r="C1609" s="15" t="str">
        <v>USD</v>
      </c>
      <c r="D1609" s="15">
        <v>1377284669</v>
      </c>
      <c r="E1609" s="15">
        <v>1375729469</v>
      </c>
      <c r="F1609" s="15" t="b">
        <v>1</v>
      </c>
      <c r="G1609" s="15">
        <v>68</v>
      </c>
    </row>
    <row r="1610" spans="1:7" x14ac:dyDescent="0.35">
      <c r="A1610" s="15" t="str">
        <v>successful</v>
      </c>
      <c r="B1610" s="15" t="str">
        <v>US</v>
      </c>
      <c r="C1610" s="15" t="str">
        <v>USD</v>
      </c>
      <c r="D1610" s="15">
        <v>1404258631</v>
      </c>
      <c r="E1610" s="15">
        <v>1401666631</v>
      </c>
      <c r="F1610" s="15" t="b">
        <v>1</v>
      </c>
      <c r="G1610" s="15">
        <v>46</v>
      </c>
    </row>
    <row r="1611" spans="1:7" x14ac:dyDescent="0.35">
      <c r="A1611" s="15" t="str">
        <v>successful</v>
      </c>
      <c r="B1611" s="15" t="str">
        <v>GB</v>
      </c>
      <c r="C1611" s="15" t="str">
        <v>GBP</v>
      </c>
      <c r="D1611" s="15">
        <v>1405553241</v>
      </c>
      <c r="E1611" s="15">
        <v>1404948441</v>
      </c>
      <c r="F1611" s="15" t="b">
        <v>1</v>
      </c>
      <c r="G1611" s="15">
        <v>24</v>
      </c>
    </row>
    <row r="1612" spans="1:7" x14ac:dyDescent="0.35">
      <c r="A1612" s="15" t="str">
        <v>successful</v>
      </c>
      <c r="B1612" s="15" t="str">
        <v>GB</v>
      </c>
      <c r="C1612" s="15" t="str">
        <v>GBP</v>
      </c>
      <c r="D1612" s="15">
        <v>1410901200</v>
      </c>
      <c r="E1612" s="15">
        <v>1408313438</v>
      </c>
      <c r="F1612" s="15" t="b">
        <v>1</v>
      </c>
      <c r="G1612" s="15">
        <v>70</v>
      </c>
    </row>
    <row r="1613" spans="1:7" x14ac:dyDescent="0.35">
      <c r="A1613" s="15" t="str">
        <v>successful</v>
      </c>
      <c r="B1613" s="15" t="str">
        <v>US</v>
      </c>
      <c r="C1613" s="15" t="str">
        <v>USD</v>
      </c>
      <c r="D1613" s="15">
        <v>1407167973</v>
      </c>
      <c r="E1613" s="15">
        <v>1405439973</v>
      </c>
      <c r="F1613" s="15" t="b">
        <v>1</v>
      </c>
      <c r="G1613" s="15">
        <v>244</v>
      </c>
    </row>
    <row r="1614" spans="1:7" x14ac:dyDescent="0.35">
      <c r="A1614" s="15" t="str">
        <v>successful</v>
      </c>
      <c r="B1614" s="15" t="str">
        <v>US</v>
      </c>
      <c r="C1614" s="15" t="str">
        <v>USD</v>
      </c>
      <c r="D1614" s="15">
        <v>1406557877</v>
      </c>
      <c r="E1614" s="15">
        <v>1404743477</v>
      </c>
      <c r="F1614" s="15" t="b">
        <v>1</v>
      </c>
      <c r="G1614" s="15">
        <v>82</v>
      </c>
    </row>
    <row r="1615" spans="1:7" x14ac:dyDescent="0.35">
      <c r="A1615" s="15" t="str">
        <v>successful</v>
      </c>
      <c r="B1615" s="15" t="str">
        <v>US</v>
      </c>
      <c r="C1615" s="15" t="str">
        <v>USD</v>
      </c>
      <c r="D1615" s="15">
        <v>1403305200</v>
      </c>
      <c r="E1615" s="15">
        <v>1400512658</v>
      </c>
      <c r="F1615" s="15" t="b">
        <v>1</v>
      </c>
      <c r="G1615" s="15">
        <v>226</v>
      </c>
    </row>
    <row r="1616" spans="1:7" x14ac:dyDescent="0.35">
      <c r="A1616" s="15" t="str">
        <v>successful</v>
      </c>
      <c r="B1616" s="15" t="str">
        <v>US</v>
      </c>
      <c r="C1616" s="15" t="str">
        <v>USD</v>
      </c>
      <c r="D1616" s="15">
        <v>1338523140</v>
      </c>
      <c r="E1616" s="15">
        <v>1334442519</v>
      </c>
      <c r="F1616" s="15" t="b">
        <v>1</v>
      </c>
      <c r="G1616" s="15">
        <v>60</v>
      </c>
    </row>
    <row r="1617" spans="1:7" x14ac:dyDescent="0.35">
      <c r="A1617" s="15" t="str">
        <v>successful</v>
      </c>
      <c r="B1617" s="15" t="str">
        <v>US</v>
      </c>
      <c r="C1617" s="15" t="str">
        <v>USD</v>
      </c>
      <c r="D1617" s="15">
        <v>1408068000</v>
      </c>
      <c r="E1617" s="15">
        <v>1405346680</v>
      </c>
      <c r="F1617" s="15" t="b">
        <v>1</v>
      </c>
      <c r="G1617" s="15">
        <v>322</v>
      </c>
    </row>
    <row r="1618" spans="1:7" x14ac:dyDescent="0.35">
      <c r="A1618" s="15" t="str">
        <v>successful</v>
      </c>
      <c r="B1618" s="15" t="str">
        <v>US</v>
      </c>
      <c r="C1618" s="15" t="str">
        <v>USD</v>
      </c>
      <c r="D1618" s="15">
        <v>1407524751</v>
      </c>
      <c r="E1618" s="15">
        <v>1404932751</v>
      </c>
      <c r="F1618" s="15" t="b">
        <v>1</v>
      </c>
      <c r="G1618" s="15">
        <v>94</v>
      </c>
    </row>
    <row r="1619" spans="1:7" x14ac:dyDescent="0.35">
      <c r="A1619" s="15" t="str">
        <v>successful</v>
      </c>
      <c r="B1619" s="15" t="str">
        <v>GB</v>
      </c>
      <c r="C1619" s="15" t="str">
        <v>GBP</v>
      </c>
      <c r="D1619" s="15">
        <v>1437934759</v>
      </c>
      <c r="E1619" s="15">
        <v>1434478759</v>
      </c>
      <c r="F1619" s="15" t="b">
        <v>1</v>
      </c>
      <c r="G1619" s="15">
        <v>47</v>
      </c>
    </row>
    <row r="1620" spans="1:7" x14ac:dyDescent="0.35">
      <c r="A1620" s="15" t="str">
        <v>successful</v>
      </c>
      <c r="B1620" s="15" t="str">
        <v>GB</v>
      </c>
      <c r="C1620" s="15" t="str">
        <v>GBP</v>
      </c>
      <c r="D1620" s="15">
        <v>1452038100</v>
      </c>
      <c r="E1620" s="15">
        <v>1448823673</v>
      </c>
      <c r="F1620" s="15" t="b">
        <v>1</v>
      </c>
      <c r="G1620" s="15">
        <v>115</v>
      </c>
    </row>
    <row r="1621" spans="1:7" x14ac:dyDescent="0.35">
      <c r="A1621" s="15" t="str">
        <v>successful</v>
      </c>
      <c r="B1621" s="15" t="str">
        <v>US</v>
      </c>
      <c r="C1621" s="15" t="str">
        <v>USD</v>
      </c>
      <c r="D1621" s="15">
        <v>1441857540</v>
      </c>
      <c r="E1621" s="15">
        <v>1438617471</v>
      </c>
      <c r="F1621" s="15" t="b">
        <v>1</v>
      </c>
      <c r="G1621" s="15">
        <v>134</v>
      </c>
    </row>
    <row r="1622" spans="1:7" x14ac:dyDescent="0.35">
      <c r="A1622" s="15" t="str">
        <v>successful</v>
      </c>
      <c r="B1622" s="15" t="str">
        <v>GB</v>
      </c>
      <c r="C1622" s="15" t="str">
        <v>GBP</v>
      </c>
      <c r="D1622" s="15">
        <v>1436625000</v>
      </c>
      <c r="E1622" s="15">
        <v>1433934371</v>
      </c>
      <c r="F1622" s="15" t="b">
        <v>1</v>
      </c>
      <c r="G1622" s="15">
        <v>35</v>
      </c>
    </row>
    <row r="1623" spans="1:7" x14ac:dyDescent="0.35">
      <c r="A1623" s="15" t="str">
        <v>successful</v>
      </c>
      <c r="B1623" s="15" t="str">
        <v>US</v>
      </c>
      <c r="C1623" s="15" t="str">
        <v>USD</v>
      </c>
      <c r="D1623" s="15">
        <v>1478264784</v>
      </c>
      <c r="E1623" s="15">
        <v>1475672784</v>
      </c>
      <c r="F1623" s="15" t="b">
        <v>1</v>
      </c>
      <c r="G1623" s="15">
        <v>104</v>
      </c>
    </row>
    <row r="1624" spans="1:7" x14ac:dyDescent="0.35">
      <c r="A1624" s="15" t="str">
        <v>successful</v>
      </c>
      <c r="B1624" s="15" t="str">
        <v>GB</v>
      </c>
      <c r="C1624" s="15" t="str">
        <v>GBP</v>
      </c>
      <c r="D1624" s="15">
        <v>1419984000</v>
      </c>
      <c r="E1624" s="15">
        <v>1417132986</v>
      </c>
      <c r="F1624" s="15" t="b">
        <v>1</v>
      </c>
      <c r="G1624" s="15">
        <v>184</v>
      </c>
    </row>
    <row r="1625" spans="1:7" x14ac:dyDescent="0.35">
      <c r="A1625" s="15" t="str">
        <v>successful</v>
      </c>
      <c r="B1625" s="15" t="str">
        <v>US</v>
      </c>
      <c r="C1625" s="15" t="str">
        <v>USD</v>
      </c>
      <c r="D1625" s="15">
        <v>1427063747</v>
      </c>
      <c r="E1625" s="15">
        <v>1424043347</v>
      </c>
      <c r="F1625" s="15" t="b">
        <v>1</v>
      </c>
      <c r="G1625" s="15">
        <v>119</v>
      </c>
    </row>
    <row r="1626" spans="1:7" x14ac:dyDescent="0.35">
      <c r="A1626" s="15" t="str">
        <v>successful</v>
      </c>
      <c r="B1626" s="15" t="str">
        <v>US</v>
      </c>
      <c r="C1626" s="15" t="str">
        <v>USD</v>
      </c>
      <c r="D1626" s="15">
        <v>1489352400</v>
      </c>
      <c r="E1626" s="15">
        <v>1486411204</v>
      </c>
      <c r="F1626" s="15" t="b">
        <v>1</v>
      </c>
      <c r="G1626" s="15">
        <v>59</v>
      </c>
    </row>
    <row r="1627" spans="1:7" x14ac:dyDescent="0.35">
      <c r="A1627" s="15" t="str">
        <v>successful</v>
      </c>
      <c r="B1627" s="15" t="str">
        <v>GB</v>
      </c>
      <c r="C1627" s="15" t="str">
        <v>GBP</v>
      </c>
      <c r="D1627" s="15">
        <v>1436114603</v>
      </c>
      <c r="E1627" s="15">
        <v>1433090603</v>
      </c>
      <c r="F1627" s="15" t="b">
        <v>1</v>
      </c>
      <c r="G1627" s="15">
        <v>113</v>
      </c>
    </row>
    <row r="1628" spans="1:7" x14ac:dyDescent="0.35">
      <c r="A1628" s="15" t="str">
        <v>successful</v>
      </c>
      <c r="B1628" s="15" t="str">
        <v>US</v>
      </c>
      <c r="C1628" s="15" t="str">
        <v>USD</v>
      </c>
      <c r="D1628" s="15">
        <v>1445722140</v>
      </c>
      <c r="E1628" s="15">
        <v>1443016697</v>
      </c>
      <c r="F1628" s="15" t="b">
        <v>1</v>
      </c>
      <c r="G1628" s="15">
        <v>84</v>
      </c>
    </row>
    <row r="1629" spans="1:7" x14ac:dyDescent="0.35">
      <c r="A1629" s="15" t="str">
        <v>successful</v>
      </c>
      <c r="B1629" s="15" t="str">
        <v>US</v>
      </c>
      <c r="C1629" s="15" t="str">
        <v>USD</v>
      </c>
      <c r="D1629" s="15">
        <v>1440100976</v>
      </c>
      <c r="E1629" s="15">
        <v>1437508976</v>
      </c>
      <c r="F1629" s="15" t="b">
        <v>1</v>
      </c>
      <c r="G1629" s="15">
        <v>74</v>
      </c>
    </row>
    <row r="1630" spans="1:7" x14ac:dyDescent="0.35">
      <c r="A1630" s="15" t="str">
        <v>successful</v>
      </c>
      <c r="B1630" s="15" t="str">
        <v>US</v>
      </c>
      <c r="C1630" s="15" t="str">
        <v>USD</v>
      </c>
      <c r="D1630" s="15">
        <v>1484024400</v>
      </c>
      <c r="E1630" s="15">
        <v>1479932713</v>
      </c>
      <c r="F1630" s="15" t="b">
        <v>1</v>
      </c>
      <c r="G1630" s="15">
        <v>216</v>
      </c>
    </row>
    <row r="1631" spans="1:7" x14ac:dyDescent="0.35">
      <c r="A1631" s="15" t="str">
        <v>successful</v>
      </c>
      <c r="B1631" s="15" t="str">
        <v>US</v>
      </c>
      <c r="C1631" s="15" t="str">
        <v>USD</v>
      </c>
      <c r="D1631" s="15">
        <v>1464987600</v>
      </c>
      <c r="E1631" s="15">
        <v>1463145938</v>
      </c>
      <c r="F1631" s="15" t="b">
        <v>1</v>
      </c>
      <c r="G1631" s="15">
        <v>39</v>
      </c>
    </row>
    <row r="1632" spans="1:7" x14ac:dyDescent="0.35">
      <c r="A1632" s="15" t="str">
        <v>successful</v>
      </c>
      <c r="B1632" s="15" t="str">
        <v>GB</v>
      </c>
      <c r="C1632" s="15" t="str">
        <v>GBP</v>
      </c>
      <c r="D1632" s="15">
        <v>1446213612</v>
      </c>
      <c r="E1632" s="15">
        <v>1443621612</v>
      </c>
      <c r="F1632" s="15" t="b">
        <v>1</v>
      </c>
      <c r="G1632" s="15">
        <v>21</v>
      </c>
    </row>
    <row r="1633" spans="1:7" x14ac:dyDescent="0.35">
      <c r="A1633" s="15" t="str">
        <v>successful</v>
      </c>
      <c r="B1633" s="15" t="str">
        <v>GB</v>
      </c>
      <c r="C1633" s="15" t="str">
        <v>GBP</v>
      </c>
      <c r="D1633" s="15">
        <v>1484687436</v>
      </c>
      <c r="E1633" s="15">
        <v>1482095436</v>
      </c>
      <c r="F1633" s="15" t="b">
        <v>0</v>
      </c>
      <c r="G1633" s="15">
        <v>30</v>
      </c>
    </row>
    <row r="1634" spans="1:7" x14ac:dyDescent="0.35">
      <c r="A1634" s="15" t="str">
        <v>successful</v>
      </c>
      <c r="B1634" s="15" t="str">
        <v>US</v>
      </c>
      <c r="C1634" s="15" t="str">
        <v>USD</v>
      </c>
      <c r="D1634" s="15">
        <v>1450328340</v>
      </c>
      <c r="E1634" s="15">
        <v>1447606884</v>
      </c>
      <c r="F1634" s="15" t="b">
        <v>1</v>
      </c>
      <c r="G1634" s="15">
        <v>37</v>
      </c>
    </row>
    <row r="1635" spans="1:7" x14ac:dyDescent="0.35">
      <c r="A1635" s="15" t="str">
        <v>successful</v>
      </c>
      <c r="B1635" s="15" t="str">
        <v>US</v>
      </c>
      <c r="C1635" s="15" t="str">
        <v>USD</v>
      </c>
      <c r="D1635" s="15">
        <v>1416470398</v>
      </c>
      <c r="E1635" s="15">
        <v>1413874798</v>
      </c>
      <c r="F1635" s="15" t="b">
        <v>1</v>
      </c>
      <c r="G1635" s="15">
        <v>202</v>
      </c>
    </row>
    <row r="1636" spans="1:7" x14ac:dyDescent="0.35">
      <c r="A1636" s="15" t="str">
        <v>successful</v>
      </c>
      <c r="B1636" s="15" t="str">
        <v>US</v>
      </c>
      <c r="C1636" s="15" t="str">
        <v>USD</v>
      </c>
      <c r="D1636" s="15">
        <v>1412135940</v>
      </c>
      <c r="E1636" s="15">
        <v>1410840126</v>
      </c>
      <c r="F1636" s="15" t="b">
        <v>1</v>
      </c>
      <c r="G1636" s="15">
        <v>37</v>
      </c>
    </row>
    <row r="1637" spans="1:7" x14ac:dyDescent="0.35">
      <c r="A1637" s="15" t="str">
        <v>successful</v>
      </c>
      <c r="B1637" s="15" t="str">
        <v>US</v>
      </c>
      <c r="C1637" s="15" t="str">
        <v>USD</v>
      </c>
      <c r="D1637" s="15">
        <v>1460846347</v>
      </c>
      <c r="E1637" s="15">
        <v>1458254347</v>
      </c>
      <c r="F1637" s="15" t="b">
        <v>0</v>
      </c>
      <c r="G1637" s="15">
        <v>28</v>
      </c>
    </row>
    <row r="1638" spans="1:7" x14ac:dyDescent="0.35">
      <c r="A1638" s="15" t="str">
        <v>successful</v>
      </c>
      <c r="B1638" s="15" t="str">
        <v>US</v>
      </c>
      <c r="C1638" s="15" t="str">
        <v>USD</v>
      </c>
      <c r="D1638" s="15">
        <v>1462334340</v>
      </c>
      <c r="E1638" s="15">
        <v>1459711917</v>
      </c>
      <c r="F1638" s="15" t="b">
        <v>1</v>
      </c>
      <c r="G1638" s="15">
        <v>26</v>
      </c>
    </row>
    <row r="1639" spans="1:7" x14ac:dyDescent="0.35">
      <c r="A1639" s="15" t="str">
        <v>successful</v>
      </c>
      <c r="B1639" s="15" t="str">
        <v>US</v>
      </c>
      <c r="C1639" s="15" t="str">
        <v>USD</v>
      </c>
      <c r="D1639" s="15">
        <v>1488482355</v>
      </c>
      <c r="E1639" s="15">
        <v>1485890355</v>
      </c>
      <c r="F1639" s="15" t="b">
        <v>0</v>
      </c>
      <c r="G1639" s="15">
        <v>61</v>
      </c>
    </row>
    <row r="1640" spans="1:7" x14ac:dyDescent="0.35">
      <c r="A1640" s="15" t="str">
        <v>successful</v>
      </c>
      <c r="B1640" s="15" t="str">
        <v>GB</v>
      </c>
      <c r="C1640" s="15" t="str">
        <v>GBP</v>
      </c>
      <c r="D1640" s="15">
        <v>1485991860</v>
      </c>
      <c r="E1640" s="15">
        <v>1483124208</v>
      </c>
      <c r="F1640" s="15" t="b">
        <v>0</v>
      </c>
      <c r="G1640" s="15">
        <v>115</v>
      </c>
    </row>
    <row r="1641" spans="1:7" x14ac:dyDescent="0.35">
      <c r="A1641" s="15" t="str">
        <v>successful</v>
      </c>
      <c r="B1641" s="15" t="str">
        <v>US</v>
      </c>
      <c r="C1641" s="15" t="str">
        <v>USD</v>
      </c>
      <c r="D1641" s="15">
        <v>1467361251</v>
      </c>
      <c r="E1641" s="15">
        <v>1464769251</v>
      </c>
      <c r="F1641" s="15" t="b">
        <v>1</v>
      </c>
      <c r="G1641" s="15">
        <v>181</v>
      </c>
    </row>
    <row r="1642" spans="1:7" x14ac:dyDescent="0.35">
      <c r="A1642" s="15" t="str">
        <v>successful</v>
      </c>
      <c r="B1642" s="15" t="str">
        <v>US</v>
      </c>
      <c r="C1642" s="15" t="str">
        <v>USD</v>
      </c>
      <c r="D1642" s="15">
        <v>1482962433</v>
      </c>
      <c r="E1642" s="15">
        <v>1480370433</v>
      </c>
      <c r="F1642" s="15" t="b">
        <v>0</v>
      </c>
      <c r="G1642" s="15">
        <v>110</v>
      </c>
    </row>
    <row r="1643" spans="1:7" x14ac:dyDescent="0.35">
      <c r="A1643" s="15" t="str">
        <v>successful</v>
      </c>
      <c r="B1643" s="15" t="str">
        <v>US</v>
      </c>
      <c r="C1643" s="15" t="str">
        <v>USD</v>
      </c>
      <c r="D1643" s="15">
        <v>1443499140</v>
      </c>
      <c r="E1643" s="15">
        <v>1441452184</v>
      </c>
      <c r="F1643" s="15" t="b">
        <v>1</v>
      </c>
      <c r="G1643" s="15">
        <v>269</v>
      </c>
    </row>
    <row r="1644" spans="1:7" x14ac:dyDescent="0.35">
      <c r="A1644" s="15" t="str">
        <v>successful</v>
      </c>
      <c r="B1644" s="15" t="str">
        <v>GB</v>
      </c>
      <c r="C1644" s="15" t="str">
        <v>GBP</v>
      </c>
      <c r="D1644" s="15">
        <v>1435752898</v>
      </c>
      <c r="E1644" s="15">
        <v>1433160898</v>
      </c>
      <c r="F1644" s="15" t="b">
        <v>1</v>
      </c>
      <c r="G1644" s="15">
        <v>79</v>
      </c>
    </row>
    <row r="1645" spans="1:7" x14ac:dyDescent="0.35">
      <c r="A1645" s="15" t="str">
        <v>successful</v>
      </c>
      <c r="B1645" s="15" t="str">
        <v>GB</v>
      </c>
      <c r="C1645" s="15" t="str">
        <v>GBP</v>
      </c>
      <c r="D1645" s="15">
        <v>1445817540</v>
      </c>
      <c r="E1645" s="15">
        <v>1443665293</v>
      </c>
      <c r="F1645" s="15" t="b">
        <v>1</v>
      </c>
      <c r="G1645" s="15">
        <v>104</v>
      </c>
    </row>
    <row r="1646" spans="1:7" x14ac:dyDescent="0.35">
      <c r="A1646" s="15" t="str">
        <v>successful</v>
      </c>
      <c r="B1646" s="15" t="str">
        <v>GB</v>
      </c>
      <c r="C1646" s="15" t="str">
        <v>GBP</v>
      </c>
      <c r="D1646" s="15">
        <v>1487286000</v>
      </c>
      <c r="E1646" s="15">
        <v>1484843948</v>
      </c>
      <c r="F1646" s="15" t="b">
        <v>0</v>
      </c>
      <c r="G1646" s="15">
        <v>34</v>
      </c>
    </row>
    <row r="1647" spans="1:7" x14ac:dyDescent="0.35">
      <c r="A1647" s="15" t="str">
        <v>successful</v>
      </c>
      <c r="B1647" s="15" t="str">
        <v>US</v>
      </c>
      <c r="C1647" s="15" t="str">
        <v>USD</v>
      </c>
      <c r="D1647" s="15">
        <v>1413269940</v>
      </c>
      <c r="E1647" s="15">
        <v>1410421670</v>
      </c>
      <c r="F1647" s="15" t="b">
        <v>1</v>
      </c>
      <c r="G1647" s="15">
        <v>167</v>
      </c>
    </row>
    <row r="1648" spans="1:7" x14ac:dyDescent="0.35">
      <c r="A1648" s="15" t="str">
        <v>successful</v>
      </c>
      <c r="B1648" s="15" t="str">
        <v>US</v>
      </c>
      <c r="C1648" s="15" t="str">
        <v>USD</v>
      </c>
      <c r="D1648" s="15">
        <v>1411150092</v>
      </c>
      <c r="E1648" s="15">
        <v>1408558092</v>
      </c>
      <c r="F1648" s="15" t="b">
        <v>1</v>
      </c>
      <c r="G1648" s="15">
        <v>183</v>
      </c>
    </row>
    <row r="1649" spans="1:7" x14ac:dyDescent="0.35">
      <c r="A1649" s="15" t="str">
        <v>successful</v>
      </c>
      <c r="B1649" s="15" t="str">
        <v>US</v>
      </c>
      <c r="C1649" s="15" t="str">
        <v>USD</v>
      </c>
      <c r="D1649" s="15">
        <v>1444348800</v>
      </c>
      <c r="E1649" s="15">
        <v>1442283562</v>
      </c>
      <c r="F1649" s="15" t="b">
        <v>1</v>
      </c>
      <c r="G1649" s="15">
        <v>71</v>
      </c>
    </row>
    <row r="1650" spans="1:7" x14ac:dyDescent="0.35">
      <c r="A1650" s="15" t="str">
        <v>successful</v>
      </c>
      <c r="B1650" s="15" t="str">
        <v>GB</v>
      </c>
      <c r="C1650" s="15" t="str">
        <v>GBP</v>
      </c>
      <c r="D1650" s="15">
        <v>1480613982</v>
      </c>
      <c r="E1650" s="15">
        <v>1478018382</v>
      </c>
      <c r="F1650" s="15" t="b">
        <v>0</v>
      </c>
      <c r="G1650" s="15">
        <v>69</v>
      </c>
    </row>
    <row r="1651" spans="1:7" x14ac:dyDescent="0.35">
      <c r="A1651" s="15" t="str">
        <v>successful</v>
      </c>
      <c r="B1651" s="15" t="str">
        <v>US</v>
      </c>
      <c r="C1651" s="15" t="str">
        <v>USD</v>
      </c>
      <c r="D1651" s="15">
        <v>1434074400</v>
      </c>
      <c r="E1651" s="15">
        <v>1431354258</v>
      </c>
      <c r="F1651" s="15" t="b">
        <v>0</v>
      </c>
      <c r="G1651" s="15">
        <v>270</v>
      </c>
    </row>
    <row r="1652" spans="1:7" x14ac:dyDescent="0.35">
      <c r="A1652" s="15" t="str">
        <v>successful</v>
      </c>
      <c r="B1652" s="15" t="str">
        <v>US</v>
      </c>
      <c r="C1652" s="15" t="str">
        <v>USD</v>
      </c>
      <c r="D1652" s="15">
        <v>1442030340</v>
      </c>
      <c r="E1652" s="15">
        <v>1439551200</v>
      </c>
      <c r="F1652" s="15" t="b">
        <v>1</v>
      </c>
      <c r="G1652" s="15">
        <v>193</v>
      </c>
    </row>
    <row r="1653" spans="1:7" x14ac:dyDescent="0.35">
      <c r="A1653" s="15" t="str">
        <v>successful</v>
      </c>
      <c r="B1653" s="15" t="str">
        <v>GB</v>
      </c>
      <c r="C1653" s="15" t="str">
        <v>GBP</v>
      </c>
      <c r="D1653" s="15">
        <v>1436696712</v>
      </c>
      <c r="E1653" s="15">
        <v>1434104712</v>
      </c>
      <c r="F1653" s="15" t="b">
        <v>1</v>
      </c>
      <c r="G1653" s="15">
        <v>57</v>
      </c>
    </row>
    <row r="1654" spans="1:7" x14ac:dyDescent="0.35">
      <c r="A1654" s="15" t="str">
        <v>successful</v>
      </c>
      <c r="B1654" s="15" t="str">
        <v>US</v>
      </c>
      <c r="C1654" s="15" t="str">
        <v>USD</v>
      </c>
      <c r="D1654" s="15">
        <v>1428178757</v>
      </c>
      <c r="E1654" s="15">
        <v>1425590357</v>
      </c>
      <c r="F1654" s="15" t="b">
        <v>1</v>
      </c>
      <c r="G1654" s="15">
        <v>200</v>
      </c>
    </row>
    <row r="1655" spans="1:7" x14ac:dyDescent="0.35">
      <c r="A1655" s="15" t="str">
        <v>successful</v>
      </c>
      <c r="B1655" s="15" t="str">
        <v>US</v>
      </c>
      <c r="C1655" s="15" t="str">
        <v>USD</v>
      </c>
      <c r="D1655" s="15">
        <v>1434822914</v>
      </c>
      <c r="E1655" s="15">
        <v>1432230914</v>
      </c>
      <c r="F1655" s="15" t="b">
        <v>1</v>
      </c>
      <c r="G1655" s="15">
        <v>88</v>
      </c>
    </row>
    <row r="1656" spans="1:7" x14ac:dyDescent="0.35">
      <c r="A1656" s="15" t="str">
        <v>successful</v>
      </c>
      <c r="B1656" s="15" t="str">
        <v>US</v>
      </c>
      <c r="C1656" s="15" t="str">
        <v>USD</v>
      </c>
      <c r="D1656" s="15">
        <v>1415213324</v>
      </c>
      <c r="E1656" s="15">
        <v>1412617724</v>
      </c>
      <c r="F1656" s="15" t="b">
        <v>1</v>
      </c>
      <c r="G1656" s="15">
        <v>213</v>
      </c>
    </row>
    <row r="1657" spans="1:7" x14ac:dyDescent="0.35">
      <c r="A1657" s="15" t="str">
        <v>successful</v>
      </c>
      <c r="B1657" s="15" t="str">
        <v>US</v>
      </c>
      <c r="C1657" s="15" t="str">
        <v>USD</v>
      </c>
      <c r="D1657" s="15">
        <v>1434907966</v>
      </c>
      <c r="E1657" s="15">
        <v>1432315966</v>
      </c>
      <c r="F1657" s="15" t="b">
        <v>1</v>
      </c>
      <c r="G1657" s="15">
        <v>20</v>
      </c>
    </row>
    <row r="1658" spans="1:7" x14ac:dyDescent="0.35">
      <c r="A1658" s="15" t="str">
        <v>successful</v>
      </c>
      <c r="B1658" s="15" t="str">
        <v>GB</v>
      </c>
      <c r="C1658" s="15" t="str">
        <v>GBP</v>
      </c>
      <c r="D1658" s="15">
        <v>1473247240</v>
      </c>
      <c r="E1658" s="15">
        <v>1470655240</v>
      </c>
      <c r="F1658" s="15" t="b">
        <v>1</v>
      </c>
      <c r="G1658" s="15">
        <v>50</v>
      </c>
    </row>
    <row r="1659" spans="1:7" x14ac:dyDescent="0.35">
      <c r="A1659" s="15" t="str">
        <v>successful</v>
      </c>
      <c r="B1659" s="15" t="str">
        <v>US</v>
      </c>
      <c r="C1659" s="15" t="str">
        <v>USD</v>
      </c>
      <c r="D1659" s="15">
        <v>1473306300</v>
      </c>
      <c r="E1659" s="15">
        <v>1471701028</v>
      </c>
      <c r="F1659" s="15" t="b">
        <v>1</v>
      </c>
      <c r="G1659" s="15">
        <v>115</v>
      </c>
    </row>
    <row r="1660" spans="1:7" x14ac:dyDescent="0.35">
      <c r="A1660" s="15" t="str">
        <v>successful</v>
      </c>
      <c r="B1660" s="15" t="str">
        <v>GB</v>
      </c>
      <c r="C1660" s="15" t="str">
        <v>GBP</v>
      </c>
      <c r="D1660" s="15">
        <v>1427331809</v>
      </c>
      <c r="E1660" s="15">
        <v>1424743409</v>
      </c>
      <c r="F1660" s="15" t="b">
        <v>1</v>
      </c>
      <c r="G1660" s="15">
        <v>186</v>
      </c>
    </row>
    <row r="1661" spans="1:7" x14ac:dyDescent="0.35">
      <c r="A1661" s="15" t="str">
        <v>successful</v>
      </c>
      <c r="B1661" s="15" t="str">
        <v>GB</v>
      </c>
      <c r="C1661" s="15" t="str">
        <v>GBP</v>
      </c>
      <c r="D1661" s="15">
        <v>1412706375</v>
      </c>
      <c r="E1661" s="15">
        <v>1410114375</v>
      </c>
      <c r="F1661" s="15" t="b">
        <v>1</v>
      </c>
      <c r="G1661" s="15">
        <v>18</v>
      </c>
    </row>
    <row r="1662" spans="1:7" x14ac:dyDescent="0.35">
      <c r="A1662" s="15" t="str">
        <v>successful</v>
      </c>
      <c r="B1662" s="15" t="str">
        <v>US</v>
      </c>
      <c r="C1662" s="15" t="str">
        <v>USD</v>
      </c>
      <c r="D1662" s="15">
        <v>1433995140</v>
      </c>
      <c r="E1662" s="15">
        <v>1432129577</v>
      </c>
      <c r="F1662" s="15" t="b">
        <v>1</v>
      </c>
      <c r="G1662" s="15">
        <v>176</v>
      </c>
    </row>
    <row r="1663" spans="1:7" x14ac:dyDescent="0.35">
      <c r="A1663" s="15" t="str">
        <v>successful</v>
      </c>
      <c r="B1663" s="15" t="str">
        <v>GB</v>
      </c>
      <c r="C1663" s="15" t="str">
        <v>GBP</v>
      </c>
      <c r="D1663" s="15">
        <v>1487769952</v>
      </c>
      <c r="E1663" s="15">
        <v>1485177952</v>
      </c>
      <c r="F1663" s="15" t="b">
        <v>0</v>
      </c>
      <c r="G1663" s="15">
        <v>41</v>
      </c>
    </row>
    <row r="1664" spans="1:7" x14ac:dyDescent="0.35">
      <c r="A1664" s="15" t="str">
        <v>successful</v>
      </c>
      <c r="B1664" s="15" t="str">
        <v>US</v>
      </c>
      <c r="C1664" s="15" t="str">
        <v>USD</v>
      </c>
      <c r="D1664" s="15">
        <v>1420751861</v>
      </c>
      <c r="E1664" s="15">
        <v>1418159861</v>
      </c>
      <c r="F1664" s="15" t="b">
        <v>1</v>
      </c>
      <c r="G1664" s="15">
        <v>75</v>
      </c>
    </row>
    <row r="1665" spans="1:7" x14ac:dyDescent="0.35">
      <c r="A1665" s="15" t="str">
        <v>successful</v>
      </c>
      <c r="B1665" s="15" t="str">
        <v>US</v>
      </c>
      <c r="C1665" s="15" t="str">
        <v>USD</v>
      </c>
      <c r="D1665" s="15">
        <v>1475294340</v>
      </c>
      <c r="E1665" s="15">
        <v>1472753745</v>
      </c>
      <c r="F1665" s="15" t="b">
        <v>1</v>
      </c>
      <c r="G1665" s="15">
        <v>97</v>
      </c>
    </row>
    <row r="1666" spans="1:7" x14ac:dyDescent="0.35">
      <c r="A1666" s="15" t="str">
        <v>successful</v>
      </c>
      <c r="B1666" s="15" t="str">
        <v>US</v>
      </c>
      <c r="C1666" s="15" t="str">
        <v>USD</v>
      </c>
      <c r="D1666" s="15">
        <v>1448903318</v>
      </c>
      <c r="E1666" s="15">
        <v>1445875718</v>
      </c>
      <c r="F1666" s="15" t="b">
        <v>1</v>
      </c>
      <c r="G1666" s="15">
        <v>73</v>
      </c>
    </row>
    <row r="1667" spans="1:7" x14ac:dyDescent="0.35">
      <c r="A1667" s="15" t="str">
        <v>successful</v>
      </c>
      <c r="B1667" s="15" t="str">
        <v>US</v>
      </c>
      <c r="C1667" s="15" t="str">
        <v>USD</v>
      </c>
      <c r="D1667" s="15">
        <v>1437067476</v>
      </c>
      <c r="E1667" s="15">
        <v>1434475476</v>
      </c>
      <c r="F1667" s="15" t="b">
        <v>1</v>
      </c>
      <c r="G1667" s="15">
        <v>49</v>
      </c>
    </row>
    <row r="1668" spans="1:7" x14ac:dyDescent="0.35">
      <c r="A1668" s="15" t="str">
        <v>successful</v>
      </c>
      <c r="B1668" s="15" t="str">
        <v>US</v>
      </c>
      <c r="C1668" s="15" t="str">
        <v>USD</v>
      </c>
      <c r="D1668" s="15">
        <v>1419220800</v>
      </c>
      <c r="E1668" s="15">
        <v>1416555262</v>
      </c>
      <c r="F1668" s="15" t="b">
        <v>1</v>
      </c>
      <c r="G1668" s="15">
        <v>134</v>
      </c>
    </row>
    <row r="1669" spans="1:7" x14ac:dyDescent="0.35">
      <c r="A1669" s="15" t="str">
        <v>successful</v>
      </c>
      <c r="B1669" s="15" t="str">
        <v>US</v>
      </c>
      <c r="C1669" s="15" t="str">
        <v>USD</v>
      </c>
      <c r="D1669" s="15">
        <v>1446238800</v>
      </c>
      <c r="E1669" s="15">
        <v>1444220588</v>
      </c>
      <c r="F1669" s="15" t="b">
        <v>1</v>
      </c>
      <c r="G1669" s="15">
        <v>68</v>
      </c>
    </row>
    <row r="1670" spans="1:7" x14ac:dyDescent="0.35">
      <c r="A1670" s="15" t="str">
        <v>successful</v>
      </c>
      <c r="B1670" s="15" t="str">
        <v>US</v>
      </c>
      <c r="C1670" s="15" t="str">
        <v>USD</v>
      </c>
      <c r="D1670" s="15">
        <v>1422482400</v>
      </c>
      <c r="E1670" s="15">
        <v>1421089938</v>
      </c>
      <c r="F1670" s="15" t="b">
        <v>1</v>
      </c>
      <c r="G1670" s="15">
        <v>49</v>
      </c>
    </row>
    <row r="1671" spans="1:7" x14ac:dyDescent="0.35">
      <c r="A1671" s="15" t="str">
        <v>successful</v>
      </c>
      <c r="B1671" s="15" t="str">
        <v>IE</v>
      </c>
      <c r="C1671" s="15" t="str">
        <v>EUR</v>
      </c>
      <c r="D1671" s="15">
        <v>1449162000</v>
      </c>
      <c r="E1671" s="15">
        <v>1446570315</v>
      </c>
      <c r="F1671" s="15" t="b">
        <v>1</v>
      </c>
      <c r="G1671" s="15">
        <v>63</v>
      </c>
    </row>
    <row r="1672" spans="1:7" x14ac:dyDescent="0.35">
      <c r="A1672" s="15" t="str">
        <v>successful</v>
      </c>
      <c r="B1672" s="15" t="str">
        <v>US</v>
      </c>
      <c r="C1672" s="15" t="str">
        <v>USD</v>
      </c>
      <c r="D1672" s="15">
        <v>1434142800</v>
      </c>
      <c r="E1672" s="15">
        <v>1431435122</v>
      </c>
      <c r="F1672" s="15" t="b">
        <v>1</v>
      </c>
      <c r="G1672" s="15">
        <v>163</v>
      </c>
    </row>
    <row r="1673" spans="1:7" x14ac:dyDescent="0.35">
      <c r="A1673" s="15" t="str">
        <v>successful</v>
      </c>
      <c r="B1673" s="15" t="str">
        <v>US</v>
      </c>
      <c r="C1673" s="15" t="str">
        <v>USD</v>
      </c>
      <c r="D1673" s="15">
        <v>1437156660</v>
      </c>
      <c r="E1673" s="15">
        <v>1434564660</v>
      </c>
      <c r="F1673" s="15" t="b">
        <v>1</v>
      </c>
      <c r="G1673" s="15">
        <v>288</v>
      </c>
    </row>
    <row r="1674" spans="1:7" x14ac:dyDescent="0.35">
      <c r="A1674" s="15" t="str">
        <v>successful</v>
      </c>
      <c r="B1674" s="15" t="str">
        <v>US</v>
      </c>
      <c r="C1674" s="15" t="str">
        <v>USD</v>
      </c>
      <c r="D1674" s="15">
        <v>1472074928</v>
      </c>
      <c r="E1674" s="15">
        <v>1470692528</v>
      </c>
      <c r="F1674" s="15" t="b">
        <v>1</v>
      </c>
      <c r="G1674" s="15">
        <v>42</v>
      </c>
    </row>
    <row r="1675" spans="1:7" x14ac:dyDescent="0.35">
      <c r="A1675" s="15" t="str">
        <v>successful</v>
      </c>
      <c r="B1675" s="15" t="str">
        <v>GB</v>
      </c>
      <c r="C1675" s="15" t="str">
        <v>GBP</v>
      </c>
      <c r="D1675" s="15">
        <v>1434452400</v>
      </c>
      <c r="E1675" s="15">
        <v>1431509397</v>
      </c>
      <c r="F1675" s="15" t="b">
        <v>1</v>
      </c>
      <c r="G1675" s="15">
        <v>70</v>
      </c>
    </row>
    <row r="1676" spans="1:7" x14ac:dyDescent="0.35">
      <c r="A1676" s="15" t="str">
        <v>successful</v>
      </c>
      <c r="B1676" s="15" t="str">
        <v>GB</v>
      </c>
      <c r="C1676" s="15" t="str">
        <v>GBP</v>
      </c>
      <c r="D1676" s="15">
        <v>1436705265</v>
      </c>
      <c r="E1676" s="15">
        <v>1434113265</v>
      </c>
      <c r="F1676" s="15" t="b">
        <v>1</v>
      </c>
      <c r="G1676" s="15">
        <v>30</v>
      </c>
    </row>
    <row r="1677" spans="1:7" x14ac:dyDescent="0.35">
      <c r="A1677" s="15" t="str">
        <v>successful</v>
      </c>
      <c r="B1677" s="15" t="str">
        <v>GB</v>
      </c>
      <c r="C1677" s="15" t="str">
        <v>GBP</v>
      </c>
      <c r="D1677" s="15">
        <v>1414927775</v>
      </c>
      <c r="E1677" s="15">
        <v>1412332175</v>
      </c>
      <c r="F1677" s="15" t="b">
        <v>1</v>
      </c>
      <c r="G1677" s="15">
        <v>51</v>
      </c>
    </row>
    <row r="1678" spans="1:7" x14ac:dyDescent="0.35">
      <c r="A1678" s="15" t="str">
        <v>successful</v>
      </c>
      <c r="B1678" s="15" t="str">
        <v>US</v>
      </c>
      <c r="C1678" s="15" t="str">
        <v>USD</v>
      </c>
      <c r="D1678" s="15">
        <v>1446814809</v>
      </c>
      <c r="E1678" s="15">
        <v>1444219209</v>
      </c>
      <c r="F1678" s="15" t="b">
        <v>1</v>
      </c>
      <c r="G1678" s="15">
        <v>145</v>
      </c>
    </row>
    <row r="1679" spans="1:7" x14ac:dyDescent="0.35">
      <c r="A1679" s="15" t="str">
        <v>successful</v>
      </c>
      <c r="B1679" s="15" t="str">
        <v>US</v>
      </c>
      <c r="C1679" s="15" t="str">
        <v>USD</v>
      </c>
      <c r="D1679" s="15">
        <v>1473879600</v>
      </c>
      <c r="E1679" s="15">
        <v>1472498042</v>
      </c>
      <c r="F1679" s="15" t="b">
        <v>1</v>
      </c>
      <c r="G1679" s="15">
        <v>21</v>
      </c>
    </row>
    <row r="1680" spans="1:7" x14ac:dyDescent="0.35">
      <c r="A1680" s="15" t="str">
        <v>successful</v>
      </c>
      <c r="B1680" s="15" t="str">
        <v>US</v>
      </c>
      <c r="C1680" s="15" t="str">
        <v>USD</v>
      </c>
      <c r="D1680" s="15">
        <v>1458075600</v>
      </c>
      <c r="E1680" s="15">
        <v>1454259272</v>
      </c>
      <c r="F1680" s="15" t="b">
        <v>1</v>
      </c>
      <c r="G1680" s="15">
        <v>286</v>
      </c>
    </row>
    <row r="1681" spans="1:7" x14ac:dyDescent="0.35">
      <c r="A1681" s="15" t="str">
        <v>successful</v>
      </c>
      <c r="B1681" s="15" t="str">
        <v>US</v>
      </c>
      <c r="C1681" s="15" t="str">
        <v>USD</v>
      </c>
      <c r="D1681" s="15">
        <v>1423456200</v>
      </c>
      <c r="E1681" s="15">
        <v>1421183271</v>
      </c>
      <c r="F1681" s="15" t="b">
        <v>1</v>
      </c>
      <c r="G1681" s="15">
        <v>12</v>
      </c>
    </row>
    <row r="1682" spans="1:7" x14ac:dyDescent="0.35">
      <c r="A1682" s="15" t="str">
        <v>successful</v>
      </c>
      <c r="B1682" s="15" t="str">
        <v>CA</v>
      </c>
      <c r="C1682" s="15" t="str">
        <v>CAD</v>
      </c>
      <c r="D1682" s="15">
        <v>1459483140</v>
      </c>
      <c r="E1682" s="15">
        <v>1456526879</v>
      </c>
      <c r="F1682" s="15" t="b">
        <v>1</v>
      </c>
      <c r="G1682" s="15">
        <v>100</v>
      </c>
    </row>
    <row r="1683" spans="1:7" x14ac:dyDescent="0.35">
      <c r="A1683" s="15" t="str">
        <v>successful</v>
      </c>
      <c r="B1683" s="15" t="str">
        <v>GB</v>
      </c>
      <c r="C1683" s="15" t="str">
        <v>GBP</v>
      </c>
      <c r="D1683" s="15">
        <v>1416331406</v>
      </c>
      <c r="E1683" s="15">
        <v>1413735806</v>
      </c>
      <c r="F1683" s="15" t="b">
        <v>1</v>
      </c>
      <c r="G1683" s="15">
        <v>100</v>
      </c>
    </row>
    <row r="1684" spans="1:7" x14ac:dyDescent="0.35">
      <c r="A1684" s="15" t="str">
        <v>successful</v>
      </c>
      <c r="B1684" s="15" t="str">
        <v>GB</v>
      </c>
      <c r="C1684" s="15" t="str">
        <v>GBP</v>
      </c>
      <c r="D1684" s="15">
        <v>1433017303</v>
      </c>
      <c r="E1684" s="15">
        <v>1430425303</v>
      </c>
      <c r="F1684" s="15" t="b">
        <v>1</v>
      </c>
      <c r="G1684" s="15">
        <v>34</v>
      </c>
    </row>
    <row r="1685" spans="1:7" x14ac:dyDescent="0.35">
      <c r="A1685" s="15" t="str">
        <v>successful</v>
      </c>
      <c r="B1685" s="15" t="str">
        <v>US</v>
      </c>
      <c r="C1685" s="15" t="str">
        <v>USD</v>
      </c>
      <c r="D1685" s="15">
        <v>1459474059</v>
      </c>
      <c r="E1685" s="15">
        <v>1456885659</v>
      </c>
      <c r="F1685" s="15" t="b">
        <v>0</v>
      </c>
      <c r="G1685" s="15">
        <v>63</v>
      </c>
    </row>
    <row r="1686" spans="1:7" x14ac:dyDescent="0.35">
      <c r="A1686" s="15" t="str">
        <v>successful</v>
      </c>
      <c r="B1686" s="15" t="str">
        <v>US</v>
      </c>
      <c r="C1686" s="15" t="str">
        <v>USD</v>
      </c>
      <c r="D1686" s="15">
        <v>1433134800</v>
      </c>
      <c r="E1686" s="15">
        <v>1430158198</v>
      </c>
      <c r="F1686" s="15" t="b">
        <v>0</v>
      </c>
      <c r="G1686" s="15">
        <v>30</v>
      </c>
    </row>
    <row r="1687" spans="1:7" x14ac:dyDescent="0.35">
      <c r="A1687" s="15" t="str">
        <v>successful</v>
      </c>
      <c r="B1687" s="15" t="str">
        <v>US</v>
      </c>
      <c r="C1687" s="15" t="str">
        <v>USD</v>
      </c>
      <c r="D1687" s="15">
        <v>1441153705</v>
      </c>
      <c r="E1687" s="15">
        <v>1438561705</v>
      </c>
      <c r="F1687" s="15" t="b">
        <v>0</v>
      </c>
      <c r="G1687" s="15">
        <v>47</v>
      </c>
    </row>
    <row r="1688" spans="1:7" x14ac:dyDescent="0.35">
      <c r="A1688" s="15" t="str">
        <v>successful</v>
      </c>
      <c r="B1688" s="15" t="str">
        <v>US</v>
      </c>
      <c r="C1688" s="15" t="str">
        <v>USD</v>
      </c>
      <c r="D1688" s="15">
        <v>1461904788</v>
      </c>
      <c r="E1688" s="15">
        <v>1458103188</v>
      </c>
      <c r="F1688" s="15" t="b">
        <v>0</v>
      </c>
      <c r="G1688" s="15">
        <v>237</v>
      </c>
    </row>
    <row r="1689" spans="1:7" x14ac:dyDescent="0.35">
      <c r="A1689" s="15" t="str">
        <v>successful</v>
      </c>
      <c r="B1689" s="15" t="str">
        <v>GB</v>
      </c>
      <c r="C1689" s="15" t="str">
        <v>GBP</v>
      </c>
      <c r="D1689" s="15">
        <v>1455138000</v>
      </c>
      <c r="E1689" s="15">
        <v>1452448298</v>
      </c>
      <c r="F1689" s="15" t="b">
        <v>0</v>
      </c>
      <c r="G1689" s="15">
        <v>47</v>
      </c>
    </row>
    <row r="1690" spans="1:7" x14ac:dyDescent="0.35">
      <c r="A1690" s="15" t="str">
        <v>successful</v>
      </c>
      <c r="B1690" s="15" t="str">
        <v>US</v>
      </c>
      <c r="C1690" s="15" t="str">
        <v>USD</v>
      </c>
      <c r="D1690" s="15">
        <v>1454047140</v>
      </c>
      <c r="E1690" s="15">
        <v>1452546853</v>
      </c>
      <c r="F1690" s="15" t="b">
        <v>0</v>
      </c>
      <c r="G1690" s="15">
        <v>15</v>
      </c>
    </row>
    <row r="1691" spans="1:7" x14ac:dyDescent="0.35">
      <c r="A1691" s="15" t="str">
        <v>successful</v>
      </c>
      <c r="B1691" s="15" t="str">
        <v>US</v>
      </c>
      <c r="C1691" s="15" t="str">
        <v>USD</v>
      </c>
      <c r="D1691" s="15">
        <v>1488258000</v>
      </c>
      <c r="E1691" s="15">
        <v>1485556626</v>
      </c>
      <c r="F1691" s="15" t="b">
        <v>0</v>
      </c>
      <c r="G1691" s="15">
        <v>81</v>
      </c>
    </row>
    <row r="1692" spans="1:7" x14ac:dyDescent="0.35">
      <c r="A1692" s="15" t="str">
        <v>successful</v>
      </c>
      <c r="B1692" s="15" t="str">
        <v>US</v>
      </c>
      <c r="C1692" s="15" t="str">
        <v>USD</v>
      </c>
      <c r="D1692" s="15">
        <v>1471291782</v>
      </c>
      <c r="E1692" s="15">
        <v>1468699782</v>
      </c>
      <c r="F1692" s="15" t="b">
        <v>0</v>
      </c>
      <c r="G1692" s="15">
        <v>122</v>
      </c>
    </row>
    <row r="1693" spans="1:7" x14ac:dyDescent="0.35">
      <c r="A1693" s="15" t="str">
        <v>successful</v>
      </c>
      <c r="B1693" s="15" t="str">
        <v>CA</v>
      </c>
      <c r="C1693" s="15" t="str">
        <v>CAD</v>
      </c>
      <c r="D1693" s="15">
        <v>1448733628</v>
      </c>
      <c r="E1693" s="15">
        <v>1446573628</v>
      </c>
      <c r="F1693" s="15" t="b">
        <v>0</v>
      </c>
      <c r="G1693" s="15">
        <v>34</v>
      </c>
    </row>
    <row r="1694" spans="1:7" x14ac:dyDescent="0.35">
      <c r="A1694" s="15" t="str">
        <v>successful</v>
      </c>
      <c r="B1694" s="15" t="str">
        <v>GB</v>
      </c>
      <c r="C1694" s="15" t="str">
        <v>GBP</v>
      </c>
      <c r="D1694" s="15">
        <v>1466463600</v>
      </c>
      <c r="E1694" s="15">
        <v>1463337315</v>
      </c>
      <c r="F1694" s="15" t="b">
        <v>0</v>
      </c>
      <c r="G1694" s="15">
        <v>207</v>
      </c>
    </row>
    <row r="1695" spans="1:7" x14ac:dyDescent="0.35">
      <c r="A1695" s="15" t="str">
        <v>successful</v>
      </c>
      <c r="B1695" s="15" t="str">
        <v>GB</v>
      </c>
      <c r="C1695" s="15" t="str">
        <v>GBP</v>
      </c>
      <c r="D1695" s="15">
        <v>1487580602</v>
      </c>
      <c r="E1695" s="15">
        <v>1485161402</v>
      </c>
      <c r="F1695" s="15" t="b">
        <v>0</v>
      </c>
      <c r="G1695" s="15">
        <v>25</v>
      </c>
    </row>
    <row r="1696" spans="1:7" x14ac:dyDescent="0.35">
      <c r="A1696" s="15" t="str">
        <v>successful</v>
      </c>
      <c r="B1696" s="15" t="str">
        <v>GB</v>
      </c>
      <c r="C1696" s="15" t="str">
        <v>GBP</v>
      </c>
      <c r="D1696" s="15">
        <v>1489234891</v>
      </c>
      <c r="E1696" s="15">
        <v>1486642891</v>
      </c>
      <c r="F1696" s="15" t="b">
        <v>0</v>
      </c>
      <c r="G1696" s="15">
        <v>72</v>
      </c>
    </row>
    <row r="1697" spans="1:7" x14ac:dyDescent="0.35">
      <c r="A1697" s="15" t="str">
        <v>successful</v>
      </c>
      <c r="B1697" s="15" t="str">
        <v>US</v>
      </c>
      <c r="C1697" s="15" t="str">
        <v>USD</v>
      </c>
      <c r="D1697" s="15">
        <v>1442462340</v>
      </c>
      <c r="E1697" s="15">
        <v>1439743900</v>
      </c>
      <c r="F1697" s="15" t="b">
        <v>0</v>
      </c>
      <c r="G1697" s="15">
        <v>14</v>
      </c>
    </row>
    <row r="1698" spans="1:7" x14ac:dyDescent="0.35">
      <c r="A1698" s="15" t="str">
        <v>successful</v>
      </c>
      <c r="B1698" s="15" t="str">
        <v>GB</v>
      </c>
      <c r="C1698" s="15" t="str">
        <v>GBP</v>
      </c>
      <c r="D1698" s="15">
        <v>1449257348</v>
      </c>
      <c r="E1698" s="15">
        <v>1444069748</v>
      </c>
      <c r="F1698" s="15" t="b">
        <v>0</v>
      </c>
      <c r="G1698" s="15">
        <v>15</v>
      </c>
    </row>
    <row r="1699" spans="1:7" x14ac:dyDescent="0.35">
      <c r="A1699" s="15" t="str">
        <v>successful</v>
      </c>
      <c r="B1699" s="15" t="str">
        <v>NZ</v>
      </c>
      <c r="C1699" s="15" t="str">
        <v>NZD</v>
      </c>
      <c r="D1699" s="15">
        <v>1488622352</v>
      </c>
      <c r="E1699" s="15">
        <v>1486030352</v>
      </c>
      <c r="F1699" s="15" t="b">
        <v>0</v>
      </c>
      <c r="G1699" s="15">
        <v>91</v>
      </c>
    </row>
    <row r="1700" spans="1:7" x14ac:dyDescent="0.35">
      <c r="A1700" s="15" t="str">
        <v>successful</v>
      </c>
      <c r="B1700" s="15" t="str">
        <v>GB</v>
      </c>
      <c r="C1700" s="15" t="str">
        <v>GBP</v>
      </c>
      <c r="D1700" s="15">
        <v>1434459554</v>
      </c>
      <c r="E1700" s="15">
        <v>1431867554</v>
      </c>
      <c r="F1700" s="15" t="b">
        <v>0</v>
      </c>
      <c r="G1700" s="15">
        <v>24</v>
      </c>
    </row>
    <row r="1701" spans="1:7" x14ac:dyDescent="0.35">
      <c r="A1701" s="15" t="str">
        <v>successful</v>
      </c>
      <c r="B1701" s="15" t="str">
        <v>GB</v>
      </c>
      <c r="C1701" s="15" t="str">
        <v>GBP</v>
      </c>
      <c r="D1701" s="15">
        <v>1474886229</v>
      </c>
      <c r="E1701" s="15">
        <v>1472294229</v>
      </c>
      <c r="F1701" s="15" t="b">
        <v>0</v>
      </c>
      <c r="G1701" s="15">
        <v>27</v>
      </c>
    </row>
    <row r="1702" spans="1:7" x14ac:dyDescent="0.35">
      <c r="A1702" s="15" t="str">
        <v>successful</v>
      </c>
      <c r="B1702" s="15" t="str">
        <v>GB</v>
      </c>
      <c r="C1702" s="15" t="str">
        <v>GBP</v>
      </c>
      <c r="D1702" s="15">
        <v>1448229600</v>
      </c>
      <c r="E1702" s="15">
        <v>1446401372</v>
      </c>
      <c r="F1702" s="15" t="b">
        <v>0</v>
      </c>
      <c r="G1702" s="15">
        <v>47</v>
      </c>
    </row>
    <row r="1703" spans="1:7" x14ac:dyDescent="0.35">
      <c r="A1703" s="15" t="str">
        <v>successful</v>
      </c>
      <c r="B1703" s="15" t="str">
        <v>GB</v>
      </c>
      <c r="C1703" s="15" t="str">
        <v>GBP</v>
      </c>
      <c r="D1703" s="15">
        <v>1438037940</v>
      </c>
      <c r="E1703" s="15">
        <v>1436380256</v>
      </c>
      <c r="F1703" s="15" t="b">
        <v>0</v>
      </c>
      <c r="G1703" s="15">
        <v>44</v>
      </c>
    </row>
    <row r="1704" spans="1:7" x14ac:dyDescent="0.35">
      <c r="A1704" s="15" t="str">
        <v>successful</v>
      </c>
      <c r="B1704" s="15" t="str">
        <v>US</v>
      </c>
      <c r="C1704" s="15" t="str">
        <v>USD</v>
      </c>
      <c r="D1704" s="15">
        <v>1442102400</v>
      </c>
      <c r="E1704" s="15">
        <v>1440370768</v>
      </c>
      <c r="F1704" s="15" t="b">
        <v>0</v>
      </c>
      <c r="G1704" s="15">
        <v>72</v>
      </c>
    </row>
    <row r="1705" spans="1:7" x14ac:dyDescent="0.35">
      <c r="A1705" s="15" t="str">
        <v>successful</v>
      </c>
      <c r="B1705" s="15" t="str">
        <v>US</v>
      </c>
      <c r="C1705" s="15" t="str">
        <v>USD</v>
      </c>
      <c r="D1705" s="15">
        <v>1444860063</v>
      </c>
      <c r="E1705" s="15">
        <v>1442268063</v>
      </c>
      <c r="F1705" s="15" t="b">
        <v>0</v>
      </c>
      <c r="G1705" s="15">
        <v>63</v>
      </c>
    </row>
    <row r="1706" spans="1:7" x14ac:dyDescent="0.35">
      <c r="A1706" s="15" t="str">
        <v>successful</v>
      </c>
      <c r="B1706" s="15" t="str">
        <v>US</v>
      </c>
      <c r="C1706" s="15" t="str">
        <v>USD</v>
      </c>
      <c r="D1706" s="15">
        <v>1430329862</v>
      </c>
      <c r="E1706" s="15">
        <v>1428515462</v>
      </c>
      <c r="F1706" s="15" t="b">
        <v>0</v>
      </c>
      <c r="G1706" s="15">
        <v>88</v>
      </c>
    </row>
    <row r="1707" spans="1:7" x14ac:dyDescent="0.35">
      <c r="A1707" s="15" t="str">
        <v>successful</v>
      </c>
      <c r="B1707" s="15" t="str">
        <v>US</v>
      </c>
      <c r="C1707" s="15" t="str">
        <v>USD</v>
      </c>
      <c r="D1707" s="15">
        <v>1470034740</v>
      </c>
      <c r="E1707" s="15">
        <v>1466185176</v>
      </c>
      <c r="F1707" s="15" t="b">
        <v>0</v>
      </c>
      <c r="G1707" s="15">
        <v>70</v>
      </c>
    </row>
    <row r="1708" spans="1:7" x14ac:dyDescent="0.35">
      <c r="A1708" s="15" t="str">
        <v>successful</v>
      </c>
      <c r="B1708" s="15" t="str">
        <v>ES</v>
      </c>
      <c r="C1708" s="15" t="str">
        <v>EUR</v>
      </c>
      <c r="D1708" s="15">
        <v>1481099176</v>
      </c>
      <c r="E1708" s="15">
        <v>1478507176</v>
      </c>
      <c r="F1708" s="15" t="b">
        <v>0</v>
      </c>
      <c r="G1708" s="15">
        <v>50</v>
      </c>
    </row>
    <row r="1709" spans="1:7" x14ac:dyDescent="0.35">
      <c r="A1709" s="15" t="str">
        <v>successful</v>
      </c>
      <c r="B1709" s="15" t="str">
        <v>US</v>
      </c>
      <c r="C1709" s="15" t="str">
        <v>USD</v>
      </c>
      <c r="D1709" s="15">
        <v>1427553484</v>
      </c>
      <c r="E1709" s="15">
        <v>1424533084</v>
      </c>
      <c r="F1709" s="15" t="b">
        <v>0</v>
      </c>
      <c r="G1709" s="15">
        <v>35</v>
      </c>
    </row>
    <row r="1710" spans="1:7" x14ac:dyDescent="0.35">
      <c r="A1710" s="15" t="str">
        <v>successful</v>
      </c>
      <c r="B1710" s="15" t="str">
        <v>US</v>
      </c>
      <c r="C1710" s="15" t="str">
        <v>USD</v>
      </c>
      <c r="D1710" s="15">
        <v>1482418752</v>
      </c>
      <c r="E1710" s="15">
        <v>1479826752</v>
      </c>
      <c r="F1710" s="15" t="b">
        <v>0</v>
      </c>
      <c r="G1710" s="15">
        <v>175</v>
      </c>
    </row>
    <row r="1711" spans="1:7" x14ac:dyDescent="0.35">
      <c r="A1711" s="15" t="str">
        <v>successful</v>
      </c>
      <c r="B1711" s="15" t="str">
        <v>US</v>
      </c>
      <c r="C1711" s="15" t="str">
        <v>USD</v>
      </c>
      <c r="D1711" s="15">
        <v>1438374748</v>
      </c>
      <c r="E1711" s="15">
        <v>1435782748</v>
      </c>
      <c r="F1711" s="15" t="b">
        <v>0</v>
      </c>
      <c r="G1711" s="15">
        <v>20</v>
      </c>
    </row>
    <row r="1712" spans="1:7" x14ac:dyDescent="0.35">
      <c r="A1712" s="15" t="str">
        <v>successful</v>
      </c>
      <c r="B1712" s="15" t="str">
        <v>US</v>
      </c>
      <c r="C1712" s="15" t="str">
        <v>USD</v>
      </c>
      <c r="D1712" s="15">
        <v>1465527600</v>
      </c>
      <c r="E1712" s="15">
        <v>1462252542</v>
      </c>
      <c r="F1712" s="15" t="b">
        <v>0</v>
      </c>
      <c r="G1712" s="15">
        <v>54</v>
      </c>
    </row>
    <row r="1713" spans="1:7" x14ac:dyDescent="0.35">
      <c r="A1713" s="15" t="str">
        <v>successful</v>
      </c>
      <c r="B1713" s="15" t="str">
        <v>US</v>
      </c>
      <c r="C1713" s="15" t="str">
        <v>USD</v>
      </c>
      <c r="D1713" s="15">
        <v>1463275339</v>
      </c>
      <c r="E1713" s="15">
        <v>1460683339</v>
      </c>
      <c r="F1713" s="15" t="b">
        <v>0</v>
      </c>
      <c r="G1713" s="15">
        <v>20</v>
      </c>
    </row>
    <row r="1714" spans="1:7" x14ac:dyDescent="0.35">
      <c r="A1714" s="15" t="str">
        <v>successful</v>
      </c>
      <c r="B1714" s="15" t="str">
        <v>US</v>
      </c>
      <c r="C1714" s="15" t="str">
        <v>USD</v>
      </c>
      <c r="D1714" s="15">
        <v>1460581365</v>
      </c>
      <c r="E1714" s="15">
        <v>1458766965</v>
      </c>
      <c r="F1714" s="15" t="b">
        <v>0</v>
      </c>
      <c r="G1714" s="15">
        <v>57</v>
      </c>
    </row>
    <row r="1715" spans="1:7" x14ac:dyDescent="0.35">
      <c r="A1715" s="15" t="str">
        <v>successful</v>
      </c>
      <c r="B1715" s="15" t="str">
        <v>GB</v>
      </c>
      <c r="C1715" s="15" t="str">
        <v>GBP</v>
      </c>
      <c r="D1715" s="15">
        <v>1476632178</v>
      </c>
      <c r="E1715" s="15">
        <v>1473953778</v>
      </c>
      <c r="F1715" s="15" t="b">
        <v>0</v>
      </c>
      <c r="G1715" s="15">
        <v>31</v>
      </c>
    </row>
    <row r="1716" spans="1:7" x14ac:dyDescent="0.35">
      <c r="A1716" s="15" t="str">
        <v>successful</v>
      </c>
      <c r="B1716" s="15" t="str">
        <v>US</v>
      </c>
      <c r="C1716" s="15" t="str">
        <v>USD</v>
      </c>
      <c r="D1716" s="15">
        <v>1444169825</v>
      </c>
      <c r="E1716" s="15">
        <v>1441577825</v>
      </c>
      <c r="F1716" s="15" t="b">
        <v>0</v>
      </c>
      <c r="G1716" s="15">
        <v>31</v>
      </c>
    </row>
    <row r="1717" spans="1:7" x14ac:dyDescent="0.35">
      <c r="A1717" s="15" t="str">
        <v>successful</v>
      </c>
      <c r="B1717" s="15" t="str">
        <v>US</v>
      </c>
      <c r="C1717" s="15" t="str">
        <v>USD</v>
      </c>
      <c r="D1717" s="15">
        <v>1445065210</v>
      </c>
      <c r="E1717" s="15">
        <v>1442473210</v>
      </c>
      <c r="F1717" s="15" t="b">
        <v>0</v>
      </c>
      <c r="G1717" s="15">
        <v>45</v>
      </c>
    </row>
    <row r="1718" spans="1:7" x14ac:dyDescent="0.35">
      <c r="A1718" s="15" t="str">
        <v>successful</v>
      </c>
      <c r="B1718" s="15" t="str">
        <v>US</v>
      </c>
      <c r="C1718" s="15" t="str">
        <v>USD</v>
      </c>
      <c r="D1718" s="15">
        <v>1478901600</v>
      </c>
      <c r="E1718" s="15">
        <v>1477077946</v>
      </c>
      <c r="F1718" s="15" t="b">
        <v>0</v>
      </c>
      <c r="G1718" s="15">
        <v>41</v>
      </c>
    </row>
    <row r="1719" spans="1:7" x14ac:dyDescent="0.35">
      <c r="A1719" s="15" t="str">
        <v>successful</v>
      </c>
      <c r="B1719" s="15" t="str">
        <v>US</v>
      </c>
      <c r="C1719" s="15" t="str">
        <v>USD</v>
      </c>
      <c r="D1719" s="15">
        <v>1453856400</v>
      </c>
      <c r="E1719" s="15">
        <v>1452664317</v>
      </c>
      <c r="F1719" s="15" t="b">
        <v>0</v>
      </c>
      <c r="G1719" s="15">
        <v>29</v>
      </c>
    </row>
    <row r="1720" spans="1:7" x14ac:dyDescent="0.35">
      <c r="A1720" s="15" t="str">
        <v>successful</v>
      </c>
      <c r="B1720" s="15" t="str">
        <v>GB</v>
      </c>
      <c r="C1720" s="15" t="str">
        <v>GBP</v>
      </c>
      <c r="D1720" s="15">
        <v>1431115500</v>
      </c>
      <c r="E1720" s="15">
        <v>1428733511</v>
      </c>
      <c r="F1720" s="15" t="b">
        <v>0</v>
      </c>
      <c r="G1720" s="15">
        <v>58</v>
      </c>
    </row>
    <row r="1721" spans="1:7" x14ac:dyDescent="0.35">
      <c r="A1721" s="15" t="str">
        <v>successful</v>
      </c>
      <c r="B1721" s="15" t="str">
        <v>GB</v>
      </c>
      <c r="C1721" s="15" t="str">
        <v>GBP</v>
      </c>
      <c r="D1721" s="15">
        <v>1462519041</v>
      </c>
      <c r="E1721" s="15">
        <v>1459927041</v>
      </c>
      <c r="F1721" s="15" t="b">
        <v>0</v>
      </c>
      <c r="G1721" s="15">
        <v>89</v>
      </c>
    </row>
    <row r="1722" spans="1:7" x14ac:dyDescent="0.35">
      <c r="A1722" s="15" t="str">
        <v>successful</v>
      </c>
      <c r="B1722" s="15" t="str">
        <v>US</v>
      </c>
      <c r="C1722" s="15" t="str">
        <v>USD</v>
      </c>
      <c r="D1722" s="15">
        <v>1407506040</v>
      </c>
      <c r="E1722" s="15">
        <v>1404680075</v>
      </c>
      <c r="F1722" s="15" t="b">
        <v>0</v>
      </c>
      <c r="G1722" s="15">
        <v>125</v>
      </c>
    </row>
    <row r="1723" spans="1:7" x14ac:dyDescent="0.35">
      <c r="A1723" s="15" t="str">
        <v>successful</v>
      </c>
      <c r="B1723" s="15" t="str">
        <v>US</v>
      </c>
      <c r="C1723" s="15" t="str">
        <v>USD</v>
      </c>
      <c r="D1723" s="15">
        <v>1465347424</v>
      </c>
      <c r="E1723" s="15">
        <v>1462755424</v>
      </c>
      <c r="F1723" s="15" t="b">
        <v>0</v>
      </c>
      <c r="G1723" s="15">
        <v>18</v>
      </c>
    </row>
    <row r="1724" spans="1:7" x14ac:dyDescent="0.35">
      <c r="A1724" s="15" t="str">
        <v>successful</v>
      </c>
      <c r="B1724" s="15" t="str">
        <v>CA</v>
      </c>
      <c r="C1724" s="15" t="str">
        <v>CAD</v>
      </c>
      <c r="D1724" s="15">
        <v>1460341800</v>
      </c>
      <c r="E1724" s="15">
        <v>1456902893</v>
      </c>
      <c r="F1724" s="15" t="b">
        <v>0</v>
      </c>
      <c r="G1724" s="15">
        <v>32</v>
      </c>
    </row>
    <row r="1725" spans="1:7" x14ac:dyDescent="0.35">
      <c r="A1725" s="15" t="str">
        <v>successful</v>
      </c>
      <c r="B1725" s="15" t="str">
        <v>GB</v>
      </c>
      <c r="C1725" s="15" t="str">
        <v>GBP</v>
      </c>
      <c r="D1725" s="15">
        <v>1422712986</v>
      </c>
      <c r="E1725" s="15">
        <v>1418824986</v>
      </c>
      <c r="F1725" s="15" t="b">
        <v>0</v>
      </c>
      <c r="G1725" s="15">
        <v>16</v>
      </c>
    </row>
    <row r="1726" spans="1:7" x14ac:dyDescent="0.35">
      <c r="A1726" s="15" t="str">
        <v>successful</v>
      </c>
      <c r="B1726" s="15" t="str">
        <v>US</v>
      </c>
      <c r="C1726" s="15" t="str">
        <v>USD</v>
      </c>
      <c r="D1726" s="15">
        <v>1466557557</v>
      </c>
      <c r="E1726" s="15">
        <v>1463965557</v>
      </c>
      <c r="F1726" s="15" t="b">
        <v>0</v>
      </c>
      <c r="G1726" s="15">
        <v>38</v>
      </c>
    </row>
    <row r="1727" spans="1:7" x14ac:dyDescent="0.35">
      <c r="A1727" s="15" t="str">
        <v>successful</v>
      </c>
      <c r="B1727" s="15" t="str">
        <v>US</v>
      </c>
      <c r="C1727" s="15" t="str">
        <v>USD</v>
      </c>
      <c r="D1727" s="15">
        <v>1413431940</v>
      </c>
      <c r="E1727" s="15">
        <v>1412216665</v>
      </c>
      <c r="F1727" s="15" t="b">
        <v>0</v>
      </c>
      <c r="G1727" s="15">
        <v>15</v>
      </c>
    </row>
    <row r="1728" spans="1:7" x14ac:dyDescent="0.35">
      <c r="A1728" s="15" t="str">
        <v>successful</v>
      </c>
      <c r="B1728" s="15" t="str">
        <v>US</v>
      </c>
      <c r="C1728" s="15" t="str">
        <v>USD</v>
      </c>
      <c r="D1728" s="15">
        <v>1466567700</v>
      </c>
      <c r="E1728" s="15">
        <v>1464653696</v>
      </c>
      <c r="F1728" s="15" t="b">
        <v>0</v>
      </c>
      <c r="G1728" s="15">
        <v>23</v>
      </c>
    </row>
    <row r="1729" spans="1:7" x14ac:dyDescent="0.35">
      <c r="A1729" s="15" t="str">
        <v>successful</v>
      </c>
      <c r="B1729" s="15" t="str">
        <v>GB</v>
      </c>
      <c r="C1729" s="15" t="str">
        <v>GBP</v>
      </c>
      <c r="D1729" s="15">
        <v>1474793208</v>
      </c>
      <c r="E1729" s="15">
        <v>1472201208</v>
      </c>
      <c r="F1729" s="15" t="b">
        <v>0</v>
      </c>
      <c r="G1729" s="15">
        <v>49</v>
      </c>
    </row>
    <row r="1730" spans="1:7" x14ac:dyDescent="0.35">
      <c r="A1730" s="15" t="str">
        <v>successful</v>
      </c>
      <c r="B1730" s="15" t="str">
        <v>IE</v>
      </c>
      <c r="C1730" s="15" t="str">
        <v>EUR</v>
      </c>
      <c r="D1730" s="15">
        <v>1465135190</v>
      </c>
      <c r="E1730" s="15">
        <v>1463925590</v>
      </c>
      <c r="F1730" s="15" t="b">
        <v>0</v>
      </c>
      <c r="G1730" s="15">
        <v>10</v>
      </c>
    </row>
    <row r="1731" spans="1:7" x14ac:dyDescent="0.35">
      <c r="A1731" s="15" t="str">
        <v>successful</v>
      </c>
      <c r="B1731" s="15" t="str">
        <v>GB</v>
      </c>
      <c r="C1731" s="15" t="str">
        <v>GBP</v>
      </c>
      <c r="D1731" s="15">
        <v>1428256277</v>
      </c>
      <c r="E1731" s="15">
        <v>1425235877</v>
      </c>
      <c r="F1731" s="15" t="b">
        <v>0</v>
      </c>
      <c r="G1731" s="15">
        <v>15</v>
      </c>
    </row>
    <row r="1732" spans="1:7" x14ac:dyDescent="0.35">
      <c r="A1732" s="15" t="str">
        <v>successful</v>
      </c>
      <c r="B1732" s="15" t="str">
        <v>US</v>
      </c>
      <c r="C1732" s="15" t="str">
        <v>USD</v>
      </c>
      <c r="D1732" s="15">
        <v>1425830905</v>
      </c>
      <c r="E1732" s="15">
        <v>1423242505</v>
      </c>
      <c r="F1732" s="15" t="b">
        <v>0</v>
      </c>
      <c r="G1732" s="15">
        <v>57</v>
      </c>
    </row>
    <row r="1733" spans="1:7" x14ac:dyDescent="0.35">
      <c r="A1733" s="15" t="str">
        <v>successful</v>
      </c>
      <c r="B1733" s="15" t="str">
        <v>GB</v>
      </c>
      <c r="C1733" s="15" t="str">
        <v>GBP</v>
      </c>
      <c r="D1733" s="15">
        <v>1462697966</v>
      </c>
      <c r="E1733" s="15">
        <v>1460105966</v>
      </c>
      <c r="F1733" s="15" t="b">
        <v>0</v>
      </c>
      <c r="G1733" s="15">
        <v>33</v>
      </c>
    </row>
    <row r="1734" spans="1:7" x14ac:dyDescent="0.35">
      <c r="A1734" s="15" t="str">
        <v>successful</v>
      </c>
      <c r="B1734" s="15" t="str">
        <v>US</v>
      </c>
      <c r="C1734" s="15" t="str">
        <v>USD</v>
      </c>
      <c r="D1734" s="15">
        <v>1404522000</v>
      </c>
      <c r="E1734" s="15">
        <v>1404308883</v>
      </c>
      <c r="F1734" s="15" t="b">
        <v>0</v>
      </c>
      <c r="G1734" s="15">
        <v>9</v>
      </c>
    </row>
    <row r="1735" spans="1:7" x14ac:dyDescent="0.35">
      <c r="A1735" s="15" t="str">
        <v>successful</v>
      </c>
      <c r="B1735" s="15" t="str">
        <v>GB</v>
      </c>
      <c r="C1735" s="15" t="str">
        <v>GBP</v>
      </c>
      <c r="D1735" s="15">
        <v>1406502000</v>
      </c>
      <c r="E1735" s="15">
        <v>1405583108</v>
      </c>
      <c r="F1735" s="15" t="b">
        <v>0</v>
      </c>
      <c r="G1735" s="15">
        <v>26</v>
      </c>
    </row>
    <row r="1736" spans="1:7" x14ac:dyDescent="0.35">
      <c r="A1736" s="15" t="str">
        <v>successful</v>
      </c>
      <c r="B1736" s="15" t="str">
        <v>GB</v>
      </c>
      <c r="C1736" s="15" t="str">
        <v>GBP</v>
      </c>
      <c r="D1736" s="15">
        <v>1427919468</v>
      </c>
      <c r="E1736" s="15">
        <v>1425331068</v>
      </c>
      <c r="F1736" s="15" t="b">
        <v>0</v>
      </c>
      <c r="G1736" s="15">
        <v>69</v>
      </c>
    </row>
    <row r="1737" spans="1:7" x14ac:dyDescent="0.35">
      <c r="A1737" s="15" t="str">
        <v>successful</v>
      </c>
      <c r="B1737" s="15" t="str">
        <v>US</v>
      </c>
      <c r="C1737" s="15" t="str">
        <v>USD</v>
      </c>
      <c r="D1737" s="15">
        <v>1444149886</v>
      </c>
      <c r="E1737" s="15">
        <v>1441125886</v>
      </c>
      <c r="F1737" s="15" t="b">
        <v>0</v>
      </c>
      <c r="G1737" s="15">
        <v>65</v>
      </c>
    </row>
    <row r="1738" spans="1:7" x14ac:dyDescent="0.35">
      <c r="A1738" s="15" t="str">
        <v>successful</v>
      </c>
      <c r="B1738" s="15" t="str">
        <v>US</v>
      </c>
      <c r="C1738" s="15" t="str">
        <v>USD</v>
      </c>
      <c r="D1738" s="15">
        <v>1405802330</v>
      </c>
      <c r="E1738" s="15">
        <v>1403210330</v>
      </c>
      <c r="F1738" s="15" t="b">
        <v>0</v>
      </c>
      <c r="G1738" s="15">
        <v>83</v>
      </c>
    </row>
    <row r="1739" spans="1:7" x14ac:dyDescent="0.35">
      <c r="A1739" s="15" t="str">
        <v>successful</v>
      </c>
      <c r="B1739" s="15" t="str">
        <v>US</v>
      </c>
      <c r="C1739" s="15" t="str">
        <v>USD</v>
      </c>
      <c r="D1739" s="15">
        <v>1434384880</v>
      </c>
      <c r="E1739" s="15">
        <v>1432484080</v>
      </c>
      <c r="F1739" s="15" t="b">
        <v>0</v>
      </c>
      <c r="G1739" s="15">
        <v>111</v>
      </c>
    </row>
    <row r="1740" spans="1:7" x14ac:dyDescent="0.35">
      <c r="A1740" s="15" t="str">
        <v>successful</v>
      </c>
      <c r="B1740" s="15" t="str">
        <v>US</v>
      </c>
      <c r="C1740" s="15" t="str">
        <v>USD</v>
      </c>
      <c r="D1740" s="15">
        <v>1438259422</v>
      </c>
      <c r="E1740" s="15">
        <v>1435667422</v>
      </c>
      <c r="F1740" s="15" t="b">
        <v>0</v>
      </c>
      <c r="G1740" s="15">
        <v>46</v>
      </c>
    </row>
    <row r="1741" spans="1:7" x14ac:dyDescent="0.35">
      <c r="A1741" s="15" t="str">
        <v>successful</v>
      </c>
      <c r="B1741" s="15" t="str">
        <v>GB</v>
      </c>
      <c r="C1741" s="15" t="str">
        <v>GBP</v>
      </c>
      <c r="D1741" s="15">
        <v>1407106800</v>
      </c>
      <c r="E1741" s="15">
        <v>1404749446</v>
      </c>
      <c r="F1741" s="15" t="b">
        <v>0</v>
      </c>
      <c r="G1741" s="15">
        <v>63</v>
      </c>
    </row>
    <row r="1742" spans="1:7" x14ac:dyDescent="0.35">
      <c r="A1742" s="15" t="str">
        <v>successful</v>
      </c>
      <c r="B1742" s="15" t="str">
        <v>GB</v>
      </c>
      <c r="C1742" s="15" t="str">
        <v>GBP</v>
      </c>
      <c r="D1742" s="15">
        <v>1459845246</v>
      </c>
      <c r="E1742" s="15">
        <v>1457429646</v>
      </c>
      <c r="F1742" s="15" t="b">
        <v>0</v>
      </c>
      <c r="G1742" s="15">
        <v>9</v>
      </c>
    </row>
    <row r="1743" spans="1:7" x14ac:dyDescent="0.35">
      <c r="A1743" s="15" t="str">
        <v>successful</v>
      </c>
      <c r="B1743" s="15" t="str">
        <v>GB</v>
      </c>
      <c r="C1743" s="15" t="str">
        <v>GBP</v>
      </c>
      <c r="D1743" s="15">
        <v>1412974800</v>
      </c>
      <c r="E1743" s="15">
        <v>1411109167</v>
      </c>
      <c r="F1743" s="15" t="b">
        <v>0</v>
      </c>
      <c r="G1743" s="15">
        <v>34</v>
      </c>
    </row>
    <row r="1744" spans="1:7" x14ac:dyDescent="0.35">
      <c r="A1744" s="15" t="str">
        <v>successful</v>
      </c>
      <c r="B1744" s="15" t="str">
        <v>US</v>
      </c>
      <c r="C1744" s="15" t="str">
        <v>USD</v>
      </c>
      <c r="D1744" s="15">
        <v>1487944080</v>
      </c>
      <c r="E1744" s="15">
        <v>1486129680</v>
      </c>
      <c r="F1744" s="15" t="b">
        <v>0</v>
      </c>
      <c r="G1744" s="15">
        <v>112</v>
      </c>
    </row>
    <row r="1745" spans="1:7" x14ac:dyDescent="0.35">
      <c r="A1745" s="15" t="str">
        <v>successful</v>
      </c>
      <c r="B1745" s="15" t="str">
        <v>US</v>
      </c>
      <c r="C1745" s="15" t="str">
        <v>USD</v>
      </c>
      <c r="D1745" s="15">
        <v>1469721518</v>
      </c>
      <c r="E1745" s="15">
        <v>1467129518</v>
      </c>
      <c r="F1745" s="15" t="b">
        <v>0</v>
      </c>
      <c r="G1745" s="15">
        <v>47</v>
      </c>
    </row>
    <row r="1746" spans="1:7" x14ac:dyDescent="0.35">
      <c r="A1746" s="15" t="str">
        <v>successful</v>
      </c>
      <c r="B1746" s="15" t="str">
        <v>US</v>
      </c>
      <c r="C1746" s="15" t="str">
        <v>USD</v>
      </c>
      <c r="D1746" s="15">
        <v>1481066554</v>
      </c>
      <c r="E1746" s="15">
        <v>1478906554</v>
      </c>
      <c r="F1746" s="15" t="b">
        <v>0</v>
      </c>
      <c r="G1746" s="15">
        <v>38</v>
      </c>
    </row>
    <row r="1747" spans="1:7" x14ac:dyDescent="0.35">
      <c r="A1747" s="15" t="str">
        <v>successful</v>
      </c>
      <c r="B1747" s="15" t="str">
        <v>GB</v>
      </c>
      <c r="C1747" s="15" t="str">
        <v>GBP</v>
      </c>
      <c r="D1747" s="15">
        <v>1465750800</v>
      </c>
      <c r="E1747" s="15">
        <v>1463771421</v>
      </c>
      <c r="F1747" s="15" t="b">
        <v>0</v>
      </c>
      <c r="G1747" s="15">
        <v>28</v>
      </c>
    </row>
    <row r="1748" spans="1:7" x14ac:dyDescent="0.35">
      <c r="A1748" s="15" t="str">
        <v>successful</v>
      </c>
      <c r="B1748" s="15" t="str">
        <v>US</v>
      </c>
      <c r="C1748" s="15" t="str">
        <v>USD</v>
      </c>
      <c r="D1748" s="15">
        <v>1427864340</v>
      </c>
      <c r="E1748" s="15">
        <v>1425020810</v>
      </c>
      <c r="F1748" s="15" t="b">
        <v>0</v>
      </c>
      <c r="G1748" s="15">
        <v>78</v>
      </c>
    </row>
    <row r="1749" spans="1:7" x14ac:dyDescent="0.35">
      <c r="A1749" s="15" t="str">
        <v>successful</v>
      </c>
      <c r="B1749" s="15" t="str">
        <v>GB</v>
      </c>
      <c r="C1749" s="15" t="str">
        <v>GBP</v>
      </c>
      <c r="D1749" s="15">
        <v>1460553480</v>
      </c>
      <c r="E1749" s="15">
        <v>1458770384</v>
      </c>
      <c r="F1749" s="15" t="b">
        <v>0</v>
      </c>
      <c r="G1749" s="15">
        <v>23</v>
      </c>
    </row>
    <row r="1750" spans="1:7" x14ac:dyDescent="0.35">
      <c r="A1750" s="15" t="str">
        <v>successful</v>
      </c>
      <c r="B1750" s="15" t="str">
        <v>US</v>
      </c>
      <c r="C1750" s="15" t="str">
        <v>USD</v>
      </c>
      <c r="D1750" s="15">
        <v>1409374093</v>
      </c>
      <c r="E1750" s="15">
        <v>1406782093</v>
      </c>
      <c r="F1750" s="15" t="b">
        <v>0</v>
      </c>
      <c r="G1750" s="15">
        <v>40</v>
      </c>
    </row>
    <row r="1751" spans="1:7" x14ac:dyDescent="0.35">
      <c r="A1751" s="15" t="str">
        <v>successful</v>
      </c>
      <c r="B1751" s="15" t="str">
        <v>US</v>
      </c>
      <c r="C1751" s="15" t="str">
        <v>USD</v>
      </c>
      <c r="D1751" s="15">
        <v>1429317420</v>
      </c>
      <c r="E1751" s="15">
        <v>1424226768</v>
      </c>
      <c r="F1751" s="15" t="b">
        <v>0</v>
      </c>
      <c r="G1751" s="15">
        <v>13</v>
      </c>
    </row>
    <row r="1752" spans="1:7" x14ac:dyDescent="0.35">
      <c r="A1752" s="15" t="str">
        <v>successful</v>
      </c>
      <c r="B1752" s="15" t="str">
        <v>US</v>
      </c>
      <c r="C1752" s="15" t="str">
        <v>USD</v>
      </c>
      <c r="D1752" s="15">
        <v>1424910910</v>
      </c>
      <c r="E1752" s="15">
        <v>1424306110</v>
      </c>
      <c r="F1752" s="15" t="b">
        <v>0</v>
      </c>
      <c r="G1752" s="15">
        <v>18</v>
      </c>
    </row>
    <row r="1753" spans="1:7" x14ac:dyDescent="0.35">
      <c r="A1753" s="15" t="str">
        <v>successful</v>
      </c>
      <c r="B1753" s="15" t="str">
        <v>GB</v>
      </c>
      <c r="C1753" s="15" t="str">
        <v>GBP</v>
      </c>
      <c r="D1753" s="15">
        <v>1462741200</v>
      </c>
      <c r="E1753" s="15">
        <v>1461503654</v>
      </c>
      <c r="F1753" s="15" t="b">
        <v>0</v>
      </c>
      <c r="G1753" s="15">
        <v>22</v>
      </c>
    </row>
    <row r="1754" spans="1:7" x14ac:dyDescent="0.35">
      <c r="A1754" s="15" t="str">
        <v>successful</v>
      </c>
      <c r="B1754" s="15" t="str">
        <v>US</v>
      </c>
      <c r="C1754" s="15" t="str">
        <v>USD</v>
      </c>
      <c r="D1754" s="15">
        <v>1461988740</v>
      </c>
      <c r="E1754" s="15">
        <v>1459949080</v>
      </c>
      <c r="F1754" s="15" t="b">
        <v>0</v>
      </c>
      <c r="G1754" s="15">
        <v>79</v>
      </c>
    </row>
    <row r="1755" spans="1:7" x14ac:dyDescent="0.35">
      <c r="A1755" s="15" t="str">
        <v>successful</v>
      </c>
      <c r="B1755" s="15" t="str">
        <v>US</v>
      </c>
      <c r="C1755" s="15" t="str">
        <v>USD</v>
      </c>
      <c r="D1755" s="15">
        <v>1465837200</v>
      </c>
      <c r="E1755" s="15">
        <v>1463971172</v>
      </c>
      <c r="F1755" s="15" t="b">
        <v>0</v>
      </c>
      <c r="G1755" s="15">
        <v>14</v>
      </c>
    </row>
    <row r="1756" spans="1:7" x14ac:dyDescent="0.35">
      <c r="A1756" s="15" t="str">
        <v>successful</v>
      </c>
      <c r="B1756" s="15" t="str">
        <v>LU</v>
      </c>
      <c r="C1756" s="15" t="str">
        <v>EUR</v>
      </c>
      <c r="D1756" s="15">
        <v>1448838000</v>
      </c>
      <c r="E1756" s="15">
        <v>1445791811</v>
      </c>
      <c r="F1756" s="15" t="b">
        <v>0</v>
      </c>
      <c r="G1756" s="15">
        <v>51</v>
      </c>
    </row>
    <row r="1757" spans="1:7" x14ac:dyDescent="0.35">
      <c r="A1757" s="15" t="str">
        <v>successful</v>
      </c>
      <c r="B1757" s="15" t="str">
        <v>GB</v>
      </c>
      <c r="C1757" s="15" t="str">
        <v>GBP</v>
      </c>
      <c r="D1757" s="15">
        <v>1406113200</v>
      </c>
      <c r="E1757" s="15">
        <v>1402910965</v>
      </c>
      <c r="F1757" s="15" t="b">
        <v>0</v>
      </c>
      <c r="G1757" s="15">
        <v>54</v>
      </c>
    </row>
    <row r="1758" spans="1:7" x14ac:dyDescent="0.35">
      <c r="A1758" s="15" t="str">
        <v>successful</v>
      </c>
      <c r="B1758" s="15" t="str">
        <v>GB</v>
      </c>
      <c r="C1758" s="15" t="str">
        <v>GBP</v>
      </c>
      <c r="D1758" s="15">
        <v>1467414000</v>
      </c>
      <c r="E1758" s="15">
        <v>1462492178</v>
      </c>
      <c r="F1758" s="15" t="b">
        <v>0</v>
      </c>
      <c r="G1758" s="15">
        <v>70</v>
      </c>
    </row>
    <row r="1759" spans="1:7" x14ac:dyDescent="0.35">
      <c r="A1759" s="15" t="str">
        <v>successful</v>
      </c>
      <c r="B1759" s="15" t="str">
        <v>GB</v>
      </c>
      <c r="C1759" s="15" t="str">
        <v>GBP</v>
      </c>
      <c r="D1759" s="15">
        <v>1462230000</v>
      </c>
      <c r="E1759" s="15">
        <v>1461061350</v>
      </c>
      <c r="F1759" s="15" t="b">
        <v>0</v>
      </c>
      <c r="G1759" s="15">
        <v>44</v>
      </c>
    </row>
    <row r="1760" spans="1:7" x14ac:dyDescent="0.35">
      <c r="A1760" s="15" t="str">
        <v>successful</v>
      </c>
      <c r="B1760" s="15" t="str">
        <v>US</v>
      </c>
      <c r="C1760" s="15" t="str">
        <v>USD</v>
      </c>
      <c r="D1760" s="15">
        <v>1446091260</v>
      </c>
      <c r="E1760" s="15">
        <v>1443029206</v>
      </c>
      <c r="F1760" s="15" t="b">
        <v>0</v>
      </c>
      <c r="G1760" s="15">
        <v>55</v>
      </c>
    </row>
    <row r="1761" spans="1:7" x14ac:dyDescent="0.35">
      <c r="A1761" s="15" t="str">
        <v>successful</v>
      </c>
      <c r="B1761" s="15" t="str">
        <v>GB</v>
      </c>
      <c r="C1761" s="15" t="str">
        <v>GBP</v>
      </c>
      <c r="D1761" s="15">
        <v>1462879020</v>
      </c>
      <c r="E1761" s="15">
        <v>1461941527</v>
      </c>
      <c r="F1761" s="15" t="b">
        <v>0</v>
      </c>
      <c r="G1761" s="15">
        <v>15</v>
      </c>
    </row>
    <row r="1762" spans="1:7" x14ac:dyDescent="0.35">
      <c r="A1762" s="15" t="str">
        <v>successful</v>
      </c>
      <c r="B1762" s="15" t="str">
        <v>GB</v>
      </c>
      <c r="C1762" s="15" t="str">
        <v>GBP</v>
      </c>
      <c r="D1762" s="15">
        <v>1468611272</v>
      </c>
      <c r="E1762" s="15">
        <v>1466019272</v>
      </c>
      <c r="F1762" s="15" t="b">
        <v>0</v>
      </c>
      <c r="G1762" s="15">
        <v>27</v>
      </c>
    </row>
    <row r="1763" spans="1:7" x14ac:dyDescent="0.35">
      <c r="A1763" s="15" t="str">
        <v>successful</v>
      </c>
      <c r="B1763" s="15" t="str">
        <v>GB</v>
      </c>
      <c r="C1763" s="15" t="str">
        <v>GBP</v>
      </c>
      <c r="D1763" s="15">
        <v>1406887310</v>
      </c>
      <c r="E1763" s="15">
        <v>1404295310</v>
      </c>
      <c r="F1763" s="15" t="b">
        <v>0</v>
      </c>
      <c r="G1763" s="15">
        <v>21</v>
      </c>
    </row>
    <row r="1764" spans="1:7" x14ac:dyDescent="0.35">
      <c r="A1764" s="15" t="str">
        <v>successful</v>
      </c>
      <c r="B1764" s="15" t="str">
        <v>US</v>
      </c>
      <c r="C1764" s="15" t="str">
        <v>USD</v>
      </c>
      <c r="D1764" s="15">
        <v>1416385679</v>
      </c>
      <c r="E1764" s="15">
        <v>1413790079</v>
      </c>
      <c r="F1764" s="15" t="b">
        <v>0</v>
      </c>
      <c r="G1764" s="15">
        <v>162</v>
      </c>
    </row>
    <row r="1765" spans="1:7" x14ac:dyDescent="0.35">
      <c r="A1765" s="15" t="str">
        <v>successful</v>
      </c>
      <c r="B1765" s="15" t="str">
        <v>US</v>
      </c>
      <c r="C1765" s="15" t="str">
        <v>USD</v>
      </c>
      <c r="D1765" s="15">
        <v>1487985734</v>
      </c>
      <c r="E1765" s="15">
        <v>1484097734</v>
      </c>
      <c r="F1765" s="15" t="b">
        <v>0</v>
      </c>
      <c r="G1765" s="15">
        <v>23</v>
      </c>
    </row>
    <row r="1766" spans="1:7" x14ac:dyDescent="0.35">
      <c r="A1766" s="15" t="str">
        <v>successful</v>
      </c>
      <c r="B1766" s="15" t="str">
        <v>SG</v>
      </c>
      <c r="C1766" s="15" t="str">
        <v>SGD</v>
      </c>
      <c r="D1766" s="15">
        <v>1481731140</v>
      </c>
      <c r="E1766" s="15">
        <v>1479866343</v>
      </c>
      <c r="F1766" s="15" t="b">
        <v>0</v>
      </c>
      <c r="G1766" s="15">
        <v>72</v>
      </c>
    </row>
    <row r="1767" spans="1:7" x14ac:dyDescent="0.35">
      <c r="A1767" s="15" t="str">
        <v>successful</v>
      </c>
      <c r="B1767" s="15" t="str">
        <v>US</v>
      </c>
      <c r="C1767" s="15" t="str">
        <v>USD</v>
      </c>
      <c r="D1767" s="15">
        <v>1409587140</v>
      </c>
      <c r="E1767" s="15">
        <v>1408062990</v>
      </c>
      <c r="F1767" s="15" t="b">
        <v>0</v>
      </c>
      <c r="G1767" s="15">
        <v>68</v>
      </c>
    </row>
    <row r="1768" spans="1:7" x14ac:dyDescent="0.35">
      <c r="A1768" s="15" t="str">
        <v>successful</v>
      </c>
      <c r="B1768" s="15" t="str">
        <v>US</v>
      </c>
      <c r="C1768" s="15" t="str">
        <v>USD</v>
      </c>
      <c r="D1768" s="15">
        <v>1425704100</v>
      </c>
      <c r="E1768" s="15">
        <v>1424484717</v>
      </c>
      <c r="F1768" s="15" t="b">
        <v>0</v>
      </c>
      <c r="G1768" s="15">
        <v>20</v>
      </c>
    </row>
    <row r="1769" spans="1:7" x14ac:dyDescent="0.35">
      <c r="A1769" s="15" t="str">
        <v>successful</v>
      </c>
      <c r="B1769" s="15" t="str">
        <v>US</v>
      </c>
      <c r="C1769" s="15" t="str">
        <v>USD</v>
      </c>
      <c r="D1769" s="15">
        <v>1408464000</v>
      </c>
      <c r="E1769" s="15">
        <v>1406831445</v>
      </c>
      <c r="F1769" s="15" t="b">
        <v>0</v>
      </c>
      <c r="G1769" s="15">
        <v>26</v>
      </c>
    </row>
    <row r="1770" spans="1:7" x14ac:dyDescent="0.35">
      <c r="A1770" s="15" t="str">
        <v>successful</v>
      </c>
      <c r="B1770" s="15" t="str">
        <v>GB</v>
      </c>
      <c r="C1770" s="15" t="str">
        <v>GBP</v>
      </c>
      <c r="D1770" s="15">
        <v>1458075600</v>
      </c>
      <c r="E1770" s="15">
        <v>1456183649</v>
      </c>
      <c r="F1770" s="15" t="b">
        <v>0</v>
      </c>
      <c r="G1770" s="15">
        <v>72</v>
      </c>
    </row>
    <row r="1771" spans="1:7" x14ac:dyDescent="0.35">
      <c r="A1771" s="15" t="str">
        <v>successful</v>
      </c>
      <c r="B1771" s="15" t="str">
        <v>US</v>
      </c>
      <c r="C1771" s="15" t="str">
        <v>USD</v>
      </c>
      <c r="D1771" s="15">
        <v>1449973592</v>
      </c>
      <c r="E1771" s="15">
        <v>1447381592</v>
      </c>
      <c r="F1771" s="15" t="b">
        <v>0</v>
      </c>
      <c r="G1771" s="15">
        <v>3</v>
      </c>
    </row>
    <row r="1772" spans="1:7" x14ac:dyDescent="0.35">
      <c r="A1772" s="15" t="str">
        <v>successful</v>
      </c>
      <c r="B1772" s="15" t="str">
        <v>US</v>
      </c>
      <c r="C1772" s="15" t="str">
        <v>USD</v>
      </c>
      <c r="D1772" s="15">
        <v>1431481037</v>
      </c>
      <c r="E1772" s="15">
        <v>1428889037</v>
      </c>
      <c r="F1772" s="15" t="b">
        <v>0</v>
      </c>
      <c r="G1772" s="15">
        <v>18</v>
      </c>
    </row>
    <row r="1773" spans="1:7" x14ac:dyDescent="0.35">
      <c r="A1773" s="15" t="str">
        <v>successful</v>
      </c>
      <c r="B1773" s="15" t="str">
        <v>GB</v>
      </c>
      <c r="C1773" s="15" t="str">
        <v>GBP</v>
      </c>
      <c r="D1773" s="15">
        <v>1438467894</v>
      </c>
      <c r="E1773" s="15">
        <v>1436307894</v>
      </c>
      <c r="F1773" s="15" t="b">
        <v>0</v>
      </c>
      <c r="G1773" s="15">
        <v>30</v>
      </c>
    </row>
    <row r="1774" spans="1:7" x14ac:dyDescent="0.35">
      <c r="A1774" s="15" t="str">
        <v>successful</v>
      </c>
      <c r="B1774" s="15" t="str">
        <v>US</v>
      </c>
      <c r="C1774" s="15" t="str">
        <v>USD</v>
      </c>
      <c r="D1774" s="15">
        <v>1420088400</v>
      </c>
      <c r="E1774" s="15">
        <v>1416977259</v>
      </c>
      <c r="F1774" s="15" t="b">
        <v>0</v>
      </c>
      <c r="G1774" s="15">
        <v>23</v>
      </c>
    </row>
    <row r="1775" spans="1:7" x14ac:dyDescent="0.35">
      <c r="A1775" s="15" t="str">
        <v>successful</v>
      </c>
      <c r="B1775" s="15" t="str">
        <v>IE</v>
      </c>
      <c r="C1775" s="15" t="str">
        <v>EUR</v>
      </c>
      <c r="D1775" s="15">
        <v>1484441980</v>
      </c>
      <c r="E1775" s="15">
        <v>1479257980</v>
      </c>
      <c r="F1775" s="15" t="b">
        <v>0</v>
      </c>
      <c r="G1775" s="15">
        <v>54</v>
      </c>
    </row>
    <row r="1776" spans="1:7" x14ac:dyDescent="0.35">
      <c r="A1776" s="15" t="str">
        <v>successful</v>
      </c>
      <c r="B1776" s="15" t="str">
        <v>US</v>
      </c>
      <c r="C1776" s="15" t="str">
        <v>USD</v>
      </c>
      <c r="D1776" s="15">
        <v>1481961600</v>
      </c>
      <c r="E1776" s="15">
        <v>1479283285</v>
      </c>
      <c r="F1776" s="15" t="b">
        <v>0</v>
      </c>
      <c r="G1776" s="15">
        <v>26</v>
      </c>
    </row>
    <row r="1777" spans="1:7" x14ac:dyDescent="0.35">
      <c r="A1777" s="15" t="str">
        <v>successful</v>
      </c>
      <c r="B1777" s="15" t="str">
        <v>US</v>
      </c>
      <c r="C1777" s="15" t="str">
        <v>USD</v>
      </c>
      <c r="D1777" s="15">
        <v>1449089965</v>
      </c>
      <c r="E1777" s="15">
        <v>1446670765</v>
      </c>
      <c r="F1777" s="15" t="b">
        <v>0</v>
      </c>
      <c r="G1777" s="15">
        <v>9</v>
      </c>
    </row>
    <row r="1778" spans="1:7" x14ac:dyDescent="0.35">
      <c r="A1778" s="15" t="str">
        <v>successful</v>
      </c>
      <c r="B1778" s="15" t="str">
        <v>US</v>
      </c>
      <c r="C1778" s="15" t="str">
        <v>USD</v>
      </c>
      <c r="D1778" s="15">
        <v>1408942740</v>
      </c>
      <c r="E1778" s="15">
        <v>1407157756</v>
      </c>
      <c r="F1778" s="15" t="b">
        <v>0</v>
      </c>
      <c r="G1778" s="15">
        <v>27</v>
      </c>
    </row>
    <row r="1779" spans="1:7" x14ac:dyDescent="0.35">
      <c r="A1779" s="15" t="str">
        <v>successful</v>
      </c>
      <c r="B1779" s="15" t="str">
        <v>GB</v>
      </c>
      <c r="C1779" s="15" t="str">
        <v>GBP</v>
      </c>
      <c r="D1779" s="15">
        <v>1437235200</v>
      </c>
      <c r="E1779" s="15">
        <v>1435177840</v>
      </c>
      <c r="F1779" s="15" t="b">
        <v>0</v>
      </c>
      <c r="G1779" s="15">
        <v>30</v>
      </c>
    </row>
    <row r="1780" spans="1:7" x14ac:dyDescent="0.35">
      <c r="A1780" s="15" t="str">
        <v>successful</v>
      </c>
      <c r="B1780" s="15" t="str">
        <v>CA</v>
      </c>
      <c r="C1780" s="15" t="str">
        <v>CAD</v>
      </c>
      <c r="D1780" s="15">
        <v>1446053616</v>
      </c>
      <c r="E1780" s="15">
        <v>1443461616</v>
      </c>
      <c r="F1780" s="15" t="b">
        <v>0</v>
      </c>
      <c r="G1780" s="15">
        <v>52</v>
      </c>
    </row>
    <row r="1781" spans="1:7" x14ac:dyDescent="0.35">
      <c r="A1781" s="15" t="str">
        <v>successful</v>
      </c>
      <c r="B1781" s="15" t="str">
        <v>GB</v>
      </c>
      <c r="C1781" s="15" t="str">
        <v>GBP</v>
      </c>
      <c r="D1781" s="15">
        <v>1400423973</v>
      </c>
      <c r="E1781" s="15">
        <v>1399387173</v>
      </c>
      <c r="F1781" s="15" t="b">
        <v>0</v>
      </c>
      <c r="G1781" s="15">
        <v>17</v>
      </c>
    </row>
    <row r="1782" spans="1:7" x14ac:dyDescent="0.35">
      <c r="A1782" s="15" t="str">
        <v>successful</v>
      </c>
      <c r="B1782" s="15" t="str">
        <v>US</v>
      </c>
      <c r="C1782" s="15" t="str">
        <v>USD</v>
      </c>
      <c r="D1782" s="15">
        <v>1429976994</v>
      </c>
      <c r="E1782" s="15">
        <v>1424796594</v>
      </c>
      <c r="F1782" s="15" t="b">
        <v>0</v>
      </c>
      <c r="G1782" s="15">
        <v>19</v>
      </c>
    </row>
    <row r="1783" spans="1:7" x14ac:dyDescent="0.35">
      <c r="A1783" s="15" t="str">
        <v>successful</v>
      </c>
      <c r="B1783" s="15" t="str">
        <v>GB</v>
      </c>
      <c r="C1783" s="15" t="str">
        <v>GBP</v>
      </c>
      <c r="D1783" s="15">
        <v>1426870560</v>
      </c>
      <c r="E1783" s="15">
        <v>1424280899</v>
      </c>
      <c r="F1783" s="15" t="b">
        <v>0</v>
      </c>
      <c r="G1783" s="15">
        <v>77</v>
      </c>
    </row>
    <row r="1784" spans="1:7" x14ac:dyDescent="0.35">
      <c r="A1784" s="15" t="str">
        <v>successful</v>
      </c>
      <c r="B1784" s="15" t="str">
        <v>GB</v>
      </c>
      <c r="C1784" s="15" t="str">
        <v>GBP</v>
      </c>
      <c r="D1784" s="15">
        <v>1409490480</v>
      </c>
      <c r="E1784" s="15">
        <v>1407400306</v>
      </c>
      <c r="F1784" s="15" t="b">
        <v>0</v>
      </c>
      <c r="G1784" s="15">
        <v>21</v>
      </c>
    </row>
    <row r="1785" spans="1:7" x14ac:dyDescent="0.35">
      <c r="A1785" s="15" t="str">
        <v>successful</v>
      </c>
      <c r="B1785" s="15" t="str">
        <v>GB</v>
      </c>
      <c r="C1785" s="15" t="str">
        <v>GBP</v>
      </c>
      <c r="D1785" s="15">
        <v>1440630000</v>
      </c>
      <c r="E1785" s="15">
        <v>1439122800</v>
      </c>
      <c r="F1785" s="15" t="b">
        <v>0</v>
      </c>
      <c r="G1785" s="15">
        <v>38</v>
      </c>
    </row>
    <row r="1786" spans="1:7" x14ac:dyDescent="0.35">
      <c r="A1786" s="15" t="str">
        <v>successful</v>
      </c>
      <c r="B1786" s="15" t="str">
        <v>US</v>
      </c>
      <c r="C1786" s="15" t="str">
        <v>USD</v>
      </c>
      <c r="D1786" s="15">
        <v>1417305178</v>
      </c>
      <c r="E1786" s="15">
        <v>1414277578</v>
      </c>
      <c r="F1786" s="15" t="b">
        <v>0</v>
      </c>
      <c r="G1786" s="15">
        <v>28</v>
      </c>
    </row>
    <row r="1787" spans="1:7" x14ac:dyDescent="0.35">
      <c r="A1787" s="15" t="str">
        <v>successful</v>
      </c>
      <c r="B1787" s="15" t="str">
        <v>US</v>
      </c>
      <c r="C1787" s="15" t="str">
        <v>USD</v>
      </c>
      <c r="D1787" s="15">
        <v>1426044383</v>
      </c>
      <c r="E1787" s="15">
        <v>1423455983</v>
      </c>
      <c r="F1787" s="15" t="b">
        <v>0</v>
      </c>
      <c r="G1787" s="15">
        <v>48</v>
      </c>
    </row>
    <row r="1788" spans="1:7" x14ac:dyDescent="0.35">
      <c r="A1788" s="15" t="str">
        <v>successful</v>
      </c>
      <c r="B1788" s="15" t="str">
        <v>GB</v>
      </c>
      <c r="C1788" s="15" t="str">
        <v>GBP</v>
      </c>
      <c r="D1788" s="15">
        <v>1470092340</v>
      </c>
      <c r="E1788" s="15">
        <v>1467973256</v>
      </c>
      <c r="F1788" s="15" t="b">
        <v>0</v>
      </c>
      <c r="G1788" s="15">
        <v>46</v>
      </c>
    </row>
    <row r="1789" spans="1:7" x14ac:dyDescent="0.35">
      <c r="A1789" s="15" t="str">
        <v>successful</v>
      </c>
      <c r="B1789" s="15" t="str">
        <v>US</v>
      </c>
      <c r="C1789" s="15" t="str">
        <v>USD</v>
      </c>
      <c r="D1789" s="15">
        <v>1466707620</v>
      </c>
      <c r="E1789" s="15">
        <v>1464979620</v>
      </c>
      <c r="F1789" s="15" t="b">
        <v>0</v>
      </c>
      <c r="G1789" s="15">
        <v>30</v>
      </c>
    </row>
    <row r="1790" spans="1:7" x14ac:dyDescent="0.35">
      <c r="A1790" s="15" t="str">
        <v>successful</v>
      </c>
      <c r="B1790" s="15" t="str">
        <v>US</v>
      </c>
      <c r="C1790" s="15" t="str">
        <v>USD</v>
      </c>
      <c r="D1790" s="15">
        <v>1448074800</v>
      </c>
      <c r="E1790" s="15">
        <v>1444874768</v>
      </c>
      <c r="F1790" s="15" t="b">
        <v>0</v>
      </c>
      <c r="G1790" s="15">
        <v>64</v>
      </c>
    </row>
    <row r="1791" spans="1:7" x14ac:dyDescent="0.35">
      <c r="A1791" s="15" t="str">
        <v>successful</v>
      </c>
      <c r="B1791" s="15" t="str">
        <v>US</v>
      </c>
      <c r="C1791" s="15" t="str">
        <v>USD</v>
      </c>
      <c r="D1791" s="15">
        <v>1418244552</v>
      </c>
      <c r="E1791" s="15">
        <v>1415652552</v>
      </c>
      <c r="F1791" s="15" t="b">
        <v>0</v>
      </c>
      <c r="G1791" s="15">
        <v>15</v>
      </c>
    </row>
    <row r="1792" spans="1:7" x14ac:dyDescent="0.35">
      <c r="A1792" s="15" t="str">
        <v>successful</v>
      </c>
      <c r="B1792" s="15" t="str">
        <v>US</v>
      </c>
      <c r="C1792" s="15" t="str">
        <v>USD</v>
      </c>
      <c r="D1792" s="15">
        <v>1417620506</v>
      </c>
      <c r="E1792" s="15">
        <v>1415028506</v>
      </c>
      <c r="F1792" s="15" t="b">
        <v>0</v>
      </c>
      <c r="G1792" s="15">
        <v>41</v>
      </c>
    </row>
    <row r="1793" spans="1:7" x14ac:dyDescent="0.35">
      <c r="A1793" s="15" t="str">
        <v>successful</v>
      </c>
      <c r="B1793" s="15" t="str">
        <v>US</v>
      </c>
      <c r="C1793" s="15" t="str">
        <v>USD</v>
      </c>
      <c r="D1793" s="15">
        <v>1418581088</v>
      </c>
      <c r="E1793" s="15">
        <v>1415125088</v>
      </c>
      <c r="F1793" s="15" t="b">
        <v>0</v>
      </c>
      <c r="G1793" s="15">
        <v>35</v>
      </c>
    </row>
    <row r="1794" spans="1:7" x14ac:dyDescent="0.35">
      <c r="A1794" s="15" t="str">
        <v>successful</v>
      </c>
      <c r="B1794" s="15" t="str">
        <v>GB</v>
      </c>
      <c r="C1794" s="15" t="str">
        <v>GBP</v>
      </c>
      <c r="D1794" s="15">
        <v>1434625441</v>
      </c>
      <c r="E1794" s="15">
        <v>1432033441</v>
      </c>
      <c r="F1794" s="15" t="b">
        <v>0</v>
      </c>
      <c r="G1794" s="15">
        <v>45</v>
      </c>
    </row>
    <row r="1795" spans="1:7" x14ac:dyDescent="0.35">
      <c r="A1795" s="15" t="str">
        <v>successful</v>
      </c>
      <c r="B1795" s="15" t="str">
        <v>US</v>
      </c>
      <c r="C1795" s="15" t="str">
        <v>USD</v>
      </c>
      <c r="D1795" s="15">
        <v>1464960682</v>
      </c>
      <c r="E1795" s="15">
        <v>1462368682</v>
      </c>
      <c r="F1795" s="15" t="b">
        <v>0</v>
      </c>
      <c r="G1795" s="15">
        <v>62</v>
      </c>
    </row>
    <row r="1796" spans="1:7" x14ac:dyDescent="0.35">
      <c r="A1796" s="15" t="str">
        <v>successful</v>
      </c>
      <c r="B1796" s="15" t="str">
        <v>US</v>
      </c>
      <c r="C1796" s="15" t="str">
        <v>USD</v>
      </c>
      <c r="D1796" s="15">
        <v>1405017345</v>
      </c>
      <c r="E1796" s="15">
        <v>1403721345</v>
      </c>
      <c r="F1796" s="15" t="b">
        <v>0</v>
      </c>
      <c r="G1796" s="15">
        <v>22</v>
      </c>
    </row>
    <row r="1797" spans="1:7" x14ac:dyDescent="0.35">
      <c r="A1797" s="15" t="str">
        <v>successful</v>
      </c>
      <c r="B1797" s="15" t="str">
        <v>US</v>
      </c>
      <c r="C1797" s="15" t="str">
        <v>USD</v>
      </c>
      <c r="D1797" s="15">
        <v>1407536880</v>
      </c>
      <c r="E1797" s="15">
        <v>1404997548</v>
      </c>
      <c r="F1797" s="15" t="b">
        <v>0</v>
      </c>
      <c r="G1797" s="15">
        <v>18</v>
      </c>
    </row>
    <row r="1798" spans="1:7" x14ac:dyDescent="0.35">
      <c r="A1798" s="15" t="str">
        <v>successful</v>
      </c>
      <c r="B1798" s="15" t="str">
        <v>GB</v>
      </c>
      <c r="C1798" s="15" t="str">
        <v>GBP</v>
      </c>
      <c r="D1798" s="15">
        <v>1462565855</v>
      </c>
      <c r="E1798" s="15">
        <v>1458245855</v>
      </c>
      <c r="F1798" s="15" t="b">
        <v>0</v>
      </c>
      <c r="G1798" s="15">
        <v>12</v>
      </c>
    </row>
    <row r="1799" spans="1:7" x14ac:dyDescent="0.35">
      <c r="A1799" s="15" t="str">
        <v>successful</v>
      </c>
      <c r="B1799" s="15" t="str">
        <v>US</v>
      </c>
      <c r="C1799" s="15" t="str">
        <v>USD</v>
      </c>
      <c r="D1799" s="15">
        <v>1415234760</v>
      </c>
      <c r="E1799" s="15">
        <v>1413065230</v>
      </c>
      <c r="F1799" s="15" t="b">
        <v>0</v>
      </c>
      <c r="G1799" s="15">
        <v>44</v>
      </c>
    </row>
    <row r="1800" spans="1:7" x14ac:dyDescent="0.35">
      <c r="A1800" s="15" t="str">
        <v>successful</v>
      </c>
      <c r="B1800" s="15" t="str">
        <v>GB</v>
      </c>
      <c r="C1800" s="15" t="str">
        <v>GBP</v>
      </c>
      <c r="D1800" s="15">
        <v>1406470645</v>
      </c>
      <c r="E1800" s="15">
        <v>1403878645</v>
      </c>
      <c r="F1800" s="15" t="b">
        <v>0</v>
      </c>
      <c r="G1800" s="15">
        <v>27</v>
      </c>
    </row>
    <row r="1801" spans="1:7" x14ac:dyDescent="0.35">
      <c r="A1801" s="15" t="str">
        <v>successful</v>
      </c>
      <c r="B1801" s="15" t="str">
        <v>GB</v>
      </c>
      <c r="C1801" s="15" t="str">
        <v>GBP</v>
      </c>
      <c r="D1801" s="15">
        <v>1433009400</v>
      </c>
      <c r="E1801" s="15">
        <v>1431795944</v>
      </c>
      <c r="F1801" s="15" t="b">
        <v>0</v>
      </c>
      <c r="G1801" s="15">
        <v>38</v>
      </c>
    </row>
    <row r="1802" spans="1:7" x14ac:dyDescent="0.35">
      <c r="A1802" s="15" t="str">
        <v>successful</v>
      </c>
      <c r="B1802" s="15" t="str">
        <v>US</v>
      </c>
      <c r="C1802" s="15" t="str">
        <v>USD</v>
      </c>
      <c r="D1802" s="15">
        <v>1401595140</v>
      </c>
      <c r="E1802" s="15">
        <v>1399286589</v>
      </c>
      <c r="F1802" s="15" t="b">
        <v>0</v>
      </c>
      <c r="G1802" s="15">
        <v>28</v>
      </c>
    </row>
    <row r="1803" spans="1:7" x14ac:dyDescent="0.35">
      <c r="A1803" s="15" t="str">
        <v>successful</v>
      </c>
      <c r="B1803" s="15" t="str">
        <v>GB</v>
      </c>
      <c r="C1803" s="15" t="str">
        <v>GBP</v>
      </c>
      <c r="D1803" s="15">
        <v>1455832800</v>
      </c>
      <c r="E1803" s="15">
        <v>1452338929</v>
      </c>
      <c r="F1803" s="15" t="b">
        <v>0</v>
      </c>
      <c r="G1803" s="15">
        <v>24</v>
      </c>
    </row>
    <row r="1804" spans="1:7" x14ac:dyDescent="0.35">
      <c r="A1804" s="15" t="str">
        <v>successful</v>
      </c>
      <c r="B1804" s="15" t="str">
        <v>US</v>
      </c>
      <c r="C1804" s="15" t="str">
        <v>USD</v>
      </c>
      <c r="D1804" s="15">
        <v>1416589200</v>
      </c>
      <c r="E1804" s="15">
        <v>1414605776</v>
      </c>
      <c r="F1804" s="15" t="b">
        <v>0</v>
      </c>
      <c r="G1804" s="15">
        <v>65</v>
      </c>
    </row>
    <row r="1805" spans="1:7" x14ac:dyDescent="0.35">
      <c r="A1805" s="15" t="str">
        <v>successful</v>
      </c>
      <c r="B1805" s="15" t="str">
        <v>GB</v>
      </c>
      <c r="C1805" s="15" t="str">
        <v>GBP</v>
      </c>
      <c r="D1805" s="15">
        <v>1424556325</v>
      </c>
      <c r="E1805" s="15">
        <v>1421964325</v>
      </c>
      <c r="F1805" s="15" t="b">
        <v>0</v>
      </c>
      <c r="G1805" s="15">
        <v>46</v>
      </c>
    </row>
    <row r="1806" spans="1:7" x14ac:dyDescent="0.35">
      <c r="A1806" s="15" t="str">
        <v>successful</v>
      </c>
      <c r="B1806" s="15" t="str">
        <v>US</v>
      </c>
      <c r="C1806" s="15" t="str">
        <v>USD</v>
      </c>
      <c r="D1806" s="15">
        <v>1409266414</v>
      </c>
      <c r="E1806" s="15">
        <v>1405378414</v>
      </c>
      <c r="F1806" s="15" t="b">
        <v>0</v>
      </c>
      <c r="G1806" s="15">
        <v>85</v>
      </c>
    </row>
    <row r="1807" spans="1:7" x14ac:dyDescent="0.35">
      <c r="A1807" s="15" t="str">
        <v>successful</v>
      </c>
      <c r="B1807" s="15" t="str">
        <v>GB</v>
      </c>
      <c r="C1807" s="15" t="str">
        <v>GBP</v>
      </c>
      <c r="D1807" s="15">
        <v>1438968146</v>
      </c>
      <c r="E1807" s="15">
        <v>1436376146</v>
      </c>
      <c r="F1807" s="15" t="b">
        <v>0</v>
      </c>
      <c r="G1807" s="15">
        <v>66</v>
      </c>
    </row>
    <row r="1808" spans="1:7" x14ac:dyDescent="0.35">
      <c r="A1808" s="15" t="str">
        <v>successful</v>
      </c>
      <c r="B1808" s="15" t="str">
        <v>US</v>
      </c>
      <c r="C1808" s="15" t="str">
        <v>USD</v>
      </c>
      <c r="D1808" s="15">
        <v>1447295460</v>
      </c>
      <c r="E1808" s="15">
        <v>1444747843</v>
      </c>
      <c r="F1808" s="15" t="b">
        <v>0</v>
      </c>
      <c r="G1808" s="15">
        <v>165</v>
      </c>
    </row>
    <row r="1809" spans="1:7" x14ac:dyDescent="0.35">
      <c r="A1809" s="15" t="str">
        <v>successful</v>
      </c>
      <c r="B1809" s="15" t="str">
        <v>GB</v>
      </c>
      <c r="C1809" s="15" t="str">
        <v>GBP</v>
      </c>
      <c r="D1809" s="15">
        <v>1435230324</v>
      </c>
      <c r="E1809" s="15">
        <v>1432638324</v>
      </c>
      <c r="F1809" s="15" t="b">
        <v>0</v>
      </c>
      <c r="G1809" s="15">
        <v>17</v>
      </c>
    </row>
    <row r="1810" spans="1:7" x14ac:dyDescent="0.35">
      <c r="A1810" s="15" t="str">
        <v>successful</v>
      </c>
      <c r="B1810" s="15" t="str">
        <v>US</v>
      </c>
      <c r="C1810" s="15" t="str">
        <v>USD</v>
      </c>
      <c r="D1810" s="15">
        <v>1434542702</v>
      </c>
      <c r="E1810" s="15">
        <v>1432814702</v>
      </c>
      <c r="F1810" s="15" t="b">
        <v>0</v>
      </c>
      <c r="G1810" s="15">
        <v>3</v>
      </c>
    </row>
    <row r="1811" spans="1:7" x14ac:dyDescent="0.35">
      <c r="A1811" s="15" t="str">
        <v>successful</v>
      </c>
      <c r="B1811" s="15" t="str">
        <v>GB</v>
      </c>
      <c r="C1811" s="15" t="str">
        <v>GBP</v>
      </c>
      <c r="D1811" s="15">
        <v>1456876740</v>
      </c>
      <c r="E1811" s="15">
        <v>1455063886</v>
      </c>
      <c r="F1811" s="15" t="b">
        <v>0</v>
      </c>
      <c r="G1811" s="15">
        <v>17</v>
      </c>
    </row>
    <row r="1812" spans="1:7" x14ac:dyDescent="0.35">
      <c r="A1812" s="15" t="str">
        <v>successful</v>
      </c>
      <c r="B1812" s="15" t="str">
        <v>US</v>
      </c>
      <c r="C1812" s="15" t="str">
        <v>USD</v>
      </c>
      <c r="D1812" s="15">
        <v>1405511376</v>
      </c>
      <c r="E1812" s="15">
        <v>1401623376</v>
      </c>
      <c r="F1812" s="15" t="b">
        <v>0</v>
      </c>
      <c r="G1812" s="15">
        <v>91</v>
      </c>
    </row>
    <row r="1813" spans="1:7" x14ac:dyDescent="0.35">
      <c r="A1813" s="15" t="str">
        <v>successful</v>
      </c>
      <c r="B1813" s="15" t="str">
        <v>GB</v>
      </c>
      <c r="C1813" s="15" t="str">
        <v>GBP</v>
      </c>
      <c r="D1813" s="15">
        <v>1404641289</v>
      </c>
      <c r="E1813" s="15">
        <v>1402049289</v>
      </c>
      <c r="F1813" s="15" t="b">
        <v>0</v>
      </c>
      <c r="G1813" s="15">
        <v>67</v>
      </c>
    </row>
    <row r="1814" spans="1:7" x14ac:dyDescent="0.35">
      <c r="A1814" s="15" t="str">
        <v>successful</v>
      </c>
      <c r="B1814" s="15" t="str">
        <v>US</v>
      </c>
      <c r="C1814" s="15" t="str">
        <v>USD</v>
      </c>
      <c r="D1814" s="15">
        <v>1405727304</v>
      </c>
      <c r="E1814" s="15">
        <v>1403135304</v>
      </c>
      <c r="F1814" s="15" t="b">
        <v>0</v>
      </c>
      <c r="G1814" s="15">
        <v>18</v>
      </c>
    </row>
    <row r="1815" spans="1:7" x14ac:dyDescent="0.35">
      <c r="A1815" s="15" t="str">
        <v>successful</v>
      </c>
      <c r="B1815" s="15" t="str">
        <v>GB</v>
      </c>
      <c r="C1815" s="15" t="str">
        <v>GBP</v>
      </c>
      <c r="D1815" s="15">
        <v>1469998680</v>
      </c>
      <c r="E1815" s="15">
        <v>1466710358</v>
      </c>
      <c r="F1815" s="15" t="b">
        <v>0</v>
      </c>
      <c r="G1815" s="15">
        <v>21</v>
      </c>
    </row>
    <row r="1816" spans="1:7" x14ac:dyDescent="0.35">
      <c r="A1816" s="15" t="str">
        <v>successful</v>
      </c>
      <c r="B1816" s="15" t="str">
        <v>US</v>
      </c>
      <c r="C1816" s="15" t="str">
        <v>USD</v>
      </c>
      <c r="D1816" s="15">
        <v>1465196400</v>
      </c>
      <c r="E1816" s="15">
        <v>1462841990</v>
      </c>
      <c r="F1816" s="15" t="b">
        <v>0</v>
      </c>
      <c r="G1816" s="15">
        <v>40</v>
      </c>
    </row>
    <row r="1817" spans="1:7" x14ac:dyDescent="0.35">
      <c r="A1817" s="15" t="str">
        <v>successful</v>
      </c>
      <c r="B1817" s="15" t="str">
        <v>US</v>
      </c>
      <c r="C1817" s="15" t="str">
        <v>USD</v>
      </c>
      <c r="D1817" s="15">
        <v>1444264372</v>
      </c>
      <c r="E1817" s="15">
        <v>1442536372</v>
      </c>
      <c r="F1817" s="15" t="b">
        <v>0</v>
      </c>
      <c r="G1817" s="15">
        <v>78</v>
      </c>
    </row>
    <row r="1818" spans="1:7" x14ac:dyDescent="0.35">
      <c r="A1818" s="15" t="str">
        <v>successful</v>
      </c>
      <c r="B1818" s="15" t="str">
        <v>GB</v>
      </c>
      <c r="C1818" s="15" t="str">
        <v>GBP</v>
      </c>
      <c r="D1818" s="15">
        <v>1411858862</v>
      </c>
      <c r="E1818" s="15">
        <v>1409266862</v>
      </c>
      <c r="F1818" s="15" t="b">
        <v>0</v>
      </c>
      <c r="G1818" s="15">
        <v>26</v>
      </c>
    </row>
    <row r="1819" spans="1:7" x14ac:dyDescent="0.35">
      <c r="A1819" s="15" t="str">
        <v>successful</v>
      </c>
      <c r="B1819" s="15" t="str">
        <v>US</v>
      </c>
      <c r="C1819" s="15" t="str">
        <v>USD</v>
      </c>
      <c r="D1819" s="15">
        <v>1425099540</v>
      </c>
      <c r="E1819" s="15">
        <v>1424280938</v>
      </c>
      <c r="F1819" s="15" t="b">
        <v>0</v>
      </c>
      <c r="G1819" s="15">
        <v>14</v>
      </c>
    </row>
    <row r="1820" spans="1:7" x14ac:dyDescent="0.35">
      <c r="A1820" s="15" t="str">
        <v>successful</v>
      </c>
      <c r="B1820" s="15" t="str">
        <v>US</v>
      </c>
      <c r="C1820" s="15" t="str">
        <v>USD</v>
      </c>
      <c r="D1820" s="15">
        <v>1480579140</v>
      </c>
      <c r="E1820" s="15">
        <v>1478030325</v>
      </c>
      <c r="F1820" s="15" t="b">
        <v>0</v>
      </c>
      <c r="G1820" s="15">
        <v>44</v>
      </c>
    </row>
    <row r="1821" spans="1:7" x14ac:dyDescent="0.35">
      <c r="A1821" s="15" t="str">
        <v>successful</v>
      </c>
      <c r="B1821" s="15" t="str">
        <v>US</v>
      </c>
      <c r="C1821" s="15" t="str">
        <v>USD</v>
      </c>
      <c r="D1821" s="15">
        <v>1460935800</v>
      </c>
      <c r="E1821" s="15">
        <v>1459999656</v>
      </c>
      <c r="F1821" s="15" t="b">
        <v>0</v>
      </c>
      <c r="G1821" s="15">
        <v>9</v>
      </c>
    </row>
    <row r="1822" spans="1:7" x14ac:dyDescent="0.35">
      <c r="A1822" s="15" t="str">
        <v>successful</v>
      </c>
      <c r="B1822" s="15" t="str">
        <v>GB</v>
      </c>
      <c r="C1822" s="15" t="str">
        <v>GBP</v>
      </c>
      <c r="D1822" s="15">
        <v>1429813800</v>
      </c>
      <c r="E1822" s="15">
        <v>1427363645</v>
      </c>
      <c r="F1822" s="15" t="b">
        <v>0</v>
      </c>
      <c r="G1822" s="15">
        <v>30</v>
      </c>
    </row>
    <row r="1823" spans="1:7" x14ac:dyDescent="0.35">
      <c r="A1823" s="15" t="str">
        <v>successful</v>
      </c>
      <c r="B1823" s="15" t="str">
        <v>US</v>
      </c>
      <c r="C1823" s="15" t="str">
        <v>USD</v>
      </c>
      <c r="D1823" s="15">
        <v>1414284180</v>
      </c>
      <c r="E1823" s="15">
        <v>1410558948</v>
      </c>
      <c r="F1823" s="15" t="b">
        <v>0</v>
      </c>
      <c r="G1823" s="15">
        <v>45</v>
      </c>
    </row>
    <row r="1824" spans="1:7" x14ac:dyDescent="0.35">
      <c r="A1824" s="15" t="str">
        <v>successful</v>
      </c>
      <c r="B1824" s="15" t="str">
        <v>US</v>
      </c>
      <c r="C1824" s="15" t="str">
        <v>USD</v>
      </c>
      <c r="D1824" s="15">
        <v>1400875307</v>
      </c>
      <c r="E1824" s="15">
        <v>1398283307</v>
      </c>
      <c r="F1824" s="15" t="b">
        <v>0</v>
      </c>
      <c r="G1824" s="15">
        <v>56</v>
      </c>
    </row>
    <row r="1825" spans="1:7" x14ac:dyDescent="0.35">
      <c r="A1825" s="15" t="str">
        <v>successful</v>
      </c>
      <c r="B1825" s="15" t="str">
        <v>IE</v>
      </c>
      <c r="C1825" s="15" t="str">
        <v>EUR</v>
      </c>
      <c r="D1825" s="15">
        <v>1459978200</v>
      </c>
      <c r="E1825" s="15">
        <v>1458416585</v>
      </c>
      <c r="F1825" s="15" t="b">
        <v>0</v>
      </c>
      <c r="G1825" s="15">
        <v>46</v>
      </c>
    </row>
    <row r="1826" spans="1:7" x14ac:dyDescent="0.35">
      <c r="A1826" s="15" t="str">
        <v>successful</v>
      </c>
      <c r="B1826" s="15" t="str">
        <v>GB</v>
      </c>
      <c r="C1826" s="15" t="str">
        <v>GBP</v>
      </c>
      <c r="D1826" s="15">
        <v>1455408000</v>
      </c>
      <c r="E1826" s="15">
        <v>1454638202</v>
      </c>
      <c r="F1826" s="15" t="b">
        <v>0</v>
      </c>
      <c r="G1826" s="15">
        <v>34</v>
      </c>
    </row>
    <row r="1827" spans="1:7" x14ac:dyDescent="0.35">
      <c r="A1827" s="15" t="str">
        <v>successful</v>
      </c>
      <c r="B1827" s="15" t="str">
        <v>US</v>
      </c>
      <c r="C1827" s="15" t="str">
        <v>USD</v>
      </c>
      <c r="D1827" s="15">
        <v>1425495563</v>
      </c>
      <c r="E1827" s="15">
        <v>1422903563</v>
      </c>
      <c r="F1827" s="15" t="b">
        <v>0</v>
      </c>
      <c r="G1827" s="15">
        <v>98</v>
      </c>
    </row>
    <row r="1828" spans="1:7" x14ac:dyDescent="0.35">
      <c r="A1828" s="15" t="str">
        <v>successful</v>
      </c>
      <c r="B1828" s="15" t="str">
        <v>GB</v>
      </c>
      <c r="C1828" s="15" t="str">
        <v>GBP</v>
      </c>
      <c r="D1828" s="15">
        <v>1450051200</v>
      </c>
      <c r="E1828" s="15">
        <v>1447594176</v>
      </c>
      <c r="F1828" s="15" t="b">
        <v>0</v>
      </c>
      <c r="G1828" s="15">
        <v>46</v>
      </c>
    </row>
    <row r="1829" spans="1:7" x14ac:dyDescent="0.35">
      <c r="A1829" s="15" t="str">
        <v>successful</v>
      </c>
      <c r="B1829" s="15" t="str">
        <v>US</v>
      </c>
      <c r="C1829" s="15" t="str">
        <v>USD</v>
      </c>
      <c r="D1829" s="15">
        <v>1429912341</v>
      </c>
      <c r="E1829" s="15">
        <v>1427320341</v>
      </c>
      <c r="F1829" s="15" t="b">
        <v>0</v>
      </c>
      <c r="G1829" s="15">
        <v>10</v>
      </c>
    </row>
    <row r="1830" spans="1:7" x14ac:dyDescent="0.35">
      <c r="A1830" s="15" t="str">
        <v>successful</v>
      </c>
      <c r="B1830" s="15" t="str">
        <v>US</v>
      </c>
      <c r="C1830" s="15" t="str">
        <v>USD</v>
      </c>
      <c r="D1830" s="15">
        <v>1423119540</v>
      </c>
      <c r="E1830" s="15">
        <v>1421252084</v>
      </c>
      <c r="F1830" s="15" t="b">
        <v>0</v>
      </c>
      <c r="G1830" s="15">
        <v>76</v>
      </c>
    </row>
    <row r="1831" spans="1:7" x14ac:dyDescent="0.35">
      <c r="A1831" s="15" t="str">
        <v>successful</v>
      </c>
      <c r="B1831" s="15" t="str">
        <v>US</v>
      </c>
      <c r="C1831" s="15" t="str">
        <v>USD</v>
      </c>
      <c r="D1831" s="15">
        <v>1412434136</v>
      </c>
      <c r="E1831" s="15">
        <v>1409669336</v>
      </c>
      <c r="F1831" s="15" t="b">
        <v>0</v>
      </c>
      <c r="G1831" s="15">
        <v>104</v>
      </c>
    </row>
    <row r="1832" spans="1:7" x14ac:dyDescent="0.35">
      <c r="A1832" s="15" t="str">
        <v>successful</v>
      </c>
      <c r="B1832" s="15" t="str">
        <v>US</v>
      </c>
      <c r="C1832" s="15" t="str">
        <v>USD</v>
      </c>
      <c r="D1832" s="15">
        <v>1411264800</v>
      </c>
      <c r="E1832" s="15">
        <v>1409620903</v>
      </c>
      <c r="F1832" s="15" t="b">
        <v>0</v>
      </c>
      <c r="G1832" s="15">
        <v>87</v>
      </c>
    </row>
    <row r="1833" spans="1:7" x14ac:dyDescent="0.35">
      <c r="A1833" s="15" t="str">
        <v>successful</v>
      </c>
      <c r="B1833" s="15" t="str">
        <v>GB</v>
      </c>
      <c r="C1833" s="15" t="str">
        <v>GBP</v>
      </c>
      <c r="D1833" s="15">
        <v>1404314952</v>
      </c>
      <c r="E1833" s="15">
        <v>1401722952</v>
      </c>
      <c r="F1833" s="15" t="b">
        <v>0</v>
      </c>
      <c r="G1833" s="15">
        <v>29</v>
      </c>
    </row>
    <row r="1834" spans="1:7" x14ac:dyDescent="0.35">
      <c r="A1834" s="15" t="str">
        <v>successful</v>
      </c>
      <c r="B1834" s="15" t="str">
        <v>GB</v>
      </c>
      <c r="C1834" s="15" t="str">
        <v>GBP</v>
      </c>
      <c r="D1834" s="15">
        <v>1425142800</v>
      </c>
      <c r="E1834" s="15">
        <v>1422983847</v>
      </c>
      <c r="F1834" s="15" t="b">
        <v>0</v>
      </c>
      <c r="G1834" s="15">
        <v>51</v>
      </c>
    </row>
    <row r="1835" spans="1:7" x14ac:dyDescent="0.35">
      <c r="A1835" s="15" t="str">
        <v>successful</v>
      </c>
      <c r="B1835" s="15" t="str">
        <v>GB</v>
      </c>
      <c r="C1835" s="15" t="str">
        <v>GBP</v>
      </c>
      <c r="D1835" s="15">
        <v>1478046661</v>
      </c>
      <c r="E1835" s="15">
        <v>1476837061</v>
      </c>
      <c r="F1835" s="15" t="b">
        <v>0</v>
      </c>
      <c r="G1835" s="15">
        <v>12</v>
      </c>
    </row>
    <row r="1836" spans="1:7" x14ac:dyDescent="0.35">
      <c r="A1836" s="15" t="str">
        <v>successful</v>
      </c>
      <c r="B1836" s="15" t="str">
        <v>GB</v>
      </c>
      <c r="C1836" s="15" t="str">
        <v>GBP</v>
      </c>
      <c r="D1836" s="15">
        <v>1406760101</v>
      </c>
      <c r="E1836" s="15">
        <v>1404168101</v>
      </c>
      <c r="F1836" s="15" t="b">
        <v>0</v>
      </c>
      <c r="G1836" s="15">
        <v>72</v>
      </c>
    </row>
    <row r="1837" spans="1:7" x14ac:dyDescent="0.35">
      <c r="A1837" s="15" t="str">
        <v>successful</v>
      </c>
      <c r="B1837" s="15" t="str">
        <v>US</v>
      </c>
      <c r="C1837" s="15" t="str">
        <v>USD</v>
      </c>
      <c r="D1837" s="15">
        <v>1408383153</v>
      </c>
      <c r="E1837" s="15">
        <v>1405791153</v>
      </c>
      <c r="F1837" s="15" t="b">
        <v>0</v>
      </c>
      <c r="G1837" s="15">
        <v>21</v>
      </c>
    </row>
    <row r="1838" spans="1:7" x14ac:dyDescent="0.35">
      <c r="A1838" s="15" t="str">
        <v>successful</v>
      </c>
      <c r="B1838" s="15" t="str">
        <v>US</v>
      </c>
      <c r="C1838" s="15" t="str">
        <v>USD</v>
      </c>
      <c r="D1838" s="15">
        <v>1454709600</v>
      </c>
      <c r="E1838" s="15">
        <v>1452520614</v>
      </c>
      <c r="F1838" s="15" t="b">
        <v>0</v>
      </c>
      <c r="G1838" s="15">
        <v>42</v>
      </c>
    </row>
    <row r="1839" spans="1:7" x14ac:dyDescent="0.35">
      <c r="A1839" s="15" t="str">
        <v>successful</v>
      </c>
      <c r="B1839" s="15" t="str">
        <v>US</v>
      </c>
      <c r="C1839" s="15" t="str">
        <v>USD</v>
      </c>
      <c r="D1839" s="15">
        <v>1402974000</v>
      </c>
      <c r="E1839" s="15">
        <v>1400290255</v>
      </c>
      <c r="F1839" s="15" t="b">
        <v>0</v>
      </c>
      <c r="G1839" s="15">
        <v>71</v>
      </c>
    </row>
    <row r="1840" spans="1:7" x14ac:dyDescent="0.35">
      <c r="A1840" s="15" t="str">
        <v>successful</v>
      </c>
      <c r="B1840" s="15" t="str">
        <v>US</v>
      </c>
      <c r="C1840" s="15" t="str">
        <v>USD</v>
      </c>
      <c r="D1840" s="15">
        <v>1404983269</v>
      </c>
      <c r="E1840" s="15">
        <v>1402391269</v>
      </c>
      <c r="F1840" s="15" t="b">
        <v>0</v>
      </c>
      <c r="G1840" s="15">
        <v>168</v>
      </c>
    </row>
    <row r="1841" spans="1:7" x14ac:dyDescent="0.35">
      <c r="A1841" s="15" t="str">
        <v>successful</v>
      </c>
      <c r="B1841" s="15" t="str">
        <v>US</v>
      </c>
      <c r="C1841" s="15" t="str">
        <v>USD</v>
      </c>
      <c r="D1841" s="15">
        <v>1470538800</v>
      </c>
      <c r="E1841" s="15">
        <v>1469112493</v>
      </c>
      <c r="F1841" s="15" t="b">
        <v>0</v>
      </c>
      <c r="G1841" s="15">
        <v>19</v>
      </c>
    </row>
    <row r="1842" spans="1:7" x14ac:dyDescent="0.35">
      <c r="A1842" s="15" t="str">
        <v>successful</v>
      </c>
      <c r="B1842" s="15" t="str">
        <v>US</v>
      </c>
      <c r="C1842" s="15" t="str">
        <v>USD</v>
      </c>
      <c r="D1842" s="15">
        <v>1408638480</v>
      </c>
      <c r="E1842" s="15">
        <v>1406811593</v>
      </c>
      <c r="F1842" s="15" t="b">
        <v>0</v>
      </c>
      <c r="G1842" s="15">
        <v>37</v>
      </c>
    </row>
    <row r="1843" spans="1:7" x14ac:dyDescent="0.35">
      <c r="A1843" s="15" t="str">
        <v>successful</v>
      </c>
      <c r="B1843" s="15" t="str">
        <v>US</v>
      </c>
      <c r="C1843" s="15" t="str">
        <v>USD</v>
      </c>
      <c r="D1843" s="15">
        <v>1440003820</v>
      </c>
      <c r="E1843" s="15">
        <v>1437411820</v>
      </c>
      <c r="F1843" s="15" t="b">
        <v>0</v>
      </c>
      <c r="G1843" s="15">
        <v>36</v>
      </c>
    </row>
    <row r="1844" spans="1:7" x14ac:dyDescent="0.35">
      <c r="A1844" s="15" t="str">
        <v>successful</v>
      </c>
      <c r="B1844" s="15" t="str">
        <v>GB</v>
      </c>
      <c r="C1844" s="15" t="str">
        <v>GBP</v>
      </c>
      <c r="D1844" s="15">
        <v>1430600400</v>
      </c>
      <c r="E1844" s="15">
        <v>1428358567</v>
      </c>
      <c r="F1844" s="15" t="b">
        <v>0</v>
      </c>
      <c r="G1844" s="15">
        <v>14</v>
      </c>
    </row>
    <row r="1845" spans="1:7" x14ac:dyDescent="0.35">
      <c r="A1845" s="15" t="str">
        <v>successful</v>
      </c>
      <c r="B1845" s="15" t="str">
        <v>US</v>
      </c>
      <c r="C1845" s="15" t="str">
        <v>USD</v>
      </c>
      <c r="D1845" s="15">
        <v>1453179540</v>
      </c>
      <c r="E1845" s="15">
        <v>1452030730</v>
      </c>
      <c r="F1845" s="15" t="b">
        <v>0</v>
      </c>
      <c r="G1845" s="15">
        <v>18</v>
      </c>
    </row>
    <row r="1846" spans="1:7" x14ac:dyDescent="0.35">
      <c r="A1846" s="15" t="str">
        <v>successful</v>
      </c>
      <c r="B1846" s="15" t="str">
        <v>US</v>
      </c>
      <c r="C1846" s="15" t="str">
        <v>USD</v>
      </c>
      <c r="D1846" s="15">
        <v>1405095300</v>
      </c>
      <c r="E1846" s="15">
        <v>1403146628</v>
      </c>
      <c r="F1846" s="15" t="b">
        <v>0</v>
      </c>
      <c r="G1846" s="15">
        <v>82</v>
      </c>
    </row>
    <row r="1847" spans="1:7" x14ac:dyDescent="0.35">
      <c r="A1847" s="15" t="str">
        <v>successful</v>
      </c>
      <c r="B1847" s="15" t="str">
        <v>US</v>
      </c>
      <c r="C1847" s="15" t="str">
        <v>USD</v>
      </c>
      <c r="D1847" s="15">
        <v>1447445820</v>
      </c>
      <c r="E1847" s="15">
        <v>1445077121</v>
      </c>
      <c r="F1847" s="15" t="b">
        <v>0</v>
      </c>
      <c r="G1847" s="15">
        <v>43</v>
      </c>
    </row>
    <row r="1848" spans="1:7" x14ac:dyDescent="0.35">
      <c r="A1848" s="15" t="str">
        <v>successful</v>
      </c>
      <c r="B1848" s="15" t="str">
        <v>US</v>
      </c>
      <c r="C1848" s="15" t="str">
        <v>USD</v>
      </c>
      <c r="D1848" s="15">
        <v>1433016672</v>
      </c>
      <c r="E1848" s="15">
        <v>1430424672</v>
      </c>
      <c r="F1848" s="15" t="b">
        <v>0</v>
      </c>
      <c r="G1848" s="15">
        <v>8</v>
      </c>
    </row>
    <row r="1849" spans="1:7" x14ac:dyDescent="0.35">
      <c r="A1849" s="15" t="str">
        <v>successful</v>
      </c>
      <c r="B1849" s="15" t="str">
        <v>US</v>
      </c>
      <c r="C1849" s="15" t="str">
        <v>USD</v>
      </c>
      <c r="D1849" s="15">
        <v>1410266146</v>
      </c>
      <c r="E1849" s="15">
        <v>1407674146</v>
      </c>
      <c r="F1849" s="15" t="b">
        <v>0</v>
      </c>
      <c r="G1849" s="15">
        <v>45</v>
      </c>
    </row>
    <row r="1850" spans="1:7" x14ac:dyDescent="0.35">
      <c r="A1850" s="15" t="str">
        <v>successful</v>
      </c>
      <c r="B1850" s="15" t="str">
        <v>AU</v>
      </c>
      <c r="C1850" s="15" t="str">
        <v>AUD</v>
      </c>
      <c r="D1850" s="15">
        <v>1465394340</v>
      </c>
      <c r="E1850" s="15">
        <v>1464677986</v>
      </c>
      <c r="F1850" s="15" t="b">
        <v>0</v>
      </c>
      <c r="G1850" s="15">
        <v>20</v>
      </c>
    </row>
    <row r="1851" spans="1:7" x14ac:dyDescent="0.35">
      <c r="A1851" s="15" t="str">
        <v>successful</v>
      </c>
      <c r="B1851" s="15" t="str">
        <v>GB</v>
      </c>
      <c r="C1851" s="15" t="str">
        <v>GBP</v>
      </c>
      <c r="D1851" s="15">
        <v>1445604236</v>
      </c>
      <c r="E1851" s="15">
        <v>1443185036</v>
      </c>
      <c r="F1851" s="15" t="b">
        <v>0</v>
      </c>
      <c r="G1851" s="15">
        <v>31</v>
      </c>
    </row>
    <row r="1852" spans="1:7" x14ac:dyDescent="0.35">
      <c r="A1852" s="15" t="str">
        <v>successful</v>
      </c>
      <c r="B1852" s="15" t="str">
        <v>GB</v>
      </c>
      <c r="C1852" s="15" t="str">
        <v>GBP</v>
      </c>
      <c r="D1852" s="15">
        <v>1423138800</v>
      </c>
      <c r="E1852" s="15">
        <v>1421092725</v>
      </c>
      <c r="F1852" s="15" t="b">
        <v>0</v>
      </c>
      <c r="G1852" s="15">
        <v>25</v>
      </c>
    </row>
    <row r="1853" spans="1:7" x14ac:dyDescent="0.35">
      <c r="A1853" s="15" t="str">
        <v>successful</v>
      </c>
      <c r="B1853" s="15" t="str">
        <v>US</v>
      </c>
      <c r="C1853" s="15" t="str">
        <v>USD</v>
      </c>
      <c r="D1853" s="15">
        <v>1458332412</v>
      </c>
      <c r="E1853" s="15">
        <v>1454448012</v>
      </c>
      <c r="F1853" s="15" t="b">
        <v>0</v>
      </c>
      <c r="G1853" s="15">
        <v>14</v>
      </c>
    </row>
    <row r="1854" spans="1:7" x14ac:dyDescent="0.35">
      <c r="A1854" s="15" t="str">
        <v>successful</v>
      </c>
      <c r="B1854" s="15" t="str">
        <v>US</v>
      </c>
      <c r="C1854" s="15" t="str">
        <v>USD</v>
      </c>
      <c r="D1854" s="15">
        <v>1418784689</v>
      </c>
      <c r="E1854" s="15">
        <v>1416192689</v>
      </c>
      <c r="F1854" s="15" t="b">
        <v>0</v>
      </c>
      <c r="G1854" s="15">
        <v>45</v>
      </c>
    </row>
    <row r="1855" spans="1:7" x14ac:dyDescent="0.35">
      <c r="A1855" s="15" t="str">
        <v>successful</v>
      </c>
      <c r="B1855" s="15" t="str">
        <v>US</v>
      </c>
      <c r="C1855" s="15" t="str">
        <v>USD</v>
      </c>
      <c r="D1855" s="15">
        <v>1468036800</v>
      </c>
      <c r="E1855" s="15">
        <v>1465607738</v>
      </c>
      <c r="F1855" s="15" t="b">
        <v>0</v>
      </c>
      <c r="G1855" s="15">
        <v>20</v>
      </c>
    </row>
    <row r="1856" spans="1:7" x14ac:dyDescent="0.35">
      <c r="A1856" s="15" t="str">
        <v>successful</v>
      </c>
      <c r="B1856" s="15" t="str">
        <v>GB</v>
      </c>
      <c r="C1856" s="15" t="str">
        <v>GBP</v>
      </c>
      <c r="D1856" s="15">
        <v>1427990071</v>
      </c>
      <c r="E1856" s="15">
        <v>1422809671</v>
      </c>
      <c r="F1856" s="15" t="b">
        <v>0</v>
      </c>
      <c r="G1856" s="15">
        <v>39</v>
      </c>
    </row>
    <row r="1857" spans="1:7" x14ac:dyDescent="0.35">
      <c r="A1857" s="15" t="str">
        <v>successful</v>
      </c>
      <c r="B1857" s="15" t="str">
        <v>US</v>
      </c>
      <c r="C1857" s="15" t="str">
        <v>USD</v>
      </c>
      <c r="D1857" s="15">
        <v>1429636927</v>
      </c>
      <c r="E1857" s="15">
        <v>1427304127</v>
      </c>
      <c r="F1857" s="15" t="b">
        <v>0</v>
      </c>
      <c r="G1857" s="15">
        <v>16</v>
      </c>
    </row>
    <row r="1858" spans="1:7" x14ac:dyDescent="0.35">
      <c r="A1858" s="15" t="str">
        <v>successful</v>
      </c>
      <c r="B1858" s="15" t="str">
        <v>US</v>
      </c>
      <c r="C1858" s="15" t="str">
        <v>USD</v>
      </c>
      <c r="D1858" s="15">
        <v>1406087940</v>
      </c>
      <c r="E1858" s="15">
        <v>1404141626</v>
      </c>
      <c r="F1858" s="15" t="b">
        <v>0</v>
      </c>
      <c r="G1858" s="15">
        <v>37</v>
      </c>
    </row>
    <row r="1859" spans="1:7" x14ac:dyDescent="0.35">
      <c r="A1859" s="15" t="str">
        <v>successful</v>
      </c>
      <c r="B1859" s="15" t="str">
        <v>GB</v>
      </c>
      <c r="C1859" s="15" t="str">
        <v>GBP</v>
      </c>
      <c r="D1859" s="15">
        <v>1471130956</v>
      </c>
      <c r="E1859" s="15">
        <v>1465946956</v>
      </c>
      <c r="F1859" s="15" t="b">
        <v>0</v>
      </c>
      <c r="G1859" s="15">
        <v>14</v>
      </c>
    </row>
    <row r="1860" spans="1:7" x14ac:dyDescent="0.35">
      <c r="A1860" s="15" t="str">
        <v>successful</v>
      </c>
      <c r="B1860" s="15" t="str">
        <v>GB</v>
      </c>
      <c r="C1860" s="15" t="str">
        <v>GBP</v>
      </c>
      <c r="D1860" s="15">
        <v>1406825159</v>
      </c>
      <c r="E1860" s="15">
        <v>1404233159</v>
      </c>
      <c r="F1860" s="15" t="b">
        <v>0</v>
      </c>
      <c r="G1860" s="15">
        <v>21</v>
      </c>
    </row>
    <row r="1861" spans="1:7" x14ac:dyDescent="0.35">
      <c r="A1861" s="15" t="str">
        <v>successful</v>
      </c>
      <c r="B1861" s="15" t="str">
        <v>US</v>
      </c>
      <c r="C1861" s="15" t="str">
        <v>USD</v>
      </c>
      <c r="D1861" s="15">
        <v>1476381627</v>
      </c>
      <c r="E1861" s="15">
        <v>1473789627</v>
      </c>
      <c r="F1861" s="15" t="b">
        <v>0</v>
      </c>
      <c r="G1861" s="15">
        <v>69</v>
      </c>
    </row>
    <row r="1862" spans="1:7" x14ac:dyDescent="0.35">
      <c r="A1862" s="15" t="str">
        <v>successful</v>
      </c>
      <c r="B1862" s="15" t="str">
        <v>US</v>
      </c>
      <c r="C1862" s="15" t="str">
        <v>USD</v>
      </c>
      <c r="D1862" s="15">
        <v>1406876340</v>
      </c>
      <c r="E1862" s="15">
        <v>1404190567</v>
      </c>
      <c r="F1862" s="15" t="b">
        <v>0</v>
      </c>
      <c r="G1862" s="15">
        <v>16</v>
      </c>
    </row>
    <row r="1863" spans="1:7" x14ac:dyDescent="0.35">
      <c r="A1863" s="15" t="str">
        <v>successful</v>
      </c>
      <c r="B1863" s="15" t="str">
        <v>US</v>
      </c>
      <c r="C1863" s="15" t="str">
        <v>USD</v>
      </c>
      <c r="D1863" s="15">
        <v>1423720740</v>
      </c>
      <c r="E1863" s="15">
        <v>1421081857</v>
      </c>
      <c r="F1863" s="15" t="b">
        <v>0</v>
      </c>
      <c r="G1863" s="15">
        <v>55</v>
      </c>
    </row>
    <row r="1864" spans="1:7" x14ac:dyDescent="0.35">
      <c r="A1864" s="15" t="str">
        <v>successful</v>
      </c>
      <c r="B1864" s="15" t="str">
        <v>US</v>
      </c>
      <c r="C1864" s="15" t="str">
        <v>USD</v>
      </c>
      <c r="D1864" s="15">
        <v>1422937620</v>
      </c>
      <c r="E1864" s="15">
        <v>1420606303</v>
      </c>
      <c r="F1864" s="15" t="b">
        <v>0</v>
      </c>
      <c r="G1864" s="15">
        <v>27</v>
      </c>
    </row>
    <row r="1865" spans="1:7" x14ac:dyDescent="0.35">
      <c r="A1865" s="15" t="str">
        <v>successful</v>
      </c>
      <c r="B1865" s="15" t="str">
        <v>GB</v>
      </c>
      <c r="C1865" s="15" t="str">
        <v>GBP</v>
      </c>
      <c r="D1865" s="15">
        <v>1463743860</v>
      </c>
      <c r="E1865" s="15">
        <v>1461151860</v>
      </c>
      <c r="F1865" s="15" t="b">
        <v>0</v>
      </c>
      <c r="G1865" s="15">
        <v>36</v>
      </c>
    </row>
    <row r="1866" spans="1:7" x14ac:dyDescent="0.35">
      <c r="A1866" s="15" t="str">
        <v>successful</v>
      </c>
      <c r="B1866" s="15" t="str">
        <v>GB</v>
      </c>
      <c r="C1866" s="15" t="str">
        <v>GBP</v>
      </c>
      <c r="D1866" s="15">
        <v>1408106352</v>
      </c>
      <c r="E1866" s="15">
        <v>1406896752</v>
      </c>
      <c r="F1866" s="15" t="b">
        <v>0</v>
      </c>
      <c r="G1866" s="15">
        <v>19</v>
      </c>
    </row>
    <row r="1867" spans="1:7" x14ac:dyDescent="0.35">
      <c r="A1867" s="15" t="str">
        <v>successful</v>
      </c>
      <c r="B1867" s="15" t="str">
        <v>US</v>
      </c>
      <c r="C1867" s="15" t="str">
        <v>USD</v>
      </c>
      <c r="D1867" s="15">
        <v>1477710000</v>
      </c>
      <c r="E1867" s="15">
        <v>1475248279</v>
      </c>
      <c r="F1867" s="15" t="b">
        <v>0</v>
      </c>
      <c r="G1867" s="15">
        <v>12</v>
      </c>
    </row>
    <row r="1868" spans="1:7" x14ac:dyDescent="0.35">
      <c r="A1868" s="15" t="str">
        <v>successful</v>
      </c>
      <c r="B1868" s="15" t="str">
        <v>US</v>
      </c>
      <c r="C1868" s="15" t="str">
        <v>USD</v>
      </c>
      <c r="D1868" s="15">
        <v>1436551200</v>
      </c>
      <c r="E1868" s="15">
        <v>1435181628</v>
      </c>
      <c r="F1868" s="15" t="b">
        <v>0</v>
      </c>
      <c r="G1868" s="15">
        <v>17</v>
      </c>
    </row>
    <row r="1869" spans="1:7" x14ac:dyDescent="0.35">
      <c r="A1869" s="15" t="str">
        <v>successful</v>
      </c>
      <c r="B1869" s="15" t="str">
        <v>CA</v>
      </c>
      <c r="C1869" s="15" t="str">
        <v>CAD</v>
      </c>
      <c r="D1869" s="15">
        <v>1476158340</v>
      </c>
      <c r="E1869" s="15">
        <v>1472594585</v>
      </c>
      <c r="F1869" s="15" t="b">
        <v>0</v>
      </c>
      <c r="G1869" s="15">
        <v>114</v>
      </c>
    </row>
    <row r="1870" spans="1:7" x14ac:dyDescent="0.35">
      <c r="A1870" s="15" t="str">
        <v>successful</v>
      </c>
      <c r="B1870" s="15" t="str">
        <v>US</v>
      </c>
      <c r="C1870" s="15" t="str">
        <v>USD</v>
      </c>
      <c r="D1870" s="15">
        <v>1471921637</v>
      </c>
      <c r="E1870" s="15">
        <v>1469329637</v>
      </c>
      <c r="F1870" s="15" t="b">
        <v>0</v>
      </c>
      <c r="G1870" s="15">
        <v>93</v>
      </c>
    </row>
    <row r="1871" spans="1:7" x14ac:dyDescent="0.35">
      <c r="A1871" s="15" t="str">
        <v>successful</v>
      </c>
      <c r="B1871" s="15" t="str">
        <v>GB</v>
      </c>
      <c r="C1871" s="15" t="str">
        <v>GBP</v>
      </c>
      <c r="D1871" s="15">
        <v>1439136000</v>
      </c>
      <c r="E1871" s="15">
        <v>1436972472</v>
      </c>
      <c r="F1871" s="15" t="b">
        <v>0</v>
      </c>
      <c r="G1871" s="15">
        <v>36</v>
      </c>
    </row>
    <row r="1872" spans="1:7" x14ac:dyDescent="0.35">
      <c r="A1872" s="15" t="str">
        <v>successful</v>
      </c>
      <c r="B1872" s="15" t="str">
        <v>US</v>
      </c>
      <c r="C1872" s="15" t="str">
        <v>USD</v>
      </c>
      <c r="D1872" s="15">
        <v>1461108450</v>
      </c>
      <c r="E1872" s="15">
        <v>1455928050</v>
      </c>
      <c r="F1872" s="15" t="b">
        <v>0</v>
      </c>
      <c r="G1872" s="15">
        <v>61</v>
      </c>
    </row>
    <row r="1873" spans="1:7" x14ac:dyDescent="0.35">
      <c r="A1873" s="15" t="str">
        <v>successful</v>
      </c>
      <c r="B1873" s="15" t="str">
        <v>US</v>
      </c>
      <c r="C1873" s="15" t="str">
        <v>USD</v>
      </c>
      <c r="D1873" s="15">
        <v>1426864032</v>
      </c>
      <c r="E1873" s="15">
        <v>1424275632</v>
      </c>
      <c r="F1873" s="15" t="b">
        <v>0</v>
      </c>
      <c r="G1873" s="15">
        <v>47</v>
      </c>
    </row>
    <row r="1874" spans="1:7" x14ac:dyDescent="0.35">
      <c r="A1874" s="15" t="str">
        <v>successful</v>
      </c>
      <c r="B1874" s="15" t="str">
        <v>US</v>
      </c>
      <c r="C1874" s="15" t="str">
        <v>USD</v>
      </c>
      <c r="D1874" s="15">
        <v>1474426800</v>
      </c>
      <c r="E1874" s="15">
        <v>1471976529</v>
      </c>
      <c r="F1874" s="15" t="b">
        <v>0</v>
      </c>
      <c r="G1874" s="15">
        <v>17</v>
      </c>
    </row>
    <row r="1875" spans="1:7" x14ac:dyDescent="0.35">
      <c r="A1875" s="15" t="str">
        <v>successful</v>
      </c>
      <c r="B1875" s="15" t="str">
        <v>US</v>
      </c>
      <c r="C1875" s="15" t="str">
        <v>USD</v>
      </c>
      <c r="D1875" s="15">
        <v>1461857045</v>
      </c>
      <c r="E1875" s="15">
        <v>1459265045</v>
      </c>
      <c r="F1875" s="15" t="b">
        <v>0</v>
      </c>
      <c r="G1875" s="15">
        <v>63</v>
      </c>
    </row>
    <row r="1876" spans="1:7" x14ac:dyDescent="0.35">
      <c r="A1876" s="15" t="str">
        <v>successful</v>
      </c>
      <c r="B1876" s="15" t="str">
        <v>US</v>
      </c>
      <c r="C1876" s="15" t="str">
        <v>USD</v>
      </c>
      <c r="D1876" s="15">
        <v>1468618680</v>
      </c>
      <c r="E1876" s="15">
        <v>1465345902</v>
      </c>
      <c r="F1876" s="15" t="b">
        <v>0</v>
      </c>
      <c r="G1876" s="15">
        <v>9</v>
      </c>
    </row>
    <row r="1877" spans="1:7" x14ac:dyDescent="0.35">
      <c r="A1877" s="15" t="str">
        <v>successful</v>
      </c>
      <c r="B1877" s="15" t="str">
        <v>GB</v>
      </c>
      <c r="C1877" s="15" t="str">
        <v>GBP</v>
      </c>
      <c r="D1877" s="15">
        <v>1409515200</v>
      </c>
      <c r="E1877" s="15">
        <v>1405971690</v>
      </c>
      <c r="F1877" s="15" t="b">
        <v>0</v>
      </c>
      <c r="G1877" s="15">
        <v>30</v>
      </c>
    </row>
    <row r="1878" spans="1:7" x14ac:dyDescent="0.35">
      <c r="A1878" s="15" t="str">
        <v>successful</v>
      </c>
      <c r="B1878" s="15" t="str">
        <v>US</v>
      </c>
      <c r="C1878" s="15" t="str">
        <v>USD</v>
      </c>
      <c r="D1878" s="15">
        <v>1415253540</v>
      </c>
      <c r="E1878" s="15">
        <v>1413432331</v>
      </c>
      <c r="F1878" s="15" t="b">
        <v>0</v>
      </c>
      <c r="G1878" s="15">
        <v>23</v>
      </c>
    </row>
    <row r="1879" spans="1:7" x14ac:dyDescent="0.35">
      <c r="A1879" s="15" t="str">
        <v>successful</v>
      </c>
      <c r="B1879" s="15" t="str">
        <v>US</v>
      </c>
      <c r="C1879" s="15" t="str">
        <v>USD</v>
      </c>
      <c r="D1879" s="15">
        <v>1426883220</v>
      </c>
      <c r="E1879" s="15">
        <v>1425067296</v>
      </c>
      <c r="F1879" s="15" t="b">
        <v>0</v>
      </c>
      <c r="G1879" s="15">
        <v>33</v>
      </c>
    </row>
    <row r="1880" spans="1:7" x14ac:dyDescent="0.35">
      <c r="A1880" s="15" t="str">
        <v>successful</v>
      </c>
      <c r="B1880" s="15" t="str">
        <v>GB</v>
      </c>
      <c r="C1880" s="15" t="str">
        <v>GBP</v>
      </c>
      <c r="D1880" s="15">
        <v>1469016131</v>
      </c>
      <c r="E1880" s="15">
        <v>1466424131</v>
      </c>
      <c r="F1880" s="15" t="b">
        <v>0</v>
      </c>
      <c r="G1880" s="15">
        <v>39</v>
      </c>
    </row>
    <row r="1881" spans="1:7" x14ac:dyDescent="0.35">
      <c r="A1881" s="15" t="str">
        <v>successful</v>
      </c>
      <c r="B1881" s="15" t="str">
        <v>GB</v>
      </c>
      <c r="C1881" s="15" t="str">
        <v>GBP</v>
      </c>
      <c r="D1881" s="15">
        <v>1414972800</v>
      </c>
      <c r="E1881" s="15">
        <v>1412629704</v>
      </c>
      <c r="F1881" s="15" t="b">
        <v>0</v>
      </c>
      <c r="G1881" s="15">
        <v>17</v>
      </c>
    </row>
    <row r="1882" spans="1:7" x14ac:dyDescent="0.35">
      <c r="A1882" s="15" t="str">
        <v>successful</v>
      </c>
      <c r="B1882" s="15" t="str">
        <v>US</v>
      </c>
      <c r="C1882" s="15" t="str">
        <v>USD</v>
      </c>
      <c r="D1882" s="15">
        <v>1414378800</v>
      </c>
      <c r="E1882" s="15">
        <v>1412836990</v>
      </c>
      <c r="F1882" s="15" t="b">
        <v>0</v>
      </c>
      <c r="G1882" s="15">
        <v>6</v>
      </c>
    </row>
    <row r="1883" spans="1:7" x14ac:dyDescent="0.35">
      <c r="A1883" s="15" t="str">
        <v>successful</v>
      </c>
      <c r="B1883" s="15" t="str">
        <v>US</v>
      </c>
      <c r="C1883" s="15" t="str">
        <v>USD</v>
      </c>
      <c r="D1883" s="15">
        <v>1431831600</v>
      </c>
      <c r="E1883" s="15">
        <v>1430761243</v>
      </c>
      <c r="F1883" s="15" t="b">
        <v>0</v>
      </c>
      <c r="G1883" s="15">
        <v>39</v>
      </c>
    </row>
    <row r="1884" spans="1:7" x14ac:dyDescent="0.35">
      <c r="A1884" s="15" t="str">
        <v>successful</v>
      </c>
      <c r="B1884" s="15" t="str">
        <v>US</v>
      </c>
      <c r="C1884" s="15" t="str">
        <v>USD</v>
      </c>
      <c r="D1884" s="15">
        <v>1426539600</v>
      </c>
      <c r="E1884" s="15">
        <v>1424296822</v>
      </c>
      <c r="F1884" s="15" t="b">
        <v>0</v>
      </c>
      <c r="G1884" s="15">
        <v>57</v>
      </c>
    </row>
    <row r="1885" spans="1:7" x14ac:dyDescent="0.35">
      <c r="A1885" s="15" t="str">
        <v>successful</v>
      </c>
      <c r="B1885" s="15" t="str">
        <v>GB</v>
      </c>
      <c r="C1885" s="15" t="str">
        <v>GBP</v>
      </c>
      <c r="D1885" s="15">
        <v>1403382680</v>
      </c>
      <c r="E1885" s="15">
        <v>1400790680</v>
      </c>
      <c r="F1885" s="15" t="b">
        <v>0</v>
      </c>
      <c r="G1885" s="15">
        <v>56</v>
      </c>
    </row>
    <row r="1886" spans="1:7" x14ac:dyDescent="0.35">
      <c r="A1886" s="15" t="str">
        <v>successful</v>
      </c>
      <c r="B1886" s="15" t="str">
        <v>US</v>
      </c>
      <c r="C1886" s="15" t="str">
        <v>USD</v>
      </c>
      <c r="D1886" s="15">
        <v>1436562000</v>
      </c>
      <c r="E1886" s="15">
        <v>1434440227</v>
      </c>
      <c r="F1886" s="15" t="b">
        <v>0</v>
      </c>
      <c r="G1886" s="15">
        <v>13</v>
      </c>
    </row>
    <row r="1887" spans="1:7" x14ac:dyDescent="0.35">
      <c r="A1887" s="15" t="str">
        <v>successful</v>
      </c>
      <c r="B1887" s="15" t="str">
        <v>AU</v>
      </c>
      <c r="C1887" s="15" t="str">
        <v>AUD</v>
      </c>
      <c r="D1887" s="15">
        <v>1420178188</v>
      </c>
      <c r="E1887" s="15">
        <v>1418709388</v>
      </c>
      <c r="F1887" s="15" t="b">
        <v>0</v>
      </c>
      <c r="G1887" s="15">
        <v>95</v>
      </c>
    </row>
    <row r="1888" spans="1:7" x14ac:dyDescent="0.35">
      <c r="A1888" s="15" t="str">
        <v>successful</v>
      </c>
      <c r="B1888" s="15" t="str">
        <v>GB</v>
      </c>
      <c r="C1888" s="15" t="str">
        <v>GBP</v>
      </c>
      <c r="D1888" s="15">
        <v>1404671466</v>
      </c>
      <c r="E1888" s="15">
        <v>1402079466</v>
      </c>
      <c r="F1888" s="15" t="b">
        <v>0</v>
      </c>
      <c r="G1888" s="15">
        <v>80</v>
      </c>
    </row>
    <row r="1889" spans="1:7" x14ac:dyDescent="0.35">
      <c r="A1889" s="15" t="str">
        <v>successful</v>
      </c>
      <c r="B1889" s="15" t="str">
        <v>US</v>
      </c>
      <c r="C1889" s="15" t="str">
        <v>USD</v>
      </c>
      <c r="D1889" s="15">
        <v>1404403381</v>
      </c>
      <c r="E1889" s="15">
        <v>1401811381</v>
      </c>
      <c r="F1889" s="15" t="b">
        <v>0</v>
      </c>
      <c r="G1889" s="15">
        <v>133</v>
      </c>
    </row>
    <row r="1890" spans="1:7" x14ac:dyDescent="0.35">
      <c r="A1890" s="15" t="str">
        <v>successful</v>
      </c>
      <c r="B1890" s="15" t="str">
        <v>US</v>
      </c>
      <c r="C1890" s="15" t="str">
        <v>USD</v>
      </c>
      <c r="D1890" s="15">
        <v>1466014499</v>
      </c>
      <c r="E1890" s="15">
        <v>1463422499</v>
      </c>
      <c r="F1890" s="15" t="b">
        <v>0</v>
      </c>
      <c r="G1890" s="15">
        <v>44</v>
      </c>
    </row>
    <row r="1891" spans="1:7" x14ac:dyDescent="0.35">
      <c r="A1891" s="15" t="str">
        <v>successful</v>
      </c>
      <c r="B1891" s="15" t="str">
        <v>US</v>
      </c>
      <c r="C1891" s="15" t="str">
        <v>USD</v>
      </c>
      <c r="D1891" s="15">
        <v>1454431080</v>
      </c>
      <c r="E1891" s="15">
        <v>1451839080</v>
      </c>
      <c r="F1891" s="15" t="b">
        <v>0</v>
      </c>
      <c r="G1891" s="15">
        <v>30</v>
      </c>
    </row>
    <row r="1892" spans="1:7" x14ac:dyDescent="0.35">
      <c r="A1892" s="15" t="str">
        <v>successful</v>
      </c>
      <c r="B1892" s="15" t="str">
        <v>US</v>
      </c>
      <c r="C1892" s="15" t="str">
        <v>USD</v>
      </c>
      <c r="D1892" s="15">
        <v>1433314740</v>
      </c>
      <c r="E1892" s="15">
        <v>1430600401</v>
      </c>
      <c r="F1892" s="15" t="b">
        <v>0</v>
      </c>
      <c r="G1892" s="15">
        <v>56</v>
      </c>
    </row>
    <row r="1893" spans="1:7" x14ac:dyDescent="0.35">
      <c r="A1893" s="15" t="str">
        <v>successful</v>
      </c>
      <c r="B1893" s="15" t="str">
        <v>GB</v>
      </c>
      <c r="C1893" s="15" t="str">
        <v>GBP</v>
      </c>
      <c r="D1893" s="15">
        <v>1435185252</v>
      </c>
      <c r="E1893" s="15">
        <v>1432593252</v>
      </c>
      <c r="F1893" s="15" t="b">
        <v>0</v>
      </c>
      <c r="G1893" s="15">
        <v>66</v>
      </c>
    </row>
    <row r="1894" spans="1:7" x14ac:dyDescent="0.35">
      <c r="A1894" s="15" t="str">
        <v>successful</v>
      </c>
      <c r="B1894" s="15" t="str">
        <v>US</v>
      </c>
      <c r="C1894" s="15" t="str">
        <v>USD</v>
      </c>
      <c r="D1894" s="15">
        <v>1429286400</v>
      </c>
      <c r="E1894" s="15">
        <v>1427221560</v>
      </c>
      <c r="F1894" s="15" t="b">
        <v>0</v>
      </c>
      <c r="G1894" s="15">
        <v>29</v>
      </c>
    </row>
    <row r="1895" spans="1:7" x14ac:dyDescent="0.35">
      <c r="A1895" s="15" t="str">
        <v>successful</v>
      </c>
      <c r="B1895" s="15" t="str">
        <v>GB</v>
      </c>
      <c r="C1895" s="15" t="str">
        <v>GBP</v>
      </c>
      <c r="D1895" s="15">
        <v>1400965200</v>
      </c>
      <c r="E1895" s="15">
        <v>1398352531</v>
      </c>
      <c r="F1895" s="15" t="b">
        <v>0</v>
      </c>
      <c r="G1895" s="15">
        <v>72</v>
      </c>
    </row>
    <row r="1896" spans="1:7" x14ac:dyDescent="0.35">
      <c r="A1896" s="15" t="str">
        <v>successful</v>
      </c>
      <c r="B1896" s="15" t="str">
        <v>US</v>
      </c>
      <c r="C1896" s="15" t="str">
        <v>USD</v>
      </c>
      <c r="D1896" s="15">
        <v>1460574924</v>
      </c>
      <c r="E1896" s="15">
        <v>1457982924</v>
      </c>
      <c r="F1896" s="15" t="b">
        <v>0</v>
      </c>
      <c r="G1896" s="15">
        <v>27</v>
      </c>
    </row>
    <row r="1897" spans="1:7" x14ac:dyDescent="0.35">
      <c r="A1897" s="15" t="str">
        <v>successful</v>
      </c>
      <c r="B1897" s="15" t="str">
        <v>US</v>
      </c>
      <c r="C1897" s="15" t="str">
        <v>USD</v>
      </c>
      <c r="D1897" s="15">
        <v>1431928784</v>
      </c>
      <c r="E1897" s="15">
        <v>1430114384</v>
      </c>
      <c r="F1897" s="15" t="b">
        <v>0</v>
      </c>
      <c r="G1897" s="15">
        <v>10</v>
      </c>
    </row>
    <row r="1898" spans="1:7" x14ac:dyDescent="0.35">
      <c r="A1898" s="15" t="str">
        <v>successful</v>
      </c>
      <c r="B1898" s="15" t="str">
        <v>US</v>
      </c>
      <c r="C1898" s="15" t="str">
        <v>USD</v>
      </c>
      <c r="D1898" s="15">
        <v>1445818397</v>
      </c>
      <c r="E1898" s="15">
        <v>1442794397</v>
      </c>
      <c r="F1898" s="15" t="b">
        <v>0</v>
      </c>
      <c r="G1898" s="15">
        <v>35</v>
      </c>
    </row>
    <row r="1899" spans="1:7" x14ac:dyDescent="0.35">
      <c r="A1899" s="15" t="str">
        <v>successful</v>
      </c>
      <c r="B1899" s="15" t="str">
        <v>US</v>
      </c>
      <c r="C1899" s="15" t="str">
        <v>USD</v>
      </c>
      <c r="D1899" s="15">
        <v>1408252260</v>
      </c>
      <c r="E1899" s="15">
        <v>1406580436</v>
      </c>
      <c r="F1899" s="15" t="b">
        <v>0</v>
      </c>
      <c r="G1899" s="15">
        <v>29</v>
      </c>
    </row>
    <row r="1900" spans="1:7" x14ac:dyDescent="0.35">
      <c r="A1900" s="15" t="str">
        <v>successful</v>
      </c>
      <c r="B1900" s="15" t="str">
        <v>US</v>
      </c>
      <c r="C1900" s="15" t="str">
        <v>USD</v>
      </c>
      <c r="D1900" s="15">
        <v>1480140000</v>
      </c>
      <c r="E1900" s="15">
        <v>1479186575</v>
      </c>
      <c r="F1900" s="15" t="b">
        <v>0</v>
      </c>
      <c r="G1900" s="15">
        <v>13</v>
      </c>
    </row>
    <row r="1901" spans="1:7" x14ac:dyDescent="0.35">
      <c r="A1901" s="15" t="str">
        <v>successful</v>
      </c>
      <c r="B1901" s="15" t="str">
        <v>CA</v>
      </c>
      <c r="C1901" s="15" t="str">
        <v>CAD</v>
      </c>
      <c r="D1901" s="15">
        <v>1414862280</v>
      </c>
      <c r="E1901" s="15">
        <v>1412360309</v>
      </c>
      <c r="F1901" s="15" t="b">
        <v>0</v>
      </c>
      <c r="G1901" s="15">
        <v>72</v>
      </c>
    </row>
    <row r="1902" spans="1:7" x14ac:dyDescent="0.35">
      <c r="A1902" s="15" t="str">
        <v>successful</v>
      </c>
      <c r="B1902" s="15" t="str">
        <v>US</v>
      </c>
      <c r="C1902" s="15" t="str">
        <v>USD</v>
      </c>
      <c r="D1902" s="15">
        <v>1473625166</v>
      </c>
      <c r="E1902" s="15">
        <v>1470169166</v>
      </c>
      <c r="F1902" s="15" t="b">
        <v>0</v>
      </c>
      <c r="G1902" s="15">
        <v>78</v>
      </c>
    </row>
    <row r="1903" spans="1:7" x14ac:dyDescent="0.35">
      <c r="A1903" s="15" t="str">
        <v>successful</v>
      </c>
      <c r="B1903" s="15" t="str">
        <v>US</v>
      </c>
      <c r="C1903" s="15" t="str">
        <v>USD</v>
      </c>
      <c r="D1903" s="15">
        <v>1464904800</v>
      </c>
      <c r="E1903" s="15">
        <v>1463852904</v>
      </c>
      <c r="F1903" s="15" t="b">
        <v>0</v>
      </c>
      <c r="G1903" s="15">
        <v>49</v>
      </c>
    </row>
    <row r="1904" spans="1:7" x14ac:dyDescent="0.35">
      <c r="A1904" s="15" t="str">
        <v>successful</v>
      </c>
      <c r="B1904" s="15" t="str">
        <v>CA</v>
      </c>
      <c r="C1904" s="15" t="str">
        <v>CAD</v>
      </c>
      <c r="D1904" s="15">
        <v>1464471840</v>
      </c>
      <c r="E1904" s="15">
        <v>1459309704</v>
      </c>
      <c r="F1904" s="15" t="b">
        <v>0</v>
      </c>
      <c r="G1904" s="15">
        <v>42</v>
      </c>
    </row>
    <row r="1905" spans="1:7" x14ac:dyDescent="0.35">
      <c r="A1905" s="15" t="str">
        <v>successful</v>
      </c>
      <c r="B1905" s="15" t="str">
        <v>US</v>
      </c>
      <c r="C1905" s="15" t="str">
        <v>USD</v>
      </c>
      <c r="D1905" s="15">
        <v>1435733940</v>
      </c>
      <c r="E1905" s="15">
        <v>1431046325</v>
      </c>
      <c r="F1905" s="15" t="b">
        <v>0</v>
      </c>
      <c r="G1905" s="15">
        <v>35</v>
      </c>
    </row>
    <row r="1906" spans="1:7" x14ac:dyDescent="0.35">
      <c r="A1906" s="15" t="str">
        <v>successful</v>
      </c>
      <c r="B1906" s="15" t="str">
        <v>US</v>
      </c>
      <c r="C1906" s="15" t="str">
        <v>USD</v>
      </c>
      <c r="D1906" s="15">
        <v>1457326740</v>
      </c>
      <c r="E1906" s="15">
        <v>1455919438</v>
      </c>
      <c r="F1906" s="15" t="b">
        <v>0</v>
      </c>
      <c r="G1906" s="15">
        <v>42</v>
      </c>
    </row>
    <row r="1907" spans="1:7" x14ac:dyDescent="0.35">
      <c r="A1907" s="15" t="str">
        <v>successful</v>
      </c>
      <c r="B1907" s="15" t="str">
        <v>GB</v>
      </c>
      <c r="C1907" s="15" t="str">
        <v>GBP</v>
      </c>
      <c r="D1907" s="15">
        <v>1441995595</v>
      </c>
      <c r="E1907" s="15">
        <v>1439835595</v>
      </c>
      <c r="F1907" s="15" t="b">
        <v>0</v>
      </c>
      <c r="G1907" s="15">
        <v>42</v>
      </c>
    </row>
    <row r="1908" spans="1:7" x14ac:dyDescent="0.35">
      <c r="A1908" s="15" t="str">
        <v>successful</v>
      </c>
      <c r="B1908" s="15" t="str">
        <v>US</v>
      </c>
      <c r="C1908" s="15" t="str">
        <v>USD</v>
      </c>
      <c r="D1908" s="15">
        <v>1458100740</v>
      </c>
      <c r="E1908" s="15">
        <v>1456862924</v>
      </c>
      <c r="F1908" s="15" t="b">
        <v>0</v>
      </c>
      <c r="G1908" s="15">
        <v>31</v>
      </c>
    </row>
    <row r="1909" spans="1:7" x14ac:dyDescent="0.35">
      <c r="A1909" s="15" t="str">
        <v>successful</v>
      </c>
      <c r="B1909" s="15" t="str">
        <v>GB</v>
      </c>
      <c r="C1909" s="15" t="str">
        <v>GBP</v>
      </c>
      <c r="D1909" s="15">
        <v>1469359728</v>
      </c>
      <c r="E1909" s="15">
        <v>1466767728</v>
      </c>
      <c r="F1909" s="15" t="b">
        <v>0</v>
      </c>
      <c r="G1909" s="15">
        <v>38</v>
      </c>
    </row>
    <row r="1910" spans="1:7" x14ac:dyDescent="0.35">
      <c r="A1910" s="15" t="str">
        <v>successful</v>
      </c>
      <c r="B1910" s="15" t="str">
        <v>US</v>
      </c>
      <c r="C1910" s="15" t="str">
        <v>USD</v>
      </c>
      <c r="D1910" s="15">
        <v>1447959491</v>
      </c>
      <c r="E1910" s="15">
        <v>1445363891</v>
      </c>
      <c r="F1910" s="15" t="b">
        <v>0</v>
      </c>
      <c r="G1910" s="15">
        <v>8</v>
      </c>
    </row>
    <row r="1911" spans="1:7" x14ac:dyDescent="0.35">
      <c r="A1911" s="15" t="str">
        <v>successful</v>
      </c>
      <c r="B1911" s="15" t="str">
        <v>US</v>
      </c>
      <c r="C1911" s="15" t="str">
        <v>USD</v>
      </c>
      <c r="D1911" s="15">
        <v>1399953600</v>
      </c>
      <c r="E1911" s="15">
        <v>1398983245</v>
      </c>
      <c r="F1911" s="15" t="b">
        <v>0</v>
      </c>
      <c r="G1911" s="15">
        <v>39</v>
      </c>
    </row>
    <row r="1912" spans="1:7" x14ac:dyDescent="0.35">
      <c r="A1912" s="15" t="str">
        <v>successful</v>
      </c>
      <c r="B1912" s="15" t="str">
        <v>US</v>
      </c>
      <c r="C1912" s="15" t="str">
        <v>USD</v>
      </c>
      <c r="D1912" s="15">
        <v>1408815440</v>
      </c>
      <c r="E1912" s="15">
        <v>1404927440</v>
      </c>
      <c r="F1912" s="15" t="b">
        <v>0</v>
      </c>
      <c r="G1912" s="15">
        <v>29</v>
      </c>
    </row>
    <row r="1913" spans="1:7" x14ac:dyDescent="0.35">
      <c r="A1913" s="15" t="str">
        <v>successful</v>
      </c>
      <c r="B1913" s="15" t="str">
        <v>US</v>
      </c>
      <c r="C1913" s="15" t="str">
        <v>USD</v>
      </c>
      <c r="D1913" s="15">
        <v>1464732537</v>
      </c>
      <c r="E1913" s="15">
        <v>1462140537</v>
      </c>
      <c r="F1913" s="15" t="b">
        <v>0</v>
      </c>
      <c r="G1913" s="15">
        <v>72</v>
      </c>
    </row>
    <row r="1914" spans="1:7" x14ac:dyDescent="0.35">
      <c r="A1914" s="15" t="str">
        <v>successful</v>
      </c>
      <c r="B1914" s="15" t="str">
        <v>GB</v>
      </c>
      <c r="C1914" s="15" t="str">
        <v>GBP</v>
      </c>
      <c r="D1914" s="15">
        <v>1462914000</v>
      </c>
      <c r="E1914" s="15">
        <v>1460914253</v>
      </c>
      <c r="F1914" s="15" t="b">
        <v>0</v>
      </c>
      <c r="G1914" s="15">
        <v>15</v>
      </c>
    </row>
    <row r="1915" spans="1:7" x14ac:dyDescent="0.35">
      <c r="A1915" s="15" t="str">
        <v>successful</v>
      </c>
      <c r="B1915" s="15" t="str">
        <v>US</v>
      </c>
      <c r="C1915" s="15" t="str">
        <v>USD</v>
      </c>
      <c r="D1915" s="15">
        <v>1416545700</v>
      </c>
      <c r="E1915" s="15">
        <v>1415392666</v>
      </c>
      <c r="F1915" s="15" t="b">
        <v>0</v>
      </c>
      <c r="G1915" s="15">
        <v>33</v>
      </c>
    </row>
    <row r="1916" spans="1:7" x14ac:dyDescent="0.35">
      <c r="A1916" s="15" t="str">
        <v>successful</v>
      </c>
      <c r="B1916" s="15" t="str">
        <v>US</v>
      </c>
      <c r="C1916" s="15" t="str">
        <v>USD</v>
      </c>
      <c r="D1916" s="15">
        <v>1404312846</v>
      </c>
      <c r="E1916" s="15">
        <v>1402584846</v>
      </c>
      <c r="F1916" s="15" t="b">
        <v>0</v>
      </c>
      <c r="G1916" s="15">
        <v>15</v>
      </c>
    </row>
    <row r="1917" spans="1:7" x14ac:dyDescent="0.35">
      <c r="A1917" s="15" t="str">
        <v>successful</v>
      </c>
      <c r="B1917" s="15" t="str">
        <v>GB</v>
      </c>
      <c r="C1917" s="15" t="str">
        <v>GBP</v>
      </c>
      <c r="D1917" s="15">
        <v>1415385000</v>
      </c>
      <c r="E1917" s="15">
        <v>1413406695</v>
      </c>
      <c r="F1917" s="15" t="b">
        <v>0</v>
      </c>
      <c r="G1917" s="15">
        <v>19</v>
      </c>
    </row>
    <row r="1918" spans="1:7" x14ac:dyDescent="0.35">
      <c r="A1918" s="15" t="str">
        <v>successful</v>
      </c>
      <c r="B1918" s="15" t="str">
        <v>GB</v>
      </c>
      <c r="C1918" s="15" t="str">
        <v>GBP</v>
      </c>
      <c r="D1918" s="15">
        <v>1429789992</v>
      </c>
      <c r="E1918" s="15">
        <v>1424609592</v>
      </c>
      <c r="F1918" s="15" t="b">
        <v>0</v>
      </c>
      <c r="G1918" s="15">
        <v>17</v>
      </c>
    </row>
    <row r="1919" spans="1:7" x14ac:dyDescent="0.35">
      <c r="A1919" s="15" t="str">
        <v>successful</v>
      </c>
      <c r="B1919" s="15" t="str">
        <v>US</v>
      </c>
      <c r="C1919" s="15" t="str">
        <v>USD</v>
      </c>
      <c r="D1919" s="15">
        <v>1401857940</v>
      </c>
      <c r="E1919" s="15">
        <v>1400725112</v>
      </c>
      <c r="F1919" s="15" t="b">
        <v>0</v>
      </c>
      <c r="G1919" s="15">
        <v>44</v>
      </c>
    </row>
    <row r="1920" spans="1:7" x14ac:dyDescent="0.35">
      <c r="A1920" s="15" t="str">
        <v>successful</v>
      </c>
      <c r="B1920" s="15" t="str">
        <v>US</v>
      </c>
      <c r="C1920" s="15" t="str">
        <v>USD</v>
      </c>
      <c r="D1920" s="15">
        <v>1422853140</v>
      </c>
      <c r="E1920" s="15">
        <v>1421439552</v>
      </c>
      <c r="F1920" s="15" t="b">
        <v>0</v>
      </c>
      <c r="G1920" s="15">
        <v>10</v>
      </c>
    </row>
    <row r="1921" spans="1:7" x14ac:dyDescent="0.35">
      <c r="A1921" s="15" t="str">
        <v>successful</v>
      </c>
      <c r="B1921" s="15" t="str">
        <v>US</v>
      </c>
      <c r="C1921" s="15" t="str">
        <v>USD</v>
      </c>
      <c r="D1921" s="15">
        <v>1433097171</v>
      </c>
      <c r="E1921" s="15">
        <v>1430505171</v>
      </c>
      <c r="F1921" s="15" t="b">
        <v>0</v>
      </c>
      <c r="G1921" s="15">
        <v>46</v>
      </c>
    </row>
    <row r="1922" spans="1:7" x14ac:dyDescent="0.35">
      <c r="A1922" s="15" t="str">
        <v>successful</v>
      </c>
      <c r="B1922" s="15" t="str">
        <v>US</v>
      </c>
      <c r="C1922" s="15" t="str">
        <v>USD</v>
      </c>
      <c r="D1922" s="15">
        <v>1410145200</v>
      </c>
      <c r="E1922" s="15">
        <v>1407197670</v>
      </c>
      <c r="F1922" s="15" t="b">
        <v>0</v>
      </c>
      <c r="G1922" s="15">
        <v>11</v>
      </c>
    </row>
    <row r="1923" spans="1:7" x14ac:dyDescent="0.35">
      <c r="A1923" s="15" t="str">
        <v>successful</v>
      </c>
      <c r="B1923" s="15" t="str">
        <v>GB</v>
      </c>
      <c r="C1923" s="15" t="str">
        <v>GBP</v>
      </c>
      <c r="D1923" s="15">
        <v>1404471600</v>
      </c>
      <c r="E1923" s="15">
        <v>1401910634</v>
      </c>
      <c r="F1923" s="15" t="b">
        <v>0</v>
      </c>
      <c r="G1923" s="15">
        <v>13</v>
      </c>
    </row>
    <row r="1924" spans="1:7" x14ac:dyDescent="0.35">
      <c r="A1924" s="15" t="str">
        <v>successful</v>
      </c>
      <c r="B1924" s="15" t="str">
        <v>US</v>
      </c>
      <c r="C1924" s="15" t="str">
        <v>USD</v>
      </c>
      <c r="D1924" s="15">
        <v>1412259660</v>
      </c>
      <c r="E1924" s="15">
        <v>1410461299</v>
      </c>
      <c r="F1924" s="15" t="b">
        <v>0</v>
      </c>
      <c r="G1924" s="15">
        <v>33</v>
      </c>
    </row>
    <row r="1925" spans="1:7" x14ac:dyDescent="0.35">
      <c r="A1925" s="15" t="str">
        <v>successful</v>
      </c>
      <c r="B1925" s="15" t="str">
        <v>GB</v>
      </c>
      <c r="C1925" s="15" t="str">
        <v>GBP</v>
      </c>
      <c r="D1925" s="15">
        <v>1425478950</v>
      </c>
      <c r="E1925" s="15">
        <v>1422886950</v>
      </c>
      <c r="F1925" s="15" t="b">
        <v>0</v>
      </c>
      <c r="G1925" s="15">
        <v>28</v>
      </c>
    </row>
    <row r="1926" spans="1:7" x14ac:dyDescent="0.35">
      <c r="A1926" s="15" t="str">
        <v>successful</v>
      </c>
      <c r="B1926" s="15" t="str">
        <v>GB</v>
      </c>
      <c r="C1926" s="15" t="str">
        <v>GBP</v>
      </c>
      <c r="D1926" s="15">
        <v>1441547220</v>
      </c>
      <c r="E1926" s="15">
        <v>1439322412</v>
      </c>
      <c r="F1926" s="15" t="b">
        <v>0</v>
      </c>
      <c r="G1926" s="15">
        <v>21</v>
      </c>
    </row>
    <row r="1927" spans="1:7" x14ac:dyDescent="0.35">
      <c r="A1927" s="15" t="str">
        <v>successful</v>
      </c>
      <c r="B1927" s="15" t="str">
        <v>US</v>
      </c>
      <c r="C1927" s="15" t="str">
        <v>USD</v>
      </c>
      <c r="D1927" s="15">
        <v>1411980020</v>
      </c>
      <c r="E1927" s="15">
        <v>1409388020</v>
      </c>
      <c r="F1927" s="15" t="b">
        <v>0</v>
      </c>
      <c r="G1927" s="15">
        <v>13</v>
      </c>
    </row>
    <row r="1928" spans="1:7" x14ac:dyDescent="0.35">
      <c r="A1928" s="15" t="str">
        <v>successful</v>
      </c>
      <c r="B1928" s="15" t="str">
        <v>GB</v>
      </c>
      <c r="C1928" s="15" t="str">
        <v>GBP</v>
      </c>
      <c r="D1928" s="15">
        <v>1442311560</v>
      </c>
      <c r="E1928" s="15">
        <v>1439924246</v>
      </c>
      <c r="F1928" s="15" t="b">
        <v>0</v>
      </c>
      <c r="G1928" s="15">
        <v>34</v>
      </c>
    </row>
    <row r="1929" spans="1:7" x14ac:dyDescent="0.35">
      <c r="A1929" s="15" t="str">
        <v>successful</v>
      </c>
      <c r="B1929" s="15" t="str">
        <v>GB</v>
      </c>
      <c r="C1929" s="15" t="str">
        <v>GBP</v>
      </c>
      <c r="D1929" s="15">
        <v>1474844400</v>
      </c>
      <c r="E1929" s="15">
        <v>1469871148</v>
      </c>
      <c r="F1929" s="15" t="b">
        <v>0</v>
      </c>
      <c r="G1929" s="15">
        <v>80</v>
      </c>
    </row>
    <row r="1930" spans="1:7" x14ac:dyDescent="0.35">
      <c r="A1930" s="15" t="str">
        <v>successful</v>
      </c>
      <c r="B1930" s="15" t="str">
        <v>US</v>
      </c>
      <c r="C1930" s="15" t="str">
        <v>USD</v>
      </c>
      <c r="D1930" s="15">
        <v>1410580800</v>
      </c>
      <c r="E1930" s="15">
        <v>1409336373</v>
      </c>
      <c r="F1930" s="15" t="b">
        <v>0</v>
      </c>
      <c r="G1930" s="15">
        <v>74</v>
      </c>
    </row>
    <row r="1931" spans="1:7" x14ac:dyDescent="0.35">
      <c r="A1931" s="15" t="str">
        <v>successful</v>
      </c>
      <c r="B1931" s="15" t="str">
        <v>US</v>
      </c>
      <c r="C1931" s="15" t="str">
        <v>USD</v>
      </c>
      <c r="D1931" s="15">
        <v>1439136000</v>
      </c>
      <c r="E1931" s="15">
        <v>1438188106</v>
      </c>
      <c r="F1931" s="15" t="b">
        <v>0</v>
      </c>
      <c r="G1931" s="15">
        <v>7</v>
      </c>
    </row>
    <row r="1932" spans="1:7" x14ac:dyDescent="0.35">
      <c r="A1932" s="15" t="str">
        <v>successful</v>
      </c>
      <c r="B1932" s="15" t="str">
        <v>US</v>
      </c>
      <c r="C1932" s="15" t="str">
        <v>USD</v>
      </c>
      <c r="D1932" s="15">
        <v>1461823140</v>
      </c>
      <c r="E1932" s="15">
        <v>1459411371</v>
      </c>
      <c r="F1932" s="15" t="b">
        <v>0</v>
      </c>
      <c r="G1932" s="15">
        <v>34</v>
      </c>
    </row>
    <row r="1933" spans="1:7" x14ac:dyDescent="0.35">
      <c r="A1933" s="15" t="str">
        <v>successful</v>
      </c>
      <c r="B1933" s="15" t="str">
        <v>US</v>
      </c>
      <c r="C1933" s="15" t="str">
        <v>USD</v>
      </c>
      <c r="D1933" s="15">
        <v>1436587140</v>
      </c>
      <c r="E1933" s="15">
        <v>1434069205</v>
      </c>
      <c r="F1933" s="15" t="b">
        <v>0</v>
      </c>
      <c r="G1933" s="15">
        <v>86</v>
      </c>
    </row>
    <row r="1934" spans="1:7" x14ac:dyDescent="0.35">
      <c r="A1934" s="15" t="str">
        <v>successful</v>
      </c>
      <c r="B1934" s="15" t="str">
        <v>GB</v>
      </c>
      <c r="C1934" s="15" t="str">
        <v>GBP</v>
      </c>
      <c r="D1934" s="15">
        <v>1484740918</v>
      </c>
      <c r="E1934" s="15">
        <v>1483012918</v>
      </c>
      <c r="F1934" s="15" t="b">
        <v>0</v>
      </c>
      <c r="G1934" s="15">
        <v>37</v>
      </c>
    </row>
    <row r="1935" spans="1:7" x14ac:dyDescent="0.35">
      <c r="A1935" s="15" t="str">
        <v>successful</v>
      </c>
      <c r="B1935" s="15" t="str">
        <v>US</v>
      </c>
      <c r="C1935" s="15" t="str">
        <v>USD</v>
      </c>
      <c r="D1935" s="15">
        <v>1436749200</v>
      </c>
      <c r="E1935" s="15">
        <v>1434997018</v>
      </c>
      <c r="F1935" s="15" t="b">
        <v>0</v>
      </c>
      <c r="G1935" s="15">
        <v>18</v>
      </c>
    </row>
    <row r="1936" spans="1:7" x14ac:dyDescent="0.35">
      <c r="A1936" s="15" t="str">
        <v>successful</v>
      </c>
      <c r="B1936" s="15" t="str">
        <v>GB</v>
      </c>
      <c r="C1936" s="15" t="str">
        <v>GBP</v>
      </c>
      <c r="D1936" s="15">
        <v>1460318400</v>
      </c>
      <c r="E1936" s="15">
        <v>1457881057</v>
      </c>
      <c r="F1936" s="15" t="b">
        <v>0</v>
      </c>
      <c r="G1936" s="15">
        <v>22</v>
      </c>
    </row>
    <row r="1937" spans="1:7" x14ac:dyDescent="0.35">
      <c r="A1937" s="15" t="str">
        <v>successful</v>
      </c>
      <c r="B1937" s="15" t="str">
        <v>US</v>
      </c>
      <c r="C1937" s="15" t="str">
        <v>USD</v>
      </c>
      <c r="D1937" s="15">
        <v>1467301334</v>
      </c>
      <c r="E1937" s="15">
        <v>1464709334</v>
      </c>
      <c r="F1937" s="15" t="b">
        <v>0</v>
      </c>
      <c r="G1937" s="15">
        <v>26</v>
      </c>
    </row>
    <row r="1938" spans="1:7" x14ac:dyDescent="0.35">
      <c r="A1938" s="15" t="str">
        <v>successful</v>
      </c>
      <c r="B1938" s="15" t="str">
        <v>US</v>
      </c>
      <c r="C1938" s="15" t="str">
        <v>USD</v>
      </c>
      <c r="D1938" s="15">
        <v>1411012740</v>
      </c>
      <c r="E1938" s="15">
        <v>1409667827</v>
      </c>
      <c r="F1938" s="15" t="b">
        <v>0</v>
      </c>
      <c r="G1938" s="15">
        <v>27</v>
      </c>
    </row>
    <row r="1939" spans="1:7" x14ac:dyDescent="0.35">
      <c r="A1939" s="15" t="str">
        <v>successful</v>
      </c>
      <c r="B1939" s="15" t="str">
        <v>US</v>
      </c>
      <c r="C1939" s="15" t="str">
        <v>USD</v>
      </c>
      <c r="D1939" s="15">
        <v>1447269367</v>
      </c>
      <c r="E1939" s="15">
        <v>1444673767</v>
      </c>
      <c r="F1939" s="15" t="b">
        <v>0</v>
      </c>
      <c r="G1939" s="15">
        <v>8</v>
      </c>
    </row>
    <row r="1940" spans="1:7" x14ac:dyDescent="0.35">
      <c r="A1940" s="15" t="str">
        <v>successful</v>
      </c>
      <c r="B1940" s="15" t="str">
        <v>US</v>
      </c>
      <c r="C1940" s="15" t="str">
        <v>USD</v>
      </c>
      <c r="D1940" s="15">
        <v>1443711623</v>
      </c>
      <c r="E1940" s="15">
        <v>1440687623</v>
      </c>
      <c r="F1940" s="15" t="b">
        <v>0</v>
      </c>
      <c r="G1940" s="15">
        <v>204</v>
      </c>
    </row>
    <row r="1941" spans="1:7" x14ac:dyDescent="0.35">
      <c r="A1941" s="15" t="str">
        <v>successful</v>
      </c>
      <c r="B1941" s="15" t="str">
        <v>GB</v>
      </c>
      <c r="C1941" s="15" t="str">
        <v>GBP</v>
      </c>
      <c r="D1941" s="15">
        <v>1443808800</v>
      </c>
      <c r="E1941" s="15">
        <v>1441120910</v>
      </c>
      <c r="F1941" s="15" t="b">
        <v>0</v>
      </c>
      <c r="G1941" s="15">
        <v>46</v>
      </c>
    </row>
    <row r="1942" spans="1:7" x14ac:dyDescent="0.35">
      <c r="A1942" s="15" t="str">
        <v>successful</v>
      </c>
      <c r="B1942" s="15" t="str">
        <v>GB</v>
      </c>
      <c r="C1942" s="15" t="str">
        <v>GBP</v>
      </c>
      <c r="D1942" s="15">
        <v>1450612740</v>
      </c>
      <c r="E1942" s="15">
        <v>1448040425</v>
      </c>
      <c r="F1942" s="15" t="b">
        <v>0</v>
      </c>
      <c r="G1942" s="15">
        <v>17</v>
      </c>
    </row>
    <row r="1943" spans="1:7" x14ac:dyDescent="0.35">
      <c r="A1943" s="15" t="str">
        <v>successful</v>
      </c>
      <c r="B1943" s="15" t="str">
        <v>CA</v>
      </c>
      <c r="C1943" s="15" t="str">
        <v>CAD</v>
      </c>
      <c r="D1943" s="15">
        <v>1416211140</v>
      </c>
      <c r="E1943" s="15">
        <v>1413016216</v>
      </c>
      <c r="F1943" s="15" t="b">
        <v>0</v>
      </c>
      <c r="G1943" s="15">
        <v>28</v>
      </c>
    </row>
    <row r="1944" spans="1:7" x14ac:dyDescent="0.35">
      <c r="A1944" s="15" t="str">
        <v>successful</v>
      </c>
      <c r="B1944" s="15" t="str">
        <v>GB</v>
      </c>
      <c r="C1944" s="15" t="str">
        <v>GBP</v>
      </c>
      <c r="D1944" s="15">
        <v>1471428340</v>
      </c>
      <c r="E1944" s="15">
        <v>1469009140</v>
      </c>
      <c r="F1944" s="15" t="b">
        <v>0</v>
      </c>
      <c r="G1944" s="15">
        <v>83</v>
      </c>
    </row>
    <row r="1945" spans="1:7" x14ac:dyDescent="0.35">
      <c r="A1945" s="15" t="str">
        <v>successful</v>
      </c>
      <c r="B1945" s="15" t="str">
        <v>US</v>
      </c>
      <c r="C1945" s="15" t="str">
        <v>USD</v>
      </c>
      <c r="D1945" s="15">
        <v>1473358122</v>
      </c>
      <c r="E1945" s="15">
        <v>1471543722</v>
      </c>
      <c r="F1945" s="15" t="b">
        <v>0</v>
      </c>
      <c r="G1945" s="15">
        <v>13</v>
      </c>
    </row>
    <row r="1946" spans="1:7" x14ac:dyDescent="0.35">
      <c r="A1946" s="15" t="str">
        <v>successful</v>
      </c>
      <c r="B1946" s="15" t="str">
        <v>GB</v>
      </c>
      <c r="C1946" s="15" t="str">
        <v>GBP</v>
      </c>
      <c r="D1946" s="15">
        <v>1466899491</v>
      </c>
      <c r="E1946" s="15">
        <v>1464307491</v>
      </c>
      <c r="F1946" s="15" t="b">
        <v>0</v>
      </c>
      <c r="G1946" s="15">
        <v>8</v>
      </c>
    </row>
    <row r="1947" spans="1:7" x14ac:dyDescent="0.35">
      <c r="A1947" s="15" t="str">
        <v>successful</v>
      </c>
      <c r="B1947" s="15" t="str">
        <v>GB</v>
      </c>
      <c r="C1947" s="15" t="str">
        <v>GBP</v>
      </c>
      <c r="D1947" s="15">
        <v>1441042275</v>
      </c>
      <c r="E1947" s="15">
        <v>1438882275</v>
      </c>
      <c r="F1947" s="15" t="b">
        <v>0</v>
      </c>
      <c r="G1947" s="15">
        <v>32</v>
      </c>
    </row>
    <row r="1948" spans="1:7" x14ac:dyDescent="0.35">
      <c r="A1948" s="15" t="str">
        <v>successful</v>
      </c>
      <c r="B1948" s="15" t="str">
        <v>US</v>
      </c>
      <c r="C1948" s="15" t="str">
        <v>USD</v>
      </c>
      <c r="D1948" s="15">
        <v>1410099822</v>
      </c>
      <c r="E1948" s="15">
        <v>1404915822</v>
      </c>
      <c r="F1948" s="15" t="b">
        <v>0</v>
      </c>
      <c r="G1948" s="15">
        <v>85</v>
      </c>
    </row>
    <row r="1949" spans="1:7" x14ac:dyDescent="0.35">
      <c r="A1949" s="15" t="str">
        <v>successful</v>
      </c>
      <c r="B1949" s="15" t="str">
        <v>DE</v>
      </c>
      <c r="C1949" s="15" t="str">
        <v>EUR</v>
      </c>
      <c r="D1949" s="15">
        <v>1435255659</v>
      </c>
      <c r="E1949" s="15">
        <v>1432663659</v>
      </c>
      <c r="F1949" s="15" t="b">
        <v>0</v>
      </c>
      <c r="G1949" s="15">
        <v>29</v>
      </c>
    </row>
    <row r="1950" spans="1:7" x14ac:dyDescent="0.35">
      <c r="A1950" s="15" t="str">
        <v>successful</v>
      </c>
      <c r="B1950" s="15" t="str">
        <v>US</v>
      </c>
      <c r="C1950" s="15" t="str">
        <v>USD</v>
      </c>
      <c r="D1950" s="15">
        <v>1425758257</v>
      </c>
      <c r="E1950" s="15">
        <v>1423166257</v>
      </c>
      <c r="F1950" s="15" t="b">
        <v>0</v>
      </c>
      <c r="G1950" s="15">
        <v>24</v>
      </c>
    </row>
    <row r="1951" spans="1:7" x14ac:dyDescent="0.35">
      <c r="A1951" s="15" t="str">
        <v>successful</v>
      </c>
      <c r="B1951" s="15" t="str">
        <v>US</v>
      </c>
      <c r="C1951" s="15" t="str">
        <v>USD</v>
      </c>
      <c r="D1951" s="15">
        <v>1428780159</v>
      </c>
      <c r="E1951" s="15">
        <v>1426188159</v>
      </c>
      <c r="F1951" s="15" t="b">
        <v>0</v>
      </c>
      <c r="G1951" s="15">
        <v>8</v>
      </c>
    </row>
    <row r="1952" spans="1:7" x14ac:dyDescent="0.35">
      <c r="A1952" s="15" t="str">
        <v>successful</v>
      </c>
      <c r="B1952" s="15" t="str">
        <v>US</v>
      </c>
      <c r="C1952" s="15" t="str">
        <v>USD</v>
      </c>
      <c r="D1952" s="15">
        <v>1427860740</v>
      </c>
      <c r="E1952" s="15">
        <v>1426002684</v>
      </c>
      <c r="F1952" s="15" t="b">
        <v>0</v>
      </c>
      <c r="G1952" s="15">
        <v>19</v>
      </c>
    </row>
    <row r="1953" spans="1:7" x14ac:dyDescent="0.35">
      <c r="A1953" s="15" t="str">
        <v>successful</v>
      </c>
      <c r="B1953" s="15" t="str">
        <v>US</v>
      </c>
      <c r="C1953" s="15" t="str">
        <v>USD</v>
      </c>
      <c r="D1953" s="15">
        <v>1463198340</v>
      </c>
      <c r="E1953" s="15">
        <v>1461117201</v>
      </c>
      <c r="F1953" s="15" t="b">
        <v>0</v>
      </c>
      <c r="G1953" s="15">
        <v>336</v>
      </c>
    </row>
    <row r="1954" spans="1:7" x14ac:dyDescent="0.35">
      <c r="A1954" s="15" t="str">
        <v>successful</v>
      </c>
      <c r="B1954" s="15" t="str">
        <v>US</v>
      </c>
      <c r="C1954" s="15" t="str">
        <v>USD</v>
      </c>
      <c r="D1954" s="15">
        <v>1457139600</v>
      </c>
      <c r="E1954" s="15">
        <v>1455230214</v>
      </c>
      <c r="F1954" s="15" t="b">
        <v>0</v>
      </c>
      <c r="G1954" s="15">
        <v>13</v>
      </c>
    </row>
    <row r="1955" spans="1:7" x14ac:dyDescent="0.35">
      <c r="A1955" s="15" t="str">
        <v>successful</v>
      </c>
      <c r="B1955" s="15" t="str">
        <v>GB</v>
      </c>
      <c r="C1955" s="15" t="str">
        <v>GBP</v>
      </c>
      <c r="D1955" s="15">
        <v>1441358873</v>
      </c>
      <c r="E1955" s="15">
        <v>1438939673</v>
      </c>
      <c r="F1955" s="15" t="b">
        <v>0</v>
      </c>
      <c r="G1955" s="15">
        <v>42</v>
      </c>
    </row>
    <row r="1956" spans="1:7" x14ac:dyDescent="0.35">
      <c r="A1956" s="15" t="str">
        <v>successful</v>
      </c>
      <c r="B1956" s="15" t="str">
        <v>GB</v>
      </c>
      <c r="C1956" s="15" t="str">
        <v>GBP</v>
      </c>
      <c r="D1956" s="15">
        <v>1462224398</v>
      </c>
      <c r="E1956" s="15">
        <v>1459632398</v>
      </c>
      <c r="F1956" s="15" t="b">
        <v>0</v>
      </c>
      <c r="G1956" s="15">
        <v>64</v>
      </c>
    </row>
    <row r="1957" spans="1:7" x14ac:dyDescent="0.35">
      <c r="A1957" s="15" t="str">
        <v>successful</v>
      </c>
      <c r="B1957" s="15" t="str">
        <v>US</v>
      </c>
      <c r="C1957" s="15" t="str">
        <v>USD</v>
      </c>
      <c r="D1957" s="15">
        <v>1400796420</v>
      </c>
      <c r="E1957" s="15">
        <v>1398342170</v>
      </c>
      <c r="F1957" s="15" t="b">
        <v>0</v>
      </c>
      <c r="G1957" s="15">
        <v>25</v>
      </c>
    </row>
    <row r="1958" spans="1:7" x14ac:dyDescent="0.35">
      <c r="A1958" s="15" t="str">
        <v>successful</v>
      </c>
      <c r="B1958" s="15" t="str">
        <v>GB</v>
      </c>
      <c r="C1958" s="15" t="str">
        <v>GBP</v>
      </c>
      <c r="D1958" s="15">
        <v>1403964324</v>
      </c>
      <c r="E1958" s="15">
        <v>1401372324</v>
      </c>
      <c r="F1958" s="15" t="b">
        <v>0</v>
      </c>
      <c r="G1958" s="15">
        <v>20</v>
      </c>
    </row>
    <row r="1959" spans="1:7" x14ac:dyDescent="0.35">
      <c r="A1959" s="15" t="str">
        <v>successful</v>
      </c>
      <c r="B1959" s="15" t="str">
        <v>US</v>
      </c>
      <c r="C1959" s="15" t="str">
        <v>USD</v>
      </c>
      <c r="D1959" s="15">
        <v>1439337600</v>
      </c>
      <c r="E1959" s="15">
        <v>1436575280</v>
      </c>
      <c r="F1959" s="15" t="b">
        <v>0</v>
      </c>
      <c r="G1959" s="15">
        <v>104</v>
      </c>
    </row>
    <row r="1960" spans="1:7" x14ac:dyDescent="0.35">
      <c r="A1960" s="15" t="str">
        <v>successful</v>
      </c>
      <c r="B1960" s="15" t="str">
        <v>US</v>
      </c>
      <c r="C1960" s="15" t="str">
        <v>USD</v>
      </c>
      <c r="D1960" s="15">
        <v>1423674000</v>
      </c>
      <c r="E1960" s="15">
        <v>1421025159</v>
      </c>
      <c r="F1960" s="15" t="b">
        <v>0</v>
      </c>
      <c r="G1960" s="15">
        <v>53</v>
      </c>
    </row>
    <row r="1961" spans="1:7" x14ac:dyDescent="0.35">
      <c r="A1961" s="15" t="str">
        <v>successful</v>
      </c>
      <c r="B1961" s="15" t="str">
        <v>IT</v>
      </c>
      <c r="C1961" s="15" t="str">
        <v>EUR</v>
      </c>
      <c r="D1961" s="15">
        <v>1479382594</v>
      </c>
      <c r="E1961" s="15">
        <v>1476786994</v>
      </c>
      <c r="F1961" s="15" t="b">
        <v>0</v>
      </c>
      <c r="G1961" s="15">
        <v>14</v>
      </c>
    </row>
    <row r="1962" spans="1:7" x14ac:dyDescent="0.35">
      <c r="A1962" s="15" t="str">
        <v>successful</v>
      </c>
      <c r="B1962" s="15" t="str">
        <v>GB</v>
      </c>
      <c r="C1962" s="15" t="str">
        <v>GBP</v>
      </c>
      <c r="D1962" s="15">
        <v>1408289724</v>
      </c>
      <c r="E1962" s="15">
        <v>1403105724</v>
      </c>
      <c r="F1962" s="15" t="b">
        <v>0</v>
      </c>
      <c r="G1962" s="15">
        <v>20</v>
      </c>
    </row>
    <row r="1963" spans="1:7" x14ac:dyDescent="0.35">
      <c r="A1963" s="15" t="str">
        <v>successful</v>
      </c>
      <c r="B1963" s="15" t="str">
        <v>US</v>
      </c>
      <c r="C1963" s="15" t="str">
        <v>USD</v>
      </c>
      <c r="D1963" s="15">
        <v>1399271911</v>
      </c>
      <c r="E1963" s="15">
        <v>1396334311</v>
      </c>
      <c r="F1963" s="15" t="b">
        <v>0</v>
      </c>
      <c r="G1963" s="15">
        <v>558</v>
      </c>
    </row>
    <row r="1964" spans="1:7" x14ac:dyDescent="0.35">
      <c r="A1964" s="15" t="str">
        <v>successful</v>
      </c>
      <c r="B1964" s="15" t="str">
        <v>GB</v>
      </c>
      <c r="C1964" s="15" t="str">
        <v>GBP</v>
      </c>
      <c r="D1964" s="15">
        <v>1435352400</v>
      </c>
      <c r="E1964" s="15">
        <v>1431718575</v>
      </c>
      <c r="F1964" s="15" t="b">
        <v>0</v>
      </c>
      <c r="G1964" s="15">
        <v>22</v>
      </c>
    </row>
    <row r="1965" spans="1:7" x14ac:dyDescent="0.35">
      <c r="A1965" s="15" t="str">
        <v>successful</v>
      </c>
      <c r="B1965" s="15" t="str">
        <v>AU</v>
      </c>
      <c r="C1965" s="15" t="str">
        <v>AUD</v>
      </c>
      <c r="D1965" s="15">
        <v>1438333080</v>
      </c>
      <c r="E1965" s="15">
        <v>1436408308</v>
      </c>
      <c r="F1965" s="15" t="b">
        <v>0</v>
      </c>
      <c r="G1965" s="15">
        <v>24</v>
      </c>
    </row>
    <row r="1966" spans="1:7" x14ac:dyDescent="0.35">
      <c r="A1966" s="15" t="str">
        <v>successful</v>
      </c>
      <c r="B1966" s="15" t="str">
        <v>CA</v>
      </c>
      <c r="C1966" s="15" t="str">
        <v>CAD</v>
      </c>
      <c r="D1966" s="15">
        <v>1432694700</v>
      </c>
      <c r="E1966" s="15">
        <v>1429651266</v>
      </c>
      <c r="F1966" s="15" t="b">
        <v>0</v>
      </c>
      <c r="G1966" s="15">
        <v>74</v>
      </c>
    </row>
    <row r="1967" spans="1:7" x14ac:dyDescent="0.35">
      <c r="A1967" s="15" t="str">
        <v>successful</v>
      </c>
      <c r="B1967" s="15" t="str">
        <v>US</v>
      </c>
      <c r="C1967" s="15" t="str">
        <v>USD</v>
      </c>
      <c r="D1967" s="15">
        <v>1438799760</v>
      </c>
      <c r="E1967" s="15">
        <v>1437236378</v>
      </c>
      <c r="F1967" s="15" t="b">
        <v>0</v>
      </c>
      <c r="G1967" s="15">
        <v>54</v>
      </c>
    </row>
    <row r="1968" spans="1:7" x14ac:dyDescent="0.35">
      <c r="A1968" s="15" t="str">
        <v>successful</v>
      </c>
      <c r="B1968" s="15" t="str">
        <v>GB</v>
      </c>
      <c r="C1968" s="15" t="str">
        <v>GBP</v>
      </c>
      <c r="D1968" s="15">
        <v>1457906400</v>
      </c>
      <c r="E1968" s="15">
        <v>1457115427</v>
      </c>
      <c r="F1968" s="15" t="b">
        <v>0</v>
      </c>
      <c r="G1968" s="15">
        <v>31</v>
      </c>
    </row>
    <row r="1969" spans="1:7" x14ac:dyDescent="0.35">
      <c r="A1969" s="15" t="str">
        <v>successful</v>
      </c>
      <c r="B1969" s="15" t="str">
        <v>GB</v>
      </c>
      <c r="C1969" s="15" t="str">
        <v>GBP</v>
      </c>
      <c r="D1969" s="15">
        <v>1470078000</v>
      </c>
      <c r="E1969" s="15">
        <v>1467648456</v>
      </c>
      <c r="F1969" s="15" t="b">
        <v>0</v>
      </c>
      <c r="G1969" s="15">
        <v>25</v>
      </c>
    </row>
    <row r="1970" spans="1:7" x14ac:dyDescent="0.35">
      <c r="A1970" s="15" t="str">
        <v>successful</v>
      </c>
      <c r="B1970" s="15" t="str">
        <v>GB</v>
      </c>
      <c r="C1970" s="15" t="str">
        <v>GBP</v>
      </c>
      <c r="D1970" s="15">
        <v>1444060800</v>
      </c>
      <c r="E1970" s="15">
        <v>1440082649</v>
      </c>
      <c r="F1970" s="15" t="b">
        <v>0</v>
      </c>
      <c r="G1970" s="15">
        <v>17</v>
      </c>
    </row>
    <row r="1971" spans="1:7" x14ac:dyDescent="0.35">
      <c r="A1971" s="15" t="str">
        <v>successful</v>
      </c>
      <c r="B1971" s="15" t="str">
        <v>US</v>
      </c>
      <c r="C1971" s="15" t="str">
        <v>USD</v>
      </c>
      <c r="D1971" s="15">
        <v>1420048208</v>
      </c>
      <c r="E1971" s="15">
        <v>1417456208</v>
      </c>
      <c r="F1971" s="15" t="b">
        <v>0</v>
      </c>
      <c r="G1971" s="15">
        <v>12</v>
      </c>
    </row>
    <row r="1972" spans="1:7" x14ac:dyDescent="0.35">
      <c r="A1972" s="15" t="str">
        <v>successful</v>
      </c>
      <c r="B1972" s="15" t="str">
        <v>GB</v>
      </c>
      <c r="C1972" s="15" t="str">
        <v>GBP</v>
      </c>
      <c r="D1972" s="15">
        <v>1422015083</v>
      </c>
      <c r="E1972" s="15">
        <v>1419423083</v>
      </c>
      <c r="F1972" s="15" t="b">
        <v>0</v>
      </c>
      <c r="G1972" s="15">
        <v>38</v>
      </c>
    </row>
    <row r="1973" spans="1:7" x14ac:dyDescent="0.35">
      <c r="A1973" s="15" t="str">
        <v>successful</v>
      </c>
      <c r="B1973" s="15" t="str">
        <v>GB</v>
      </c>
      <c r="C1973" s="15" t="str">
        <v>GBP</v>
      </c>
      <c r="D1973" s="15">
        <v>1433964444</v>
      </c>
      <c r="E1973" s="15">
        <v>1431372444</v>
      </c>
      <c r="F1973" s="15" t="b">
        <v>0</v>
      </c>
      <c r="G1973" s="15">
        <v>41</v>
      </c>
    </row>
    <row r="1974" spans="1:7" x14ac:dyDescent="0.35">
      <c r="A1974" s="15" t="str">
        <v>successful</v>
      </c>
      <c r="B1974" s="15" t="str">
        <v>US</v>
      </c>
      <c r="C1974" s="15" t="str">
        <v>USD</v>
      </c>
      <c r="D1974" s="15">
        <v>1410975994</v>
      </c>
      <c r="E1974" s="15">
        <v>1408383994</v>
      </c>
      <c r="F1974" s="15" t="b">
        <v>0</v>
      </c>
      <c r="G1974" s="15">
        <v>19</v>
      </c>
    </row>
    <row r="1975" spans="1:7" x14ac:dyDescent="0.35">
      <c r="A1975" s="15" t="str">
        <v>successful</v>
      </c>
      <c r="B1975" s="15" t="str">
        <v>US</v>
      </c>
      <c r="C1975" s="15" t="str">
        <v>USD</v>
      </c>
      <c r="D1975" s="15">
        <v>1420734696</v>
      </c>
      <c r="E1975" s="15">
        <v>1418142696</v>
      </c>
      <c r="F1975" s="15" t="b">
        <v>0</v>
      </c>
      <c r="G1975" s="15">
        <v>41</v>
      </c>
    </row>
    <row r="1976" spans="1:7" x14ac:dyDescent="0.35">
      <c r="A1976" s="15" t="str">
        <v>successful</v>
      </c>
      <c r="B1976" s="15" t="str">
        <v>US</v>
      </c>
      <c r="C1976" s="15" t="str">
        <v>USD</v>
      </c>
      <c r="D1976" s="15">
        <v>1420009200</v>
      </c>
      <c r="E1976" s="15">
        <v>1417593483</v>
      </c>
      <c r="F1976" s="15" t="b">
        <v>0</v>
      </c>
      <c r="G1976" s="15">
        <v>26</v>
      </c>
    </row>
    <row r="1977" spans="1:7" x14ac:dyDescent="0.35">
      <c r="A1977" s="15" t="str">
        <v>successful</v>
      </c>
      <c r="B1977" s="15" t="str">
        <v>GB</v>
      </c>
      <c r="C1977" s="15" t="str">
        <v>GBP</v>
      </c>
      <c r="D1977" s="15">
        <v>1414701413</v>
      </c>
      <c r="E1977" s="15">
        <v>1412109413</v>
      </c>
      <c r="F1977" s="15" t="b">
        <v>0</v>
      </c>
      <c r="G1977" s="15">
        <v>25</v>
      </c>
    </row>
    <row r="1978" spans="1:7" x14ac:dyDescent="0.35">
      <c r="A1978" s="15" t="str">
        <v>successful</v>
      </c>
      <c r="B1978" s="15" t="str">
        <v>GB</v>
      </c>
      <c r="C1978" s="15" t="str">
        <v>GBP</v>
      </c>
      <c r="D1978" s="15">
        <v>1434894082</v>
      </c>
      <c r="E1978" s="15">
        <v>1432302082</v>
      </c>
      <c r="F1978" s="15" t="b">
        <v>0</v>
      </c>
      <c r="G1978" s="15">
        <v>9</v>
      </c>
    </row>
    <row r="1979" spans="1:7" x14ac:dyDescent="0.35">
      <c r="A1979" s="15" t="str">
        <v>successful</v>
      </c>
      <c r="B1979" s="15" t="str">
        <v>GB</v>
      </c>
      <c r="C1979" s="15" t="str">
        <v>GBP</v>
      </c>
      <c r="D1979" s="15">
        <v>1415440846</v>
      </c>
      <c r="E1979" s="15">
        <v>1412845246</v>
      </c>
      <c r="F1979" s="15" t="b">
        <v>0</v>
      </c>
      <c r="G1979" s="15">
        <v>78</v>
      </c>
    </row>
    <row r="1980" spans="1:7" x14ac:dyDescent="0.35">
      <c r="A1980" s="15" t="str">
        <v>successful</v>
      </c>
      <c r="B1980" s="15" t="str">
        <v>US</v>
      </c>
      <c r="C1980" s="15" t="str">
        <v>USD</v>
      </c>
      <c r="D1980" s="15">
        <v>1415921848</v>
      </c>
      <c r="E1980" s="15">
        <v>1413326248</v>
      </c>
      <c r="F1980" s="15" t="b">
        <v>0</v>
      </c>
      <c r="G1980" s="15">
        <v>45</v>
      </c>
    </row>
    <row r="1981" spans="1:7" x14ac:dyDescent="0.35">
      <c r="A1981" s="15" t="str">
        <v>successful</v>
      </c>
      <c r="B1981" s="15" t="str">
        <v>US</v>
      </c>
      <c r="C1981" s="15" t="str">
        <v>USD</v>
      </c>
      <c r="D1981" s="15">
        <v>1470887940</v>
      </c>
      <c r="E1981" s="15">
        <v>1468176527</v>
      </c>
      <c r="F1981" s="15" t="b">
        <v>0</v>
      </c>
      <c r="G1981" s="15">
        <v>102</v>
      </c>
    </row>
    <row r="1982" spans="1:7" x14ac:dyDescent="0.35">
      <c r="A1982" s="15" t="str">
        <v>successful</v>
      </c>
      <c r="B1982" s="15" t="str">
        <v>US</v>
      </c>
      <c r="C1982" s="15" t="str">
        <v>USD</v>
      </c>
      <c r="D1982" s="15">
        <v>1480947054</v>
      </c>
      <c r="E1982" s="15">
        <v>1475759454</v>
      </c>
      <c r="F1982" s="15" t="b">
        <v>0</v>
      </c>
      <c r="G1982" s="15">
        <v>5</v>
      </c>
    </row>
    <row r="1983" spans="1:7" x14ac:dyDescent="0.35">
      <c r="A1983" s="15" t="str">
        <v>successful</v>
      </c>
      <c r="B1983" s="15" t="str">
        <v>US</v>
      </c>
      <c r="C1983" s="15" t="str">
        <v>USD</v>
      </c>
      <c r="D1983" s="15">
        <v>1430029680</v>
      </c>
      <c r="E1983" s="15">
        <v>1427741583</v>
      </c>
      <c r="F1983" s="15" t="b">
        <v>0</v>
      </c>
      <c r="G1983" s="15">
        <v>27</v>
      </c>
    </row>
    <row r="1984" spans="1:7" x14ac:dyDescent="0.35">
      <c r="A1984" s="15" t="str">
        <v>successful</v>
      </c>
      <c r="B1984" s="15" t="str">
        <v>GB</v>
      </c>
      <c r="C1984" s="15" t="str">
        <v>GBP</v>
      </c>
      <c r="D1984" s="15">
        <v>1462037777</v>
      </c>
      <c r="E1984" s="15">
        <v>1459445777</v>
      </c>
      <c r="F1984" s="15" t="b">
        <v>0</v>
      </c>
      <c r="G1984" s="15">
        <v>37</v>
      </c>
    </row>
    <row r="1985" spans="1:7" x14ac:dyDescent="0.35">
      <c r="A1985" s="15" t="str">
        <v>successful</v>
      </c>
      <c r="B1985" s="15" t="str">
        <v>GB</v>
      </c>
      <c r="C1985" s="15" t="str">
        <v>GBP</v>
      </c>
      <c r="D1985" s="15">
        <v>1459444656</v>
      </c>
      <c r="E1985" s="15">
        <v>1456856256</v>
      </c>
      <c r="F1985" s="15" t="b">
        <v>0</v>
      </c>
      <c r="G1985" s="15">
        <v>14</v>
      </c>
    </row>
    <row r="1986" spans="1:7" x14ac:dyDescent="0.35">
      <c r="A1986" s="15" t="str">
        <v>successful</v>
      </c>
      <c r="B1986" s="15" t="str">
        <v>US</v>
      </c>
      <c r="C1986" s="15" t="str">
        <v>USD</v>
      </c>
      <c r="D1986" s="15">
        <v>1425185940</v>
      </c>
      <c r="E1986" s="15">
        <v>1421900022</v>
      </c>
      <c r="F1986" s="15" t="b">
        <v>0</v>
      </c>
      <c r="G1986" s="15">
        <v>27</v>
      </c>
    </row>
    <row r="1987" spans="1:7" x14ac:dyDescent="0.35">
      <c r="A1987" s="15" t="str">
        <v>successful</v>
      </c>
      <c r="B1987" s="15" t="str">
        <v>GB</v>
      </c>
      <c r="C1987" s="15" t="str">
        <v>GBP</v>
      </c>
      <c r="D1987" s="15">
        <v>1406719110</v>
      </c>
      <c r="E1987" s="15">
        <v>1405509510</v>
      </c>
      <c r="F1987" s="15" t="b">
        <v>0</v>
      </c>
      <c r="G1987" s="15">
        <v>45</v>
      </c>
    </row>
    <row r="1988" spans="1:7" x14ac:dyDescent="0.35">
      <c r="A1988" s="15" t="str">
        <v>successful</v>
      </c>
      <c r="B1988" s="15" t="str">
        <v>US</v>
      </c>
      <c r="C1988" s="15" t="str">
        <v>USD</v>
      </c>
      <c r="D1988" s="15">
        <v>1459822682</v>
      </c>
      <c r="E1988" s="15">
        <v>1458613082</v>
      </c>
      <c r="F1988" s="15" t="b">
        <v>0</v>
      </c>
      <c r="G1988" s="15">
        <v>49</v>
      </c>
    </row>
    <row r="1989" spans="1:7" x14ac:dyDescent="0.35">
      <c r="A1989" s="15" t="str">
        <v>successful</v>
      </c>
      <c r="B1989" s="15" t="str">
        <v>US</v>
      </c>
      <c r="C1989" s="15" t="str">
        <v>USD</v>
      </c>
      <c r="D1989" s="15">
        <v>1460970805</v>
      </c>
      <c r="E1989" s="15">
        <v>1455790405</v>
      </c>
      <c r="F1989" s="15" t="b">
        <v>0</v>
      </c>
      <c r="G1989" s="15">
        <v>24</v>
      </c>
    </row>
    <row r="1990" spans="1:7" x14ac:dyDescent="0.35">
      <c r="A1990" s="15" t="str">
        <v>successful</v>
      </c>
      <c r="B1990" s="15" t="str">
        <v>GB</v>
      </c>
      <c r="C1990" s="15" t="str">
        <v>GBP</v>
      </c>
      <c r="D1990" s="15">
        <v>1436772944</v>
      </c>
      <c r="E1990" s="15">
        <v>1434180944</v>
      </c>
      <c r="F1990" s="15" t="b">
        <v>0</v>
      </c>
      <c r="G1990" s="15">
        <v>112</v>
      </c>
    </row>
    <row r="1991" spans="1:7" x14ac:dyDescent="0.35">
      <c r="A1991" s="15" t="str">
        <v>successful</v>
      </c>
      <c r="B1991" s="15" t="str">
        <v>US</v>
      </c>
      <c r="C1991" s="15" t="str">
        <v>USD</v>
      </c>
      <c r="D1991" s="15">
        <v>1419181890</v>
      </c>
      <c r="E1991" s="15">
        <v>1416589890</v>
      </c>
      <c r="F1991" s="15" t="b">
        <v>0</v>
      </c>
      <c r="G1991" s="15">
        <v>23</v>
      </c>
    </row>
    <row r="1992" spans="1:7" x14ac:dyDescent="0.35">
      <c r="A1992" s="15" t="str">
        <v>successful</v>
      </c>
      <c r="B1992" s="15" t="str">
        <v>US</v>
      </c>
      <c r="C1992" s="15" t="str">
        <v>USD</v>
      </c>
      <c r="D1992" s="15">
        <v>1474649070</v>
      </c>
      <c r="E1992" s="15">
        <v>1469465070</v>
      </c>
      <c r="F1992" s="15" t="b">
        <v>0</v>
      </c>
      <c r="G1992" s="15">
        <v>54</v>
      </c>
    </row>
    <row r="1993" spans="1:7" x14ac:dyDescent="0.35">
      <c r="A1993" s="15" t="str">
        <v>successful</v>
      </c>
      <c r="B1993" s="15" t="str">
        <v>GB</v>
      </c>
      <c r="C1993" s="15" t="str">
        <v>GBP</v>
      </c>
      <c r="D1993" s="15">
        <v>1467054000</v>
      </c>
      <c r="E1993" s="15">
        <v>1463144254</v>
      </c>
      <c r="F1993" s="15" t="b">
        <v>0</v>
      </c>
      <c r="G1993" s="15">
        <v>28</v>
      </c>
    </row>
    <row r="1994" spans="1:7" x14ac:dyDescent="0.35">
      <c r="A1994" s="15" t="str">
        <v>successful</v>
      </c>
      <c r="B1994" s="15" t="str">
        <v>GB</v>
      </c>
      <c r="C1994" s="15" t="str">
        <v>GBP</v>
      </c>
      <c r="D1994" s="15">
        <v>1430348400</v>
      </c>
      <c r="E1994" s="15">
        <v>1428436410</v>
      </c>
      <c r="F1994" s="15" t="b">
        <v>0</v>
      </c>
      <c r="G1994" s="15">
        <v>11</v>
      </c>
    </row>
    <row r="1995" spans="1:7" x14ac:dyDescent="0.35">
      <c r="A1995" s="15" t="str">
        <v>successful</v>
      </c>
      <c r="B1995" s="15" t="str">
        <v>US</v>
      </c>
      <c r="C1995" s="15" t="str">
        <v>USD</v>
      </c>
      <c r="D1995" s="15">
        <v>1432654347</v>
      </c>
      <c r="E1995" s="15">
        <v>1430494347</v>
      </c>
      <c r="F1995" s="15" t="b">
        <v>0</v>
      </c>
      <c r="G1995" s="15">
        <v>62</v>
      </c>
    </row>
    <row r="1996" spans="1:7" x14ac:dyDescent="0.35">
      <c r="A1996" s="15" t="str">
        <v>successful</v>
      </c>
      <c r="B1996" s="15" t="str">
        <v>GB</v>
      </c>
      <c r="C1996" s="15" t="str">
        <v>GBP</v>
      </c>
      <c r="D1996" s="15">
        <v>1413792034</v>
      </c>
      <c r="E1996" s="15">
        <v>1411200034</v>
      </c>
      <c r="F1996" s="15" t="b">
        <v>0</v>
      </c>
      <c r="G1996" s="15">
        <v>73</v>
      </c>
    </row>
    <row r="1997" spans="1:7" x14ac:dyDescent="0.35">
      <c r="A1997" s="15" t="str">
        <v>successful</v>
      </c>
      <c r="B1997" s="15" t="str">
        <v>US</v>
      </c>
      <c r="C1997" s="15" t="str">
        <v>USD</v>
      </c>
      <c r="D1997" s="15">
        <v>1422075540</v>
      </c>
      <c r="E1997" s="15">
        <v>1419979544</v>
      </c>
      <c r="F1997" s="15" t="b">
        <v>0</v>
      </c>
      <c r="G1997" s="15">
        <v>18</v>
      </c>
    </row>
    <row r="1998" spans="1:7" x14ac:dyDescent="0.35">
      <c r="A1998" s="15" t="str">
        <v>successful</v>
      </c>
      <c r="B1998" s="15" t="str">
        <v>US</v>
      </c>
      <c r="C1998" s="15" t="str">
        <v>USD</v>
      </c>
      <c r="D1998" s="15">
        <v>1423630740</v>
      </c>
      <c r="E1998" s="15">
        <v>1418673307</v>
      </c>
      <c r="F1998" s="15" t="b">
        <v>0</v>
      </c>
      <c r="G1998" s="15">
        <v>35</v>
      </c>
    </row>
    <row r="1999" spans="1:7" x14ac:dyDescent="0.35">
      <c r="A1999" s="15" t="str">
        <v>successful</v>
      </c>
      <c r="B1999" s="15" t="str">
        <v>US</v>
      </c>
      <c r="C1999" s="15" t="str">
        <v>USD</v>
      </c>
      <c r="D1999" s="15">
        <v>1420489560</v>
      </c>
      <c r="E1999" s="15">
        <v>1417469639</v>
      </c>
      <c r="F1999" s="15" t="b">
        <v>0</v>
      </c>
      <c r="G1999" s="15">
        <v>43</v>
      </c>
    </row>
    <row r="2000" spans="1:7" x14ac:dyDescent="0.35">
      <c r="A2000" s="15" t="str">
        <v>successful</v>
      </c>
      <c r="B2000" s="15" t="str">
        <v>US</v>
      </c>
      <c r="C2000" s="15" t="str">
        <v>USD</v>
      </c>
      <c r="D2000" s="15">
        <v>1472952982</v>
      </c>
      <c r="E2000" s="15">
        <v>1470792982</v>
      </c>
      <c r="F2000" s="15" t="b">
        <v>0</v>
      </c>
      <c r="G2000" s="15">
        <v>36</v>
      </c>
    </row>
    <row r="2001" spans="1:7" x14ac:dyDescent="0.35">
      <c r="A2001" s="15" t="str">
        <v>successful</v>
      </c>
      <c r="B2001" s="15" t="str">
        <v>US</v>
      </c>
      <c r="C2001" s="15" t="str">
        <v>USD</v>
      </c>
      <c r="D2001" s="15">
        <v>1426229940</v>
      </c>
      <c r="E2001" s="15">
        <v>1423959123</v>
      </c>
      <c r="F2001" s="15" t="b">
        <v>0</v>
      </c>
      <c r="G2001" s="15">
        <v>62</v>
      </c>
    </row>
    <row r="2002" spans="1:7" x14ac:dyDescent="0.35">
      <c r="A2002" s="15" t="str">
        <v>successful</v>
      </c>
      <c r="B2002" s="15" t="str">
        <v>CA</v>
      </c>
      <c r="C2002" s="15" t="str">
        <v>CAD</v>
      </c>
      <c r="D2002" s="15">
        <v>1409072982</v>
      </c>
      <c r="E2002" s="15">
        <v>1407258582</v>
      </c>
      <c r="F2002" s="15" t="b">
        <v>0</v>
      </c>
      <c r="G2002" s="15">
        <v>15</v>
      </c>
    </row>
    <row r="2003" spans="1:7" x14ac:dyDescent="0.35">
      <c r="A2003" s="15" t="str">
        <v>successful</v>
      </c>
      <c r="B2003" s="15" t="str">
        <v>US</v>
      </c>
      <c r="C2003" s="15" t="str">
        <v>USD</v>
      </c>
      <c r="D2003" s="15">
        <v>1456984740</v>
      </c>
      <c r="E2003" s="15">
        <v>1455717790</v>
      </c>
      <c r="F2003" s="15" t="b">
        <v>0</v>
      </c>
      <c r="G2003" s="15">
        <v>33</v>
      </c>
    </row>
    <row r="2004" spans="1:7" x14ac:dyDescent="0.35">
      <c r="A2004" s="15" t="str">
        <v>successful</v>
      </c>
      <c r="B2004" s="15" t="str">
        <v>US</v>
      </c>
      <c r="C2004" s="15" t="str">
        <v>USD</v>
      </c>
      <c r="D2004" s="15">
        <v>1409720340</v>
      </c>
      <c r="E2004" s="15">
        <v>1408129822</v>
      </c>
      <c r="F2004" s="15" t="b">
        <v>0</v>
      </c>
      <c r="G2004" s="15">
        <v>27</v>
      </c>
    </row>
    <row r="2005" spans="1:7" x14ac:dyDescent="0.35">
      <c r="A2005" s="15" t="str">
        <v>successful</v>
      </c>
      <c r="B2005" s="15" t="str">
        <v>US</v>
      </c>
      <c r="C2005" s="15" t="str">
        <v>USD</v>
      </c>
      <c r="D2005" s="15">
        <v>1440892800</v>
      </c>
      <c r="E2005" s="15">
        <v>1438715077</v>
      </c>
      <c r="F2005" s="15" t="b">
        <v>0</v>
      </c>
      <c r="G2005" s="15">
        <v>17</v>
      </c>
    </row>
    <row r="2006" spans="1:7" x14ac:dyDescent="0.35">
      <c r="A2006" s="15" t="str">
        <v>successful</v>
      </c>
      <c r="B2006" s="15" t="str">
        <v>US</v>
      </c>
      <c r="C2006" s="15" t="str">
        <v>USD</v>
      </c>
      <c r="D2006" s="15">
        <v>1476390164</v>
      </c>
      <c r="E2006" s="15">
        <v>1473970964</v>
      </c>
      <c r="F2006" s="15" t="b">
        <v>0</v>
      </c>
      <c r="G2006" s="15">
        <v>4</v>
      </c>
    </row>
    <row r="2007" spans="1:7" x14ac:dyDescent="0.35">
      <c r="A2007" s="15" t="str">
        <v>successful</v>
      </c>
      <c r="B2007" s="15" t="str">
        <v>GB</v>
      </c>
      <c r="C2007" s="15" t="str">
        <v>GBP</v>
      </c>
      <c r="D2007" s="15">
        <v>1421452682</v>
      </c>
      <c r="E2007" s="15">
        <v>1418860682</v>
      </c>
      <c r="F2007" s="15" t="b">
        <v>0</v>
      </c>
      <c r="G2007" s="15">
        <v>53</v>
      </c>
    </row>
    <row r="2008" spans="1:7" x14ac:dyDescent="0.35">
      <c r="A2008" s="15" t="str">
        <v>successful</v>
      </c>
      <c r="B2008" s="15" t="str">
        <v>US</v>
      </c>
      <c r="C2008" s="15" t="str">
        <v>USD</v>
      </c>
      <c r="D2008" s="15">
        <v>1463520479</v>
      </c>
      <c r="E2008" s="15">
        <v>1458336479</v>
      </c>
      <c r="F2008" s="15" t="b">
        <v>0</v>
      </c>
      <c r="G2008" s="15">
        <v>49</v>
      </c>
    </row>
    <row r="2009" spans="1:7" x14ac:dyDescent="0.35">
      <c r="A2009" s="15" t="str">
        <v>successful</v>
      </c>
      <c r="B2009" s="15" t="str">
        <v>US</v>
      </c>
      <c r="C2009" s="15" t="str">
        <v>USD</v>
      </c>
      <c r="D2009" s="15">
        <v>1446759880</v>
      </c>
      <c r="E2009" s="15">
        <v>1444164280</v>
      </c>
      <c r="F2009" s="15" t="b">
        <v>0</v>
      </c>
      <c r="G2009" s="15">
        <v>57</v>
      </c>
    </row>
    <row r="2010" spans="1:7" x14ac:dyDescent="0.35">
      <c r="A2010" s="15" t="str">
        <v>successful</v>
      </c>
      <c r="B2010" s="15" t="str">
        <v>US</v>
      </c>
      <c r="C2010" s="15" t="str">
        <v>USD</v>
      </c>
      <c r="D2010" s="15">
        <v>1461913140</v>
      </c>
      <c r="E2010" s="15">
        <v>1461370956</v>
      </c>
      <c r="F2010" s="15" t="b">
        <v>0</v>
      </c>
      <c r="G2010" s="15">
        <v>69</v>
      </c>
    </row>
    <row r="2011" spans="1:7" x14ac:dyDescent="0.35">
      <c r="A2011" s="15" t="str">
        <v>successful</v>
      </c>
      <c r="B2011" s="15" t="str">
        <v>GB</v>
      </c>
      <c r="C2011" s="15" t="str">
        <v>GBP</v>
      </c>
      <c r="D2011" s="15">
        <v>1455390126</v>
      </c>
      <c r="E2011" s="15">
        <v>1452798126</v>
      </c>
      <c r="F2011" s="15" t="b">
        <v>0</v>
      </c>
      <c r="G2011" s="15">
        <v>15</v>
      </c>
    </row>
    <row r="2012" spans="1:7" x14ac:dyDescent="0.35">
      <c r="A2012" s="15" t="str">
        <v>successful</v>
      </c>
      <c r="B2012" s="15" t="str">
        <v>GB</v>
      </c>
      <c r="C2012" s="15" t="str">
        <v>GBP</v>
      </c>
      <c r="D2012" s="15">
        <v>1471185057</v>
      </c>
      <c r="E2012" s="15">
        <v>1468593057</v>
      </c>
      <c r="F2012" s="15" t="b">
        <v>0</v>
      </c>
      <c r="G2012" s="15">
        <v>64</v>
      </c>
    </row>
    <row r="2013" spans="1:7" x14ac:dyDescent="0.35">
      <c r="A2013" s="15" t="str">
        <v>successful</v>
      </c>
      <c r="B2013" s="15" t="str">
        <v>GB</v>
      </c>
      <c r="C2013" s="15" t="str">
        <v>GBP</v>
      </c>
      <c r="D2013" s="15">
        <v>1450137600</v>
      </c>
      <c r="E2013" s="15">
        <v>1448924882</v>
      </c>
      <c r="F2013" s="15" t="b">
        <v>0</v>
      </c>
      <c r="G2013" s="15">
        <v>20</v>
      </c>
    </row>
    <row r="2014" spans="1:7" x14ac:dyDescent="0.35">
      <c r="A2014" s="15" t="str">
        <v>successful</v>
      </c>
      <c r="B2014" s="15" t="str">
        <v>GB</v>
      </c>
      <c r="C2014" s="15" t="str">
        <v>GBP</v>
      </c>
      <c r="D2014" s="15">
        <v>1466172000</v>
      </c>
      <c r="E2014" s="15">
        <v>1463418090</v>
      </c>
      <c r="F2014" s="15" t="b">
        <v>0</v>
      </c>
      <c r="G2014" s="15">
        <v>27</v>
      </c>
    </row>
    <row r="2015" spans="1:7" x14ac:dyDescent="0.35">
      <c r="A2015" s="15" t="str">
        <v>successful</v>
      </c>
      <c r="B2015" s="15" t="str">
        <v>GB</v>
      </c>
      <c r="C2015" s="15" t="str">
        <v>GBP</v>
      </c>
      <c r="D2015" s="15">
        <v>1459378085</v>
      </c>
      <c r="E2015" s="15">
        <v>1456789685</v>
      </c>
      <c r="F2015" s="15" t="b">
        <v>0</v>
      </c>
      <c r="G2015" s="15">
        <v>21</v>
      </c>
    </row>
    <row r="2016" spans="1:7" x14ac:dyDescent="0.35">
      <c r="A2016" s="15" t="str">
        <v>successful</v>
      </c>
      <c r="B2016" s="15" t="str">
        <v>GB</v>
      </c>
      <c r="C2016" s="15" t="str">
        <v>GBP</v>
      </c>
      <c r="D2016" s="15">
        <v>1439806936</v>
      </c>
      <c r="E2016" s="15">
        <v>1437214936</v>
      </c>
      <c r="F2016" s="15" t="b">
        <v>0</v>
      </c>
      <c r="G2016" s="15">
        <v>31</v>
      </c>
    </row>
    <row r="2017" spans="1:7" x14ac:dyDescent="0.35">
      <c r="A2017" s="15" t="str">
        <v>successful</v>
      </c>
      <c r="B2017" s="15" t="str">
        <v>GB</v>
      </c>
      <c r="C2017" s="15" t="str">
        <v>GBP</v>
      </c>
      <c r="D2017" s="15">
        <v>1428483201</v>
      </c>
      <c r="E2017" s="15">
        <v>1425891201</v>
      </c>
      <c r="F2017" s="15" t="b">
        <v>0</v>
      </c>
      <c r="G2017" s="15">
        <v>51</v>
      </c>
    </row>
    <row r="2018" spans="1:7" x14ac:dyDescent="0.35">
      <c r="A2018" s="15" t="str">
        <v>successful</v>
      </c>
      <c r="B2018" s="15" t="str">
        <v>CA</v>
      </c>
      <c r="C2018" s="15" t="str">
        <v>CAD</v>
      </c>
      <c r="D2018" s="15">
        <v>1402334811</v>
      </c>
      <c r="E2018" s="15">
        <v>1401470811</v>
      </c>
      <c r="F2018" s="15" t="b">
        <v>0</v>
      </c>
      <c r="G2018" s="15">
        <v>57</v>
      </c>
    </row>
    <row r="2019" spans="1:7" x14ac:dyDescent="0.35">
      <c r="A2019" s="15" t="str">
        <v>successful</v>
      </c>
      <c r="B2019" s="15" t="str">
        <v>US</v>
      </c>
      <c r="C2019" s="15" t="str">
        <v>USD</v>
      </c>
      <c r="D2019" s="15">
        <v>1403964574</v>
      </c>
      <c r="E2019" s="15">
        <v>1401372574</v>
      </c>
      <c r="F2019" s="15" t="b">
        <v>0</v>
      </c>
      <c r="G2019" s="15">
        <v>20</v>
      </c>
    </row>
    <row r="2020" spans="1:7" x14ac:dyDescent="0.35">
      <c r="A2020" s="15" t="str">
        <v>successful</v>
      </c>
      <c r="B2020" s="15" t="str">
        <v>US</v>
      </c>
      <c r="C2020" s="15" t="str">
        <v>USD</v>
      </c>
      <c r="D2020" s="15">
        <v>1434675616</v>
      </c>
      <c r="E2020" s="15">
        <v>1432083616</v>
      </c>
      <c r="F2020" s="15" t="b">
        <v>0</v>
      </c>
      <c r="G2020" s="15">
        <v>71</v>
      </c>
    </row>
    <row r="2021" spans="1:7" x14ac:dyDescent="0.35">
      <c r="A2021" s="15" t="str">
        <v>successful</v>
      </c>
      <c r="B2021" s="15" t="str">
        <v>GB</v>
      </c>
      <c r="C2021" s="15" t="str">
        <v>GBP</v>
      </c>
      <c r="D2021" s="15">
        <v>1449756896</v>
      </c>
      <c r="E2021" s="15">
        <v>1447164896</v>
      </c>
      <c r="F2021" s="15" t="b">
        <v>0</v>
      </c>
      <c r="G2021" s="15">
        <v>72</v>
      </c>
    </row>
    <row r="2022" spans="1:7" x14ac:dyDescent="0.35">
      <c r="A2022" s="15" t="str">
        <v>successful</v>
      </c>
      <c r="B2022" s="15" t="str">
        <v>GB</v>
      </c>
      <c r="C2022" s="15" t="str">
        <v>GBP</v>
      </c>
      <c r="D2022" s="15">
        <v>1426801664</v>
      </c>
      <c r="E2022" s="15">
        <v>1424213264</v>
      </c>
      <c r="F2022" s="15" t="b">
        <v>0</v>
      </c>
      <c r="G2022" s="15">
        <v>45</v>
      </c>
    </row>
    <row r="2023" spans="1:7" x14ac:dyDescent="0.35">
      <c r="A2023" s="15" t="str">
        <v>successful</v>
      </c>
      <c r="B2023" s="15" t="str">
        <v>GB</v>
      </c>
      <c r="C2023" s="15" t="str">
        <v>GBP</v>
      </c>
      <c r="D2023" s="15">
        <v>1488240000</v>
      </c>
      <c r="E2023" s="15">
        <v>1486996729</v>
      </c>
      <c r="F2023" s="15" t="b">
        <v>0</v>
      </c>
      <c r="G2023" s="15">
        <v>51</v>
      </c>
    </row>
    <row r="2024" spans="1:7" x14ac:dyDescent="0.35">
      <c r="A2024" s="15" t="str">
        <v>successful</v>
      </c>
      <c r="B2024" s="15" t="str">
        <v>GB</v>
      </c>
      <c r="C2024" s="15" t="str">
        <v>GBP</v>
      </c>
      <c r="D2024" s="15">
        <v>1433343850</v>
      </c>
      <c r="E2024" s="15">
        <v>1430751850</v>
      </c>
      <c r="F2024" s="15" t="b">
        <v>0</v>
      </c>
      <c r="G2024" s="15">
        <v>56</v>
      </c>
    </row>
    <row r="2025" spans="1:7" x14ac:dyDescent="0.35">
      <c r="A2025" s="15" t="str">
        <v>successful</v>
      </c>
      <c r="B2025" s="15" t="str">
        <v>US</v>
      </c>
      <c r="C2025" s="15" t="str">
        <v>USD</v>
      </c>
      <c r="D2025" s="15">
        <v>1479592800</v>
      </c>
      <c r="E2025" s="15">
        <v>1476760226</v>
      </c>
      <c r="F2025" s="15" t="b">
        <v>0</v>
      </c>
      <c r="G2025" s="15">
        <v>17</v>
      </c>
    </row>
    <row r="2026" spans="1:7" x14ac:dyDescent="0.35">
      <c r="A2026" s="15" t="str">
        <v>successful</v>
      </c>
      <c r="B2026" s="15" t="str">
        <v>US</v>
      </c>
      <c r="C2026" s="15" t="str">
        <v>USD</v>
      </c>
      <c r="D2026" s="15">
        <v>1425528000</v>
      </c>
      <c r="E2026" s="15">
        <v>1422916261</v>
      </c>
      <c r="F2026" s="15" t="b">
        <v>0</v>
      </c>
      <c r="G2026" s="15">
        <v>197</v>
      </c>
    </row>
    <row r="2027" spans="1:7" x14ac:dyDescent="0.35">
      <c r="A2027" s="15" t="str">
        <v>successful</v>
      </c>
      <c r="B2027" s="15" t="str">
        <v>US</v>
      </c>
      <c r="C2027" s="15" t="str">
        <v>USD</v>
      </c>
      <c r="D2027" s="15">
        <v>1475269200</v>
      </c>
      <c r="E2027" s="15">
        <v>1473200844</v>
      </c>
      <c r="F2027" s="15" t="b">
        <v>0</v>
      </c>
      <c r="G2027" s="15">
        <v>70</v>
      </c>
    </row>
    <row r="2028" spans="1:7" x14ac:dyDescent="0.35">
      <c r="A2028" s="15" t="str">
        <v>successful</v>
      </c>
      <c r="B2028" s="15" t="str">
        <v>US</v>
      </c>
      <c r="C2028" s="15" t="str">
        <v>USD</v>
      </c>
      <c r="D2028" s="15">
        <v>1411874580</v>
      </c>
      <c r="E2028" s="15">
        <v>1409030371</v>
      </c>
      <c r="F2028" s="15" t="b">
        <v>0</v>
      </c>
      <c r="G2028" s="15">
        <v>21</v>
      </c>
    </row>
    <row r="2029" spans="1:7" x14ac:dyDescent="0.35">
      <c r="A2029" s="15" t="str">
        <v>successful</v>
      </c>
      <c r="B2029" s="15" t="str">
        <v>US</v>
      </c>
      <c r="C2029" s="15" t="str">
        <v>USD</v>
      </c>
      <c r="D2029" s="15">
        <v>1406358000</v>
      </c>
      <c r="E2029" s="15">
        <v>1404841270</v>
      </c>
      <c r="F2029" s="15" t="b">
        <v>0</v>
      </c>
      <c r="G2029" s="15">
        <v>34</v>
      </c>
    </row>
    <row r="2030" spans="1:7" x14ac:dyDescent="0.35">
      <c r="A2030" s="15" t="str">
        <v>successful</v>
      </c>
      <c r="B2030" s="15" t="str">
        <v>US</v>
      </c>
      <c r="C2030" s="15" t="str">
        <v>USD</v>
      </c>
      <c r="D2030" s="15">
        <v>1471977290</v>
      </c>
      <c r="E2030" s="15">
        <v>1466793290</v>
      </c>
      <c r="F2030" s="15" t="b">
        <v>0</v>
      </c>
      <c r="G2030" s="15">
        <v>39</v>
      </c>
    </row>
    <row r="2031" spans="1:7" x14ac:dyDescent="0.35">
      <c r="A2031" s="15" t="str">
        <v>successful</v>
      </c>
      <c r="B2031" s="15" t="str">
        <v>GB</v>
      </c>
      <c r="C2031" s="15" t="str">
        <v>GBP</v>
      </c>
      <c r="D2031" s="15">
        <v>1435851577</v>
      </c>
      <c r="E2031" s="15">
        <v>1433259577</v>
      </c>
      <c r="F2031" s="15" t="b">
        <v>0</v>
      </c>
      <c r="G2031" s="15">
        <v>78</v>
      </c>
    </row>
    <row r="2032" spans="1:7" x14ac:dyDescent="0.35">
      <c r="A2032" s="15" t="str">
        <v>successful</v>
      </c>
      <c r="B2032" s="15" t="str">
        <v>GB</v>
      </c>
      <c r="C2032" s="15" t="str">
        <v>GBP</v>
      </c>
      <c r="D2032" s="15">
        <v>1408204857</v>
      </c>
      <c r="E2032" s="15">
        <v>1406390457</v>
      </c>
      <c r="F2032" s="15" t="b">
        <v>0</v>
      </c>
      <c r="G2032" s="15">
        <v>48</v>
      </c>
    </row>
    <row r="2033" spans="1:7" x14ac:dyDescent="0.35">
      <c r="A2033" s="15" t="str">
        <v>successful</v>
      </c>
      <c r="B2033" s="15" t="str">
        <v>US</v>
      </c>
      <c r="C2033" s="15" t="str">
        <v>USD</v>
      </c>
      <c r="D2033" s="15">
        <v>1463803140</v>
      </c>
      <c r="E2033" s="15">
        <v>1459446487</v>
      </c>
      <c r="F2033" s="15" t="b">
        <v>0</v>
      </c>
      <c r="G2033" s="15">
        <v>29</v>
      </c>
    </row>
    <row r="2034" spans="1:7" x14ac:dyDescent="0.35">
      <c r="A2034" s="15" t="str">
        <v>successful</v>
      </c>
      <c r="B2034" s="15" t="str">
        <v>US</v>
      </c>
      <c r="C2034" s="15" t="str">
        <v>USD</v>
      </c>
      <c r="D2034" s="15">
        <v>1412492445</v>
      </c>
      <c r="E2034" s="15">
        <v>1409900445</v>
      </c>
      <c r="F2034" s="15" t="b">
        <v>0</v>
      </c>
      <c r="G2034" s="15">
        <v>73</v>
      </c>
    </row>
    <row r="2035" spans="1:7" x14ac:dyDescent="0.35">
      <c r="A2035" s="15" t="str">
        <v>successful</v>
      </c>
      <c r="B2035" s="15" t="str">
        <v>CA</v>
      </c>
      <c r="C2035" s="15" t="str">
        <v>CAD</v>
      </c>
      <c r="D2035" s="15">
        <v>1402938394</v>
      </c>
      <c r="E2035" s="15">
        <v>1400691994</v>
      </c>
      <c r="F2035" s="15" t="b">
        <v>0</v>
      </c>
      <c r="G2035" s="15">
        <v>8</v>
      </c>
    </row>
    <row r="2036" spans="1:7" x14ac:dyDescent="0.35">
      <c r="A2036" s="15" t="str">
        <v>successful</v>
      </c>
      <c r="B2036" s="15" t="str">
        <v>GB</v>
      </c>
      <c r="C2036" s="15" t="str">
        <v>GBP</v>
      </c>
      <c r="D2036" s="15">
        <v>1454412584</v>
      </c>
      <c r="E2036" s="15">
        <v>1452598184</v>
      </c>
      <c r="F2036" s="15" t="b">
        <v>0</v>
      </c>
      <c r="G2036" s="15">
        <v>17</v>
      </c>
    </row>
    <row r="2037" spans="1:7" x14ac:dyDescent="0.35">
      <c r="A2037" s="15" t="str">
        <v>successful</v>
      </c>
      <c r="B2037" s="15" t="str">
        <v>US</v>
      </c>
      <c r="C2037" s="15" t="str">
        <v>USD</v>
      </c>
      <c r="D2037" s="15">
        <v>1407686340</v>
      </c>
      <c r="E2037" s="15">
        <v>1404833442</v>
      </c>
      <c r="F2037" s="15" t="b">
        <v>0</v>
      </c>
      <c r="G2037" s="15">
        <v>9</v>
      </c>
    </row>
    <row r="2038" spans="1:7" x14ac:dyDescent="0.35">
      <c r="A2038" s="15" t="str">
        <v>successful</v>
      </c>
      <c r="B2038" s="15" t="str">
        <v>CA</v>
      </c>
      <c r="C2038" s="15" t="str">
        <v>CAD</v>
      </c>
      <c r="D2038" s="15">
        <v>1472097540</v>
      </c>
      <c r="E2038" s="15">
        <v>1471188502</v>
      </c>
      <c r="F2038" s="15" t="b">
        <v>0</v>
      </c>
      <c r="G2038" s="15">
        <v>17</v>
      </c>
    </row>
    <row r="2039" spans="1:7" x14ac:dyDescent="0.35">
      <c r="A2039" s="15" t="str">
        <v>successful</v>
      </c>
      <c r="B2039" s="15" t="str">
        <v>GB</v>
      </c>
      <c r="C2039" s="15" t="str">
        <v>GBP</v>
      </c>
      <c r="D2039" s="15">
        <v>1438764207</v>
      </c>
      <c r="E2039" s="15">
        <v>1436172207</v>
      </c>
      <c r="F2039" s="15" t="b">
        <v>0</v>
      </c>
      <c r="G2039" s="15">
        <v>33</v>
      </c>
    </row>
    <row r="2040" spans="1:7" x14ac:dyDescent="0.35">
      <c r="A2040" s="15" t="str">
        <v>successful</v>
      </c>
      <c r="B2040" s="15" t="str">
        <v>GB</v>
      </c>
      <c r="C2040" s="15" t="str">
        <v>GBP</v>
      </c>
      <c r="D2040" s="15">
        <v>1459702800</v>
      </c>
      <c r="E2040" s="15">
        <v>1457690386</v>
      </c>
      <c r="F2040" s="15" t="b">
        <v>0</v>
      </c>
      <c r="G2040" s="15">
        <v>38</v>
      </c>
    </row>
    <row r="2041" spans="1:7" x14ac:dyDescent="0.35">
      <c r="A2041" s="15" t="str">
        <v>successful</v>
      </c>
      <c r="B2041" s="15" t="str">
        <v>US</v>
      </c>
      <c r="C2041" s="15" t="str">
        <v>USD</v>
      </c>
      <c r="D2041" s="15">
        <v>1437202740</v>
      </c>
      <c r="E2041" s="15">
        <v>1434654998</v>
      </c>
      <c r="F2041" s="15" t="b">
        <v>0</v>
      </c>
      <c r="G2041" s="15">
        <v>79</v>
      </c>
    </row>
    <row r="2042" spans="1:7" x14ac:dyDescent="0.35">
      <c r="A2042" s="15" t="str">
        <v>successful</v>
      </c>
      <c r="B2042" s="15" t="str">
        <v>CH</v>
      </c>
      <c r="C2042" s="15" t="str">
        <v>CHF</v>
      </c>
      <c r="D2042" s="15">
        <v>1485989940</v>
      </c>
      <c r="E2042" s="15">
        <v>1483393836</v>
      </c>
      <c r="F2042" s="15" t="b">
        <v>0</v>
      </c>
      <c r="G2042" s="15">
        <v>46</v>
      </c>
    </row>
    <row r="2043" spans="1:7" x14ac:dyDescent="0.35">
      <c r="A2043" s="15" t="str">
        <v>successful</v>
      </c>
      <c r="B2043" s="15" t="str">
        <v>DK</v>
      </c>
      <c r="C2043" s="15" t="str">
        <v>DKK</v>
      </c>
      <c r="D2043" s="15">
        <v>1464817320</v>
      </c>
      <c r="E2043" s="15">
        <v>1462806419</v>
      </c>
      <c r="F2043" s="15" t="b">
        <v>0</v>
      </c>
      <c r="G2043" s="15">
        <v>20</v>
      </c>
    </row>
    <row r="2044" spans="1:7" x14ac:dyDescent="0.35">
      <c r="A2044" s="15" t="str">
        <v>successful</v>
      </c>
      <c r="B2044" s="15" t="str">
        <v>US</v>
      </c>
      <c r="C2044" s="15" t="str">
        <v>USD</v>
      </c>
      <c r="D2044" s="15">
        <v>1404273540</v>
      </c>
      <c r="E2044" s="15">
        <v>1400272580</v>
      </c>
      <c r="F2044" s="15" t="b">
        <v>0</v>
      </c>
      <c r="G2044" s="15">
        <v>20</v>
      </c>
    </row>
    <row r="2045" spans="1:7" x14ac:dyDescent="0.35">
      <c r="A2045" s="15" t="str">
        <v>successful</v>
      </c>
      <c r="B2045" s="15" t="str">
        <v>US</v>
      </c>
      <c r="C2045" s="15" t="str">
        <v>USD</v>
      </c>
      <c r="D2045" s="15">
        <v>1426775940</v>
      </c>
      <c r="E2045" s="15">
        <v>1424414350</v>
      </c>
      <c r="F2045" s="15" t="b">
        <v>0</v>
      </c>
      <c r="G2045" s="15">
        <v>13</v>
      </c>
    </row>
    <row r="2046" spans="1:7" x14ac:dyDescent="0.35">
      <c r="A2046" s="15" t="str">
        <v>successful</v>
      </c>
      <c r="B2046" s="15" t="str">
        <v>GB</v>
      </c>
      <c r="C2046" s="15" t="str">
        <v>GBP</v>
      </c>
      <c r="D2046" s="15">
        <v>1419368925</v>
      </c>
      <c r="E2046" s="15">
        <v>1417208925</v>
      </c>
      <c r="F2046" s="15" t="b">
        <v>0</v>
      </c>
      <c r="G2046" s="15">
        <v>22</v>
      </c>
    </row>
    <row r="2047" spans="1:7" x14ac:dyDescent="0.35">
      <c r="A2047" s="15" t="str">
        <v>successful</v>
      </c>
      <c r="B2047" s="15" t="str">
        <v>US</v>
      </c>
      <c r="C2047" s="15" t="str">
        <v>USD</v>
      </c>
      <c r="D2047" s="15">
        <v>1460260800</v>
      </c>
      <c r="E2047" s="15">
        <v>1458336672</v>
      </c>
      <c r="F2047" s="15" t="b">
        <v>0</v>
      </c>
      <c r="G2047" s="15">
        <v>36</v>
      </c>
    </row>
    <row r="2048" spans="1:7" x14ac:dyDescent="0.35">
      <c r="A2048" s="15" t="str">
        <v>successful</v>
      </c>
      <c r="B2048" s="15" t="str">
        <v>CA</v>
      </c>
      <c r="C2048" s="15" t="str">
        <v>CAD</v>
      </c>
      <c r="D2048" s="15">
        <v>1427775414</v>
      </c>
      <c r="E2048" s="15">
        <v>1425187014</v>
      </c>
      <c r="F2048" s="15" t="b">
        <v>0</v>
      </c>
      <c r="G2048" s="15">
        <v>40</v>
      </c>
    </row>
    <row r="2049" spans="1:7" x14ac:dyDescent="0.35">
      <c r="A2049" s="15" t="str">
        <v>successful</v>
      </c>
      <c r="B2049" s="15" t="str">
        <v>GB</v>
      </c>
      <c r="C2049" s="15" t="str">
        <v>GBP</v>
      </c>
      <c r="D2049" s="15">
        <v>1482321030</v>
      </c>
      <c r="E2049" s="15">
        <v>1477133430</v>
      </c>
      <c r="F2049" s="15" t="b">
        <v>0</v>
      </c>
      <c r="G2049" s="15">
        <v>9</v>
      </c>
    </row>
    <row r="2050" spans="1:7" x14ac:dyDescent="0.35">
      <c r="A2050" s="15" t="str">
        <v>successful</v>
      </c>
      <c r="B2050" s="15" t="str">
        <v>US</v>
      </c>
      <c r="C2050" s="15" t="str">
        <v>USD</v>
      </c>
      <c r="D2050" s="15">
        <v>1466056689</v>
      </c>
      <c r="E2050" s="15">
        <v>1464847089</v>
      </c>
      <c r="F2050" s="15" t="b">
        <v>0</v>
      </c>
      <c r="G2050" s="15">
        <v>19</v>
      </c>
    </row>
    <row r="2051" spans="1:7" x14ac:dyDescent="0.35">
      <c r="A2051" s="15" t="str">
        <v>successful</v>
      </c>
      <c r="B2051" s="15" t="str">
        <v>FR</v>
      </c>
      <c r="C2051" s="15" t="str">
        <v>EUR</v>
      </c>
      <c r="D2051" s="15">
        <v>1446062040</v>
      </c>
      <c r="E2051" s="15">
        <v>1445109822</v>
      </c>
      <c r="F2051" s="15" t="b">
        <v>0</v>
      </c>
      <c r="G2051" s="15">
        <v>14</v>
      </c>
    </row>
    <row r="2052" spans="1:7" x14ac:dyDescent="0.35">
      <c r="A2052" s="15" t="str">
        <v>successful</v>
      </c>
      <c r="B2052" s="15" t="str">
        <v>US</v>
      </c>
      <c r="C2052" s="15" t="str">
        <v>USD</v>
      </c>
      <c r="D2052" s="15">
        <v>1406185200</v>
      </c>
      <c r="E2052" s="15">
        <v>1404337382</v>
      </c>
      <c r="F2052" s="15" t="b">
        <v>0</v>
      </c>
      <c r="G2052" s="15">
        <v>38</v>
      </c>
    </row>
    <row r="2053" spans="1:7" x14ac:dyDescent="0.35">
      <c r="A2053" s="15" t="str">
        <v>successful</v>
      </c>
      <c r="B2053" s="15" t="str">
        <v>GB</v>
      </c>
      <c r="C2053" s="15" t="str">
        <v>GBP</v>
      </c>
      <c r="D2053" s="15">
        <v>1437261419</v>
      </c>
      <c r="E2053" s="15">
        <v>1434669419</v>
      </c>
      <c r="F2053" s="15" t="b">
        <v>0</v>
      </c>
      <c r="G2053" s="15">
        <v>58</v>
      </c>
    </row>
    <row r="2054" spans="1:7" x14ac:dyDescent="0.35">
      <c r="A2054" s="15" t="str">
        <v>successful</v>
      </c>
      <c r="B2054" s="15" t="str">
        <v>US</v>
      </c>
      <c r="C2054" s="15" t="str">
        <v>USD</v>
      </c>
      <c r="D2054" s="15">
        <v>1437676380</v>
      </c>
      <c r="E2054" s="15">
        <v>1435670452</v>
      </c>
      <c r="F2054" s="15" t="b">
        <v>0</v>
      </c>
      <c r="G2054" s="15">
        <v>28</v>
      </c>
    </row>
    <row r="2055" spans="1:7" x14ac:dyDescent="0.35">
      <c r="A2055" s="15" t="str">
        <v>successful</v>
      </c>
      <c r="B2055" s="15" t="str">
        <v>GB</v>
      </c>
      <c r="C2055" s="15" t="str">
        <v>GBP</v>
      </c>
      <c r="D2055" s="15">
        <v>1434039137</v>
      </c>
      <c r="E2055" s="15">
        <v>1431447137</v>
      </c>
      <c r="F2055" s="15" t="b">
        <v>0</v>
      </c>
      <c r="G2055" s="15">
        <v>17</v>
      </c>
    </row>
    <row r="2056" spans="1:7" x14ac:dyDescent="0.35">
      <c r="A2056" s="15" t="str">
        <v>successful</v>
      </c>
      <c r="B2056" s="15" t="str">
        <v>GB</v>
      </c>
      <c r="C2056" s="15" t="str">
        <v>GBP</v>
      </c>
      <c r="D2056" s="15">
        <v>1433113200</v>
      </c>
      <c r="E2056" s="15">
        <v>1431951611</v>
      </c>
      <c r="F2056" s="15" t="b">
        <v>0</v>
      </c>
      <c r="G2056" s="15">
        <v>12</v>
      </c>
    </row>
    <row r="2057" spans="1:7" x14ac:dyDescent="0.35">
      <c r="A2057" s="15" t="str">
        <v>successful</v>
      </c>
      <c r="B2057" s="15" t="str">
        <v>US</v>
      </c>
      <c r="C2057" s="15" t="str">
        <v>USD</v>
      </c>
      <c r="D2057" s="15">
        <v>1405915140</v>
      </c>
      <c r="E2057" s="15">
        <v>1404140667</v>
      </c>
      <c r="F2057" s="15" t="b">
        <v>0</v>
      </c>
      <c r="G2057" s="15">
        <v>40</v>
      </c>
    </row>
    <row r="2058" spans="1:7" x14ac:dyDescent="0.35">
      <c r="A2058" s="15" t="str">
        <v>successful</v>
      </c>
      <c r="B2058" s="15" t="str">
        <v>GB</v>
      </c>
      <c r="C2058" s="15" t="str">
        <v>GBP</v>
      </c>
      <c r="D2058" s="15">
        <v>1411771384</v>
      </c>
      <c r="E2058" s="15">
        <v>1409179384</v>
      </c>
      <c r="F2058" s="15" t="b">
        <v>0</v>
      </c>
      <c r="G2058" s="15">
        <v>57</v>
      </c>
    </row>
    <row r="2059" spans="1:7" x14ac:dyDescent="0.35">
      <c r="A2059" s="15" t="str">
        <v>successful</v>
      </c>
      <c r="B2059" s="15" t="str">
        <v>GB</v>
      </c>
      <c r="C2059" s="15" t="str">
        <v>GBP</v>
      </c>
      <c r="D2059" s="15">
        <v>1415191920</v>
      </c>
      <c r="E2059" s="15">
        <v>1412233497</v>
      </c>
      <c r="F2059" s="15" t="b">
        <v>0</v>
      </c>
      <c r="G2059" s="15">
        <v>114</v>
      </c>
    </row>
    <row r="2060" spans="1:7" x14ac:dyDescent="0.35">
      <c r="A2060" s="15" t="str">
        <v>successful</v>
      </c>
      <c r="B2060" s="15" t="str">
        <v>DE</v>
      </c>
      <c r="C2060" s="15" t="str">
        <v>EUR</v>
      </c>
      <c r="D2060" s="15">
        <v>1472936229</v>
      </c>
      <c r="E2060" s="15">
        <v>1467752229</v>
      </c>
      <c r="F2060" s="15" t="b">
        <v>0</v>
      </c>
      <c r="G2060" s="15">
        <v>31</v>
      </c>
    </row>
    <row r="2061" spans="1:7" x14ac:dyDescent="0.35">
      <c r="A2061" s="15" t="str">
        <v>successful</v>
      </c>
      <c r="B2061" s="15" t="str">
        <v>GB</v>
      </c>
      <c r="C2061" s="15" t="str">
        <v>GBP</v>
      </c>
      <c r="D2061" s="15">
        <v>1463353200</v>
      </c>
      <c r="E2061" s="15">
        <v>1462285182</v>
      </c>
      <c r="F2061" s="15" t="b">
        <v>0</v>
      </c>
      <c r="G2061" s="15">
        <v>3</v>
      </c>
    </row>
    <row r="2062" spans="1:7" x14ac:dyDescent="0.35">
      <c r="A2062" s="15" t="str">
        <v>successful</v>
      </c>
      <c r="B2062" s="15" t="str">
        <v>US</v>
      </c>
      <c r="C2062" s="15" t="str">
        <v>USD</v>
      </c>
      <c r="D2062" s="15">
        <v>1410550484</v>
      </c>
      <c r="E2062" s="15">
        <v>1408995284</v>
      </c>
      <c r="F2062" s="15" t="b">
        <v>0</v>
      </c>
      <c r="G2062" s="15">
        <v>16</v>
      </c>
    </row>
    <row r="2063" spans="1:7" x14ac:dyDescent="0.35">
      <c r="A2063" s="15" t="str">
        <v>successful</v>
      </c>
      <c r="B2063" s="15" t="str">
        <v>US</v>
      </c>
      <c r="C2063" s="15" t="str">
        <v>USD</v>
      </c>
      <c r="D2063" s="15">
        <v>1404359940</v>
      </c>
      <c r="E2063" s="15">
        <v>1402580818</v>
      </c>
      <c r="F2063" s="15" t="b">
        <v>0</v>
      </c>
      <c r="G2063" s="15">
        <v>199</v>
      </c>
    </row>
    <row r="2064" spans="1:7" x14ac:dyDescent="0.35">
      <c r="A2064" s="15" t="str">
        <v>successful</v>
      </c>
      <c r="B2064" s="15" t="str">
        <v>GB</v>
      </c>
      <c r="C2064" s="15" t="str">
        <v>GBP</v>
      </c>
      <c r="D2064" s="15">
        <v>1433076298</v>
      </c>
      <c r="E2064" s="15">
        <v>1430052298</v>
      </c>
      <c r="F2064" s="15" t="b">
        <v>0</v>
      </c>
      <c r="G2064" s="15">
        <v>31</v>
      </c>
    </row>
    <row r="2065" spans="1:7" x14ac:dyDescent="0.35">
      <c r="A2065" s="15" t="str">
        <v>successful</v>
      </c>
      <c r="B2065" s="15" t="str">
        <v>US</v>
      </c>
      <c r="C2065" s="15" t="str">
        <v>USD</v>
      </c>
      <c r="D2065" s="15">
        <v>1404190740</v>
      </c>
      <c r="E2065" s="15">
        <v>1401214581</v>
      </c>
      <c r="F2065" s="15" t="b">
        <v>0</v>
      </c>
      <c r="G2065" s="15">
        <v>30</v>
      </c>
    </row>
    <row r="2066" spans="1:7" x14ac:dyDescent="0.35">
      <c r="A2066" s="15" t="str">
        <v>successful</v>
      </c>
      <c r="B2066" s="15" t="str">
        <v>US</v>
      </c>
      <c r="C2066" s="15" t="str">
        <v>USD</v>
      </c>
      <c r="D2066" s="15">
        <v>1475664834</v>
      </c>
      <c r="E2066" s="15">
        <v>1473850434</v>
      </c>
      <c r="F2066" s="15" t="b">
        <v>0</v>
      </c>
      <c r="G2066" s="15">
        <v>34</v>
      </c>
    </row>
    <row r="2067" spans="1:7" x14ac:dyDescent="0.35">
      <c r="A2067" s="15" t="str">
        <v>successful</v>
      </c>
      <c r="B2067" s="15" t="str">
        <v>US</v>
      </c>
      <c r="C2067" s="15" t="str">
        <v>USD</v>
      </c>
      <c r="D2067" s="15">
        <v>1452872290</v>
      </c>
      <c r="E2067" s="15">
        <v>1452008290</v>
      </c>
      <c r="F2067" s="15" t="b">
        <v>0</v>
      </c>
      <c r="G2067" s="15">
        <v>18</v>
      </c>
    </row>
    <row r="2068" spans="1:7" x14ac:dyDescent="0.35">
      <c r="A2068" s="15" t="str">
        <v>successful</v>
      </c>
      <c r="B2068" s="15" t="str">
        <v>US</v>
      </c>
      <c r="C2068" s="15" t="str">
        <v>USD</v>
      </c>
      <c r="D2068" s="15">
        <v>1402901940</v>
      </c>
      <c r="E2068" s="15">
        <v>1399998418</v>
      </c>
      <c r="F2068" s="15" t="b">
        <v>0</v>
      </c>
      <c r="G2068" s="15">
        <v>67</v>
      </c>
    </row>
    <row r="2069" spans="1:7" x14ac:dyDescent="0.35">
      <c r="A2069" s="15" t="str">
        <v>successful</v>
      </c>
      <c r="B2069" s="15" t="str">
        <v>US</v>
      </c>
      <c r="C2069" s="15" t="str">
        <v>USD</v>
      </c>
      <c r="D2069" s="15">
        <v>1476931696</v>
      </c>
      <c r="E2069" s="15">
        <v>1474339696</v>
      </c>
      <c r="F2069" s="15" t="b">
        <v>0</v>
      </c>
      <c r="G2069" s="15">
        <v>66</v>
      </c>
    </row>
    <row r="2070" spans="1:7" x14ac:dyDescent="0.35">
      <c r="A2070" s="15" t="str">
        <v>successful</v>
      </c>
      <c r="B2070" s="15" t="str">
        <v>US</v>
      </c>
      <c r="C2070" s="15" t="str">
        <v>USD</v>
      </c>
      <c r="D2070" s="15">
        <v>1441167586</v>
      </c>
      <c r="E2070" s="15">
        <v>1438575586</v>
      </c>
      <c r="F2070" s="15" t="b">
        <v>0</v>
      </c>
      <c r="G2070" s="15">
        <v>23</v>
      </c>
    </row>
    <row r="2071" spans="1:7" x14ac:dyDescent="0.35">
      <c r="A2071" s="15" t="str">
        <v>successful</v>
      </c>
      <c r="B2071" s="15" t="str">
        <v>US</v>
      </c>
      <c r="C2071" s="15" t="str">
        <v>USD</v>
      </c>
      <c r="D2071" s="15">
        <v>1400533200</v>
      </c>
      <c r="E2071" s="15">
        <v>1398348859</v>
      </c>
      <c r="F2071" s="15" t="b">
        <v>0</v>
      </c>
      <c r="G2071" s="15">
        <v>126</v>
      </c>
    </row>
    <row r="2072" spans="1:7" x14ac:dyDescent="0.35">
      <c r="A2072" s="15" t="str">
        <v>successful</v>
      </c>
      <c r="B2072" s="15" t="str">
        <v>US</v>
      </c>
      <c r="C2072" s="15" t="str">
        <v>USD</v>
      </c>
      <c r="D2072" s="15">
        <v>1440820740</v>
      </c>
      <c r="E2072" s="15">
        <v>1439567660</v>
      </c>
      <c r="F2072" s="15" t="b">
        <v>0</v>
      </c>
      <c r="G2072" s="15">
        <v>6</v>
      </c>
    </row>
    <row r="2073" spans="1:7" x14ac:dyDescent="0.35">
      <c r="A2073" s="15" t="str">
        <v>successful</v>
      </c>
      <c r="B2073" s="15" t="str">
        <v>US</v>
      </c>
      <c r="C2073" s="15" t="str">
        <v>USD</v>
      </c>
      <c r="D2073" s="15">
        <v>1403846055</v>
      </c>
      <c r="E2073" s="15">
        <v>1401254055</v>
      </c>
      <c r="F2073" s="15" t="b">
        <v>0</v>
      </c>
      <c r="G2073" s="15">
        <v>25</v>
      </c>
    </row>
    <row r="2074" spans="1:7" x14ac:dyDescent="0.35">
      <c r="A2074" s="15" t="str">
        <v>successful</v>
      </c>
      <c r="B2074" s="15" t="str">
        <v>GB</v>
      </c>
      <c r="C2074" s="15" t="str">
        <v>GBP</v>
      </c>
      <c r="D2074" s="15">
        <v>1407524004</v>
      </c>
      <c r="E2074" s="15">
        <v>1404932004</v>
      </c>
      <c r="F2074" s="15" t="b">
        <v>0</v>
      </c>
      <c r="G2074" s="15">
        <v>39</v>
      </c>
    </row>
    <row r="2075" spans="1:7" x14ac:dyDescent="0.35">
      <c r="A2075" s="15" t="str">
        <v>successful</v>
      </c>
      <c r="B2075" s="15" t="str">
        <v>US</v>
      </c>
      <c r="C2075" s="15" t="str">
        <v>USD</v>
      </c>
      <c r="D2075" s="15">
        <v>1434925500</v>
      </c>
      <c r="E2075" s="15">
        <v>1432410639</v>
      </c>
      <c r="F2075" s="15" t="b">
        <v>0</v>
      </c>
      <c r="G2075" s="15">
        <v>62</v>
      </c>
    </row>
    <row r="2076" spans="1:7" x14ac:dyDescent="0.35">
      <c r="A2076" s="15" t="str">
        <v>successful</v>
      </c>
      <c r="B2076" s="15" t="str">
        <v>US</v>
      </c>
      <c r="C2076" s="15" t="str">
        <v>USD</v>
      </c>
      <c r="D2076" s="15">
        <v>1417101683</v>
      </c>
      <c r="E2076" s="15">
        <v>1414506083</v>
      </c>
      <c r="F2076" s="15" t="b">
        <v>0</v>
      </c>
      <c r="G2076" s="15">
        <v>31</v>
      </c>
    </row>
    <row r="2077" spans="1:7" x14ac:dyDescent="0.35">
      <c r="A2077" s="15" t="str">
        <v>successful</v>
      </c>
      <c r="B2077" s="15" t="str">
        <v>US</v>
      </c>
      <c r="C2077" s="15" t="str">
        <v>USD</v>
      </c>
      <c r="D2077" s="15">
        <v>1425272340</v>
      </c>
      <c r="E2077" s="15">
        <v>1421426929</v>
      </c>
      <c r="F2077" s="15" t="b">
        <v>0</v>
      </c>
      <c r="G2077" s="15">
        <v>274</v>
      </c>
    </row>
    <row r="2078" spans="1:7" x14ac:dyDescent="0.35">
      <c r="A2078" s="15" t="str">
        <v>successful</v>
      </c>
      <c r="B2078" s="15" t="str">
        <v>US</v>
      </c>
      <c r="C2078" s="15" t="str">
        <v>USD</v>
      </c>
      <c r="D2078" s="15">
        <v>1411084800</v>
      </c>
      <c r="E2078" s="15">
        <v>1410304179</v>
      </c>
      <c r="F2078" s="15" t="b">
        <v>0</v>
      </c>
      <c r="G2078" s="15">
        <v>17</v>
      </c>
    </row>
    <row r="2079" spans="1:7" x14ac:dyDescent="0.35">
      <c r="A2079" s="15" t="str">
        <v>successful</v>
      </c>
      <c r="B2079" s="15" t="str">
        <v>GB</v>
      </c>
      <c r="C2079" s="15" t="str">
        <v>GBP</v>
      </c>
      <c r="D2079" s="15">
        <v>1448922600</v>
      </c>
      <c r="E2079" s="15">
        <v>1446352529</v>
      </c>
      <c r="F2079" s="15" t="b">
        <v>0</v>
      </c>
      <c r="G2079" s="15">
        <v>14</v>
      </c>
    </row>
    <row r="2080" spans="1:7" x14ac:dyDescent="0.35">
      <c r="A2080" s="15" t="str">
        <v>successful</v>
      </c>
      <c r="B2080" s="15" t="str">
        <v>US</v>
      </c>
      <c r="C2080" s="15" t="str">
        <v>USD</v>
      </c>
      <c r="D2080" s="15">
        <v>1465178400</v>
      </c>
      <c r="E2080" s="15">
        <v>1461985967</v>
      </c>
      <c r="F2080" s="15" t="b">
        <v>0</v>
      </c>
      <c r="G2080" s="15">
        <v>60</v>
      </c>
    </row>
    <row r="2081" spans="1:7" x14ac:dyDescent="0.35">
      <c r="A2081" s="15" t="str">
        <v>successful</v>
      </c>
      <c r="B2081" s="15" t="str">
        <v>US</v>
      </c>
      <c r="C2081" s="15" t="str">
        <v>USD</v>
      </c>
      <c r="D2081" s="15">
        <v>1421009610</v>
      </c>
      <c r="E2081" s="15">
        <v>1419281610</v>
      </c>
      <c r="F2081" s="15" t="b">
        <v>0</v>
      </c>
      <c r="G2081" s="15">
        <v>33</v>
      </c>
    </row>
    <row r="2082" spans="1:7" x14ac:dyDescent="0.35">
      <c r="A2082" s="15" t="str">
        <v>successful</v>
      </c>
      <c r="B2082" s="15" t="str">
        <v>GB</v>
      </c>
      <c r="C2082" s="15" t="str">
        <v>GBP</v>
      </c>
      <c r="D2082" s="15">
        <v>1423838916</v>
      </c>
      <c r="E2082" s="15">
        <v>1418654916</v>
      </c>
      <c r="F2082" s="15" t="b">
        <v>0</v>
      </c>
      <c r="G2082" s="15">
        <v>78</v>
      </c>
    </row>
    <row r="2083" spans="1:7" x14ac:dyDescent="0.35">
      <c r="A2083" s="15" t="str">
        <v>successful</v>
      </c>
      <c r="B2083" s="15" t="str">
        <v>GB</v>
      </c>
      <c r="C2083" s="15" t="str">
        <v>GBP</v>
      </c>
      <c r="D2083" s="15">
        <v>1462878648</v>
      </c>
      <c r="E2083" s="15">
        <v>1461064248</v>
      </c>
      <c r="F2083" s="15" t="b">
        <v>0</v>
      </c>
      <c r="G2083" s="15">
        <v>30</v>
      </c>
    </row>
    <row r="2084" spans="1:7" x14ac:dyDescent="0.35">
      <c r="A2084" s="15" t="str">
        <v>successful</v>
      </c>
      <c r="B2084" s="15" t="str">
        <v>US</v>
      </c>
      <c r="C2084" s="15" t="str">
        <v>USD</v>
      </c>
      <c r="D2084" s="15">
        <v>1456946487</v>
      </c>
      <c r="E2084" s="15">
        <v>1454354487</v>
      </c>
      <c r="F2084" s="15" t="b">
        <v>0</v>
      </c>
      <c r="G2084" s="15">
        <v>136</v>
      </c>
    </row>
    <row r="2085" spans="1:7" x14ac:dyDescent="0.35">
      <c r="A2085" s="15" t="str">
        <v>successful</v>
      </c>
      <c r="B2085" s="15" t="str">
        <v>US</v>
      </c>
      <c r="C2085" s="15" t="str">
        <v>USD</v>
      </c>
      <c r="D2085" s="15">
        <v>1413383216</v>
      </c>
      <c r="E2085" s="15">
        <v>1410791216</v>
      </c>
      <c r="F2085" s="15" t="b">
        <v>0</v>
      </c>
      <c r="G2085" s="15">
        <v>40</v>
      </c>
    </row>
    <row r="2086" spans="1:7" x14ac:dyDescent="0.35">
      <c r="A2086" s="15" t="str">
        <v>successful</v>
      </c>
      <c r="B2086" s="15" t="str">
        <v>US</v>
      </c>
      <c r="C2086" s="15" t="str">
        <v>USD</v>
      </c>
      <c r="D2086" s="15">
        <v>1412092800</v>
      </c>
      <c r="E2086" s="15">
        <v>1409493800</v>
      </c>
      <c r="F2086" s="15" t="b">
        <v>0</v>
      </c>
      <c r="G2086" s="15">
        <v>18</v>
      </c>
    </row>
    <row r="2087" spans="1:7" x14ac:dyDescent="0.35">
      <c r="A2087" s="15" t="str">
        <v>successful</v>
      </c>
      <c r="B2087" s="15" t="str">
        <v>GB</v>
      </c>
      <c r="C2087" s="15" t="str">
        <v>GBP</v>
      </c>
      <c r="D2087" s="15">
        <v>1433422793</v>
      </c>
      <c r="E2087" s="15">
        <v>1430830793</v>
      </c>
      <c r="F2087" s="15" t="b">
        <v>0</v>
      </c>
      <c r="G2087" s="15">
        <v>39</v>
      </c>
    </row>
    <row r="2088" spans="1:7" x14ac:dyDescent="0.35">
      <c r="A2088" s="15" t="str">
        <v>successful</v>
      </c>
      <c r="B2088" s="15" t="str">
        <v>GB</v>
      </c>
      <c r="C2088" s="15" t="str">
        <v>GBP</v>
      </c>
      <c r="D2088" s="15">
        <v>1468191540</v>
      </c>
      <c r="E2088" s="15">
        <v>1464958484</v>
      </c>
      <c r="F2088" s="15" t="b">
        <v>0</v>
      </c>
      <c r="G2088" s="15">
        <v>21</v>
      </c>
    </row>
    <row r="2089" spans="1:7" x14ac:dyDescent="0.35">
      <c r="A2089" s="15" t="str">
        <v>successful</v>
      </c>
      <c r="B2089" s="15" t="str">
        <v>US</v>
      </c>
      <c r="C2089" s="15" t="str">
        <v>USD</v>
      </c>
      <c r="D2089" s="15">
        <v>1471071540</v>
      </c>
      <c r="E2089" s="15">
        <v>1467720388</v>
      </c>
      <c r="F2089" s="15" t="b">
        <v>0</v>
      </c>
      <c r="G2089" s="15">
        <v>30</v>
      </c>
    </row>
    <row r="2090" spans="1:7" x14ac:dyDescent="0.35">
      <c r="A2090" s="15" t="str">
        <v>successful</v>
      </c>
      <c r="B2090" s="15" t="str">
        <v>GB</v>
      </c>
      <c r="C2090" s="15" t="str">
        <v>GBP</v>
      </c>
      <c r="D2090" s="15">
        <v>1464712394</v>
      </c>
      <c r="E2090" s="15">
        <v>1459528394</v>
      </c>
      <c r="F2090" s="15" t="b">
        <v>0</v>
      </c>
      <c r="G2090" s="15">
        <v>27</v>
      </c>
    </row>
    <row r="2091" spans="1:7" x14ac:dyDescent="0.35">
      <c r="A2091" s="15" t="str">
        <v>successful</v>
      </c>
      <c r="B2091" s="15" t="str">
        <v>US</v>
      </c>
      <c r="C2091" s="15" t="str">
        <v>USD</v>
      </c>
      <c r="D2091" s="15">
        <v>1403546400</v>
      </c>
      <c r="E2091" s="15">
        <v>1401714114</v>
      </c>
      <c r="F2091" s="15" t="b">
        <v>0</v>
      </c>
      <c r="G2091" s="15">
        <v>35</v>
      </c>
    </row>
    <row r="2092" spans="1:7" x14ac:dyDescent="0.35">
      <c r="A2092" s="15" t="str">
        <v>successful</v>
      </c>
      <c r="B2092" s="15" t="str">
        <v>US</v>
      </c>
      <c r="C2092" s="15" t="str">
        <v>USD</v>
      </c>
      <c r="D2092" s="15">
        <v>1410558949</v>
      </c>
      <c r="E2092" s="15">
        <v>1409262949</v>
      </c>
      <c r="F2092" s="15" t="b">
        <v>0</v>
      </c>
      <c r="G2092" s="15">
        <v>13</v>
      </c>
    </row>
    <row r="2093" spans="1:7" x14ac:dyDescent="0.35">
      <c r="A2093" s="15" t="str">
        <v>successful</v>
      </c>
      <c r="B2093" s="15" t="str">
        <v>US</v>
      </c>
      <c r="C2093" s="15" t="str">
        <v>USD</v>
      </c>
      <c r="D2093" s="15">
        <v>1469165160</v>
      </c>
      <c r="E2093" s="15">
        <v>1467335378</v>
      </c>
      <c r="F2093" s="15" t="b">
        <v>0</v>
      </c>
      <c r="G2093" s="15">
        <v>23</v>
      </c>
    </row>
    <row r="2094" spans="1:7" x14ac:dyDescent="0.35">
      <c r="A2094" s="15" t="str">
        <v>successful</v>
      </c>
      <c r="B2094" s="15" t="str">
        <v>US</v>
      </c>
      <c r="C2094" s="15" t="str">
        <v>USD</v>
      </c>
      <c r="D2094" s="15">
        <v>1404444286</v>
      </c>
      <c r="E2094" s="15">
        <v>1403234686</v>
      </c>
      <c r="F2094" s="15" t="b">
        <v>0</v>
      </c>
      <c r="G2094" s="15">
        <v>39</v>
      </c>
    </row>
    <row r="2095" spans="1:7" x14ac:dyDescent="0.35">
      <c r="A2095" s="15" t="str">
        <v>successful</v>
      </c>
      <c r="B2095" s="15" t="str">
        <v>GB</v>
      </c>
      <c r="C2095" s="15" t="str">
        <v>GBP</v>
      </c>
      <c r="D2095" s="15">
        <v>1403715546</v>
      </c>
      <c r="E2095" s="15">
        <v>1401123546</v>
      </c>
      <c r="F2095" s="15" t="b">
        <v>0</v>
      </c>
      <c r="G2095" s="15">
        <v>35</v>
      </c>
    </row>
    <row r="2096" spans="1:7" x14ac:dyDescent="0.35">
      <c r="A2096" s="15" t="str">
        <v>successful</v>
      </c>
      <c r="B2096" s="15" t="str">
        <v>US</v>
      </c>
      <c r="C2096" s="15" t="str">
        <v>USD</v>
      </c>
      <c r="D2096" s="15">
        <v>1428068988</v>
      </c>
      <c r="E2096" s="15">
        <v>1425908988</v>
      </c>
      <c r="F2096" s="15" t="b">
        <v>0</v>
      </c>
      <c r="G2096" s="15">
        <v>27</v>
      </c>
    </row>
    <row r="2097" spans="1:7" x14ac:dyDescent="0.35">
      <c r="A2097" s="15" t="str">
        <v>successful</v>
      </c>
      <c r="B2097" s="15" t="str">
        <v>US</v>
      </c>
      <c r="C2097" s="15" t="str">
        <v>USD</v>
      </c>
      <c r="D2097" s="15">
        <v>1402848000</v>
      </c>
      <c r="E2097" s="15">
        <v>1400606573</v>
      </c>
      <c r="F2097" s="15" t="b">
        <v>0</v>
      </c>
      <c r="G2097" s="15">
        <v>21</v>
      </c>
    </row>
    <row r="2098" spans="1:7" x14ac:dyDescent="0.35">
      <c r="A2098" s="15" t="str">
        <v>successful</v>
      </c>
      <c r="B2098" s="15" t="str">
        <v>US</v>
      </c>
      <c r="C2098" s="15" t="str">
        <v>USD</v>
      </c>
      <c r="D2098" s="15">
        <v>1433055540</v>
      </c>
      <c r="E2098" s="15">
        <v>1431230867</v>
      </c>
      <c r="F2098" s="15" t="b">
        <v>0</v>
      </c>
      <c r="G2098" s="15">
        <v>104</v>
      </c>
    </row>
    <row r="2099" spans="1:7" x14ac:dyDescent="0.35">
      <c r="A2099" s="15" t="str">
        <v>successful</v>
      </c>
      <c r="B2099" s="15" t="str">
        <v>US</v>
      </c>
      <c r="C2099" s="15" t="str">
        <v>USD</v>
      </c>
      <c r="D2099" s="15">
        <v>1465062166</v>
      </c>
      <c r="E2099" s="15">
        <v>1463334166</v>
      </c>
      <c r="F2099" s="15" t="b">
        <v>0</v>
      </c>
      <c r="G2099" s="15">
        <v>19</v>
      </c>
    </row>
    <row r="2100" spans="1:7" x14ac:dyDescent="0.35">
      <c r="A2100" s="15" t="str">
        <v>successful</v>
      </c>
      <c r="B2100" s="15" t="str">
        <v>US</v>
      </c>
      <c r="C2100" s="15" t="str">
        <v>USD</v>
      </c>
      <c r="D2100" s="15">
        <v>1432612740</v>
      </c>
      <c r="E2100" s="15">
        <v>1429881667</v>
      </c>
      <c r="F2100" s="15" t="b">
        <v>0</v>
      </c>
      <c r="G2100" s="15">
        <v>97</v>
      </c>
    </row>
    <row r="2101" spans="1:7" x14ac:dyDescent="0.35">
      <c r="A2101" s="15" t="str">
        <v>successful</v>
      </c>
      <c r="B2101" s="15" t="str">
        <v>GB</v>
      </c>
      <c r="C2101" s="15" t="str">
        <v>GBP</v>
      </c>
      <c r="D2101" s="15">
        <v>1427806320</v>
      </c>
      <c r="E2101" s="15">
        <v>1422834819</v>
      </c>
      <c r="F2101" s="15" t="b">
        <v>0</v>
      </c>
      <c r="G2101" s="15">
        <v>27</v>
      </c>
    </row>
    <row r="2102" spans="1:7" x14ac:dyDescent="0.35">
      <c r="A2102" s="15" t="str">
        <v>successful</v>
      </c>
      <c r="B2102" s="15" t="str">
        <v>US</v>
      </c>
      <c r="C2102" s="15" t="str">
        <v>USD</v>
      </c>
      <c r="D2102" s="15">
        <v>1453411109</v>
      </c>
      <c r="E2102" s="15">
        <v>1450819109</v>
      </c>
      <c r="F2102" s="15" t="b">
        <v>0</v>
      </c>
      <c r="G2102" s="15">
        <v>24</v>
      </c>
    </row>
    <row r="2103" spans="1:7" x14ac:dyDescent="0.35">
      <c r="A2103" s="15" t="str">
        <v>successful</v>
      </c>
      <c r="B2103" s="15" t="str">
        <v>GB</v>
      </c>
      <c r="C2103" s="15" t="str">
        <v>GBP</v>
      </c>
      <c r="D2103" s="15">
        <v>1431204449</v>
      </c>
      <c r="E2103" s="15">
        <v>1428526049</v>
      </c>
      <c r="F2103" s="15" t="b">
        <v>0</v>
      </c>
      <c r="G2103" s="15">
        <v>13</v>
      </c>
    </row>
    <row r="2104" spans="1:7" x14ac:dyDescent="0.35">
      <c r="A2104" s="15" t="str">
        <v>successful</v>
      </c>
      <c r="B2104" s="15" t="str">
        <v>GB</v>
      </c>
      <c r="C2104" s="15" t="str">
        <v>GBP</v>
      </c>
      <c r="D2104" s="15">
        <v>1425057075</v>
      </c>
      <c r="E2104" s="15">
        <v>1422465075</v>
      </c>
      <c r="F2104" s="15" t="b">
        <v>0</v>
      </c>
      <c r="G2104" s="15">
        <v>46</v>
      </c>
    </row>
    <row r="2105" spans="1:7" x14ac:dyDescent="0.35">
      <c r="A2105" s="15" t="str">
        <v>successful</v>
      </c>
      <c r="B2105" s="15" t="str">
        <v>GB</v>
      </c>
      <c r="C2105" s="15" t="str">
        <v>GBP</v>
      </c>
      <c r="D2105" s="15">
        <v>1434994266</v>
      </c>
      <c r="E2105" s="15">
        <v>1432402266</v>
      </c>
      <c r="F2105" s="15" t="b">
        <v>0</v>
      </c>
      <c r="G2105" s="15">
        <v>4</v>
      </c>
    </row>
    <row r="2106" spans="1:7" x14ac:dyDescent="0.35">
      <c r="A2106" s="15" t="str">
        <v>successful</v>
      </c>
      <c r="B2106" s="15" t="str">
        <v>US</v>
      </c>
      <c r="C2106" s="15" t="str">
        <v>USD</v>
      </c>
      <c r="D2106" s="15">
        <v>1435881006</v>
      </c>
      <c r="E2106" s="15">
        <v>1433980206</v>
      </c>
      <c r="F2106" s="15" t="b">
        <v>0</v>
      </c>
      <c r="G2106" s="15">
        <v>40</v>
      </c>
    </row>
    <row r="2107" spans="1:7" x14ac:dyDescent="0.35">
      <c r="A2107" s="15" t="str">
        <v>successful</v>
      </c>
      <c r="B2107" s="15" t="str">
        <v>US</v>
      </c>
      <c r="C2107" s="15" t="str">
        <v>USD</v>
      </c>
      <c r="D2107" s="15">
        <v>1415230084</v>
      </c>
      <c r="E2107" s="15">
        <v>1413412084</v>
      </c>
      <c r="F2107" s="15" t="b">
        <v>0</v>
      </c>
      <c r="G2107" s="15">
        <v>44</v>
      </c>
    </row>
    <row r="2108" spans="1:7" x14ac:dyDescent="0.35">
      <c r="A2108" s="15" t="str">
        <v>successful</v>
      </c>
      <c r="B2108" s="15" t="str">
        <v>CA</v>
      </c>
      <c r="C2108" s="15" t="str">
        <v>CAD</v>
      </c>
      <c r="D2108" s="15">
        <v>1455231540</v>
      </c>
      <c r="E2108" s="15">
        <v>1452614847</v>
      </c>
      <c r="F2108" s="15" t="b">
        <v>0</v>
      </c>
      <c r="G2108" s="15">
        <v>35</v>
      </c>
    </row>
    <row r="2109" spans="1:7" x14ac:dyDescent="0.35">
      <c r="A2109" s="15" t="str">
        <v>successful</v>
      </c>
      <c r="B2109" s="15" t="str">
        <v>GB</v>
      </c>
      <c r="C2109" s="15" t="str">
        <v>GBP</v>
      </c>
      <c r="D2109" s="15">
        <v>1417374262</v>
      </c>
      <c r="E2109" s="15">
        <v>1414778662</v>
      </c>
      <c r="F2109" s="15" t="b">
        <v>0</v>
      </c>
      <c r="G2109" s="15">
        <v>63</v>
      </c>
    </row>
    <row r="2110" spans="1:7" x14ac:dyDescent="0.35">
      <c r="A2110" s="15" t="str">
        <v>successful</v>
      </c>
      <c r="B2110" s="15" t="str">
        <v>GB</v>
      </c>
      <c r="C2110" s="15" t="str">
        <v>GBP</v>
      </c>
      <c r="D2110" s="15">
        <v>1462402800</v>
      </c>
      <c r="E2110" s="15">
        <v>1459856860</v>
      </c>
      <c r="F2110" s="15" t="b">
        <v>0</v>
      </c>
      <c r="G2110" s="15">
        <v>89</v>
      </c>
    </row>
    <row r="2111" spans="1:7" x14ac:dyDescent="0.35">
      <c r="A2111" s="15" t="str">
        <v>successful</v>
      </c>
      <c r="B2111" s="15" t="str">
        <v>GB</v>
      </c>
      <c r="C2111" s="15" t="str">
        <v>GBP</v>
      </c>
      <c r="D2111" s="15">
        <v>1455831000</v>
      </c>
      <c r="E2111" s="15">
        <v>1454366467</v>
      </c>
      <c r="F2111" s="15" t="b">
        <v>0</v>
      </c>
      <c r="G2111" s="15">
        <v>15</v>
      </c>
    </row>
    <row r="2112" spans="1:7" x14ac:dyDescent="0.35">
      <c r="A2112" s="15" t="str">
        <v>successful</v>
      </c>
      <c r="B2112" s="15" t="str">
        <v>US</v>
      </c>
      <c r="C2112" s="15" t="str">
        <v>USD</v>
      </c>
      <c r="D2112" s="15">
        <v>1461963600</v>
      </c>
      <c r="E2112" s="15">
        <v>1459567371</v>
      </c>
      <c r="F2112" s="15" t="b">
        <v>0</v>
      </c>
      <c r="G2112" s="15">
        <v>46</v>
      </c>
    </row>
    <row r="2113" spans="1:7" x14ac:dyDescent="0.35">
      <c r="A2113" s="15" t="str">
        <v>successful</v>
      </c>
      <c r="B2113" s="15" t="str">
        <v>US</v>
      </c>
      <c r="C2113" s="15" t="str">
        <v>USD</v>
      </c>
      <c r="D2113" s="15">
        <v>1476939300</v>
      </c>
      <c r="E2113" s="15">
        <v>1474273294</v>
      </c>
      <c r="F2113" s="15" t="b">
        <v>0</v>
      </c>
      <c r="G2113" s="15">
        <v>33</v>
      </c>
    </row>
    <row r="2114" spans="1:7" x14ac:dyDescent="0.35">
      <c r="A2114" s="15" t="str">
        <v>successful</v>
      </c>
      <c r="B2114" s="15" t="str">
        <v>US</v>
      </c>
      <c r="C2114" s="15" t="str">
        <v>USD</v>
      </c>
      <c r="D2114" s="15">
        <v>1455602340</v>
      </c>
      <c r="E2114" s="15">
        <v>1453827436</v>
      </c>
      <c r="F2114" s="15" t="b">
        <v>0</v>
      </c>
      <c r="G2114" s="15">
        <v>52</v>
      </c>
    </row>
    <row r="2115" spans="1:7" x14ac:dyDescent="0.35">
      <c r="A2115" s="15" t="str">
        <v>successful</v>
      </c>
      <c r="B2115" s="15" t="str">
        <v>US</v>
      </c>
      <c r="C2115" s="15" t="str">
        <v>USD</v>
      </c>
      <c r="D2115" s="15">
        <v>1461902340</v>
      </c>
      <c r="E2115" s="15">
        <v>1459220588</v>
      </c>
      <c r="F2115" s="15" t="b">
        <v>0</v>
      </c>
      <c r="G2115" s="15">
        <v>7</v>
      </c>
    </row>
    <row r="2116" spans="1:7" x14ac:dyDescent="0.35">
      <c r="A2116" s="15" t="str">
        <v>successful</v>
      </c>
      <c r="B2116" s="15" t="str">
        <v>US</v>
      </c>
      <c r="C2116" s="15" t="str">
        <v>USD</v>
      </c>
      <c r="D2116" s="15">
        <v>1423555140</v>
      </c>
      <c r="E2116" s="15">
        <v>1421105608</v>
      </c>
      <c r="F2116" s="15" t="b">
        <v>0</v>
      </c>
      <c r="G2116" s="15">
        <v>28</v>
      </c>
    </row>
    <row r="2117" spans="1:7" x14ac:dyDescent="0.35">
      <c r="A2117" s="15" t="str">
        <v>successful</v>
      </c>
      <c r="B2117" s="15" t="str">
        <v>US</v>
      </c>
      <c r="C2117" s="15" t="str">
        <v>USD</v>
      </c>
      <c r="D2117" s="15">
        <v>1459641073</v>
      </c>
      <c r="E2117" s="15">
        <v>1454460673</v>
      </c>
      <c r="F2117" s="15" t="b">
        <v>0</v>
      </c>
      <c r="G2117" s="15">
        <v>11</v>
      </c>
    </row>
    <row r="2118" spans="1:7" x14ac:dyDescent="0.35">
      <c r="A2118" s="15" t="str">
        <v>successful</v>
      </c>
      <c r="B2118" s="15" t="str">
        <v>GB</v>
      </c>
      <c r="C2118" s="15" t="str">
        <v>GBP</v>
      </c>
      <c r="D2118" s="15">
        <v>1476651600</v>
      </c>
      <c r="E2118" s="15">
        <v>1473189335</v>
      </c>
      <c r="F2118" s="15" t="b">
        <v>0</v>
      </c>
      <c r="G2118" s="15">
        <v>15</v>
      </c>
    </row>
    <row r="2119" spans="1:7" x14ac:dyDescent="0.35">
      <c r="A2119" s="15" t="str">
        <v>successful</v>
      </c>
      <c r="B2119" s="15" t="str">
        <v>US</v>
      </c>
      <c r="C2119" s="15" t="str">
        <v>USD</v>
      </c>
      <c r="D2119" s="15">
        <v>1433289600</v>
      </c>
      <c r="E2119" s="15">
        <v>1430768800</v>
      </c>
      <c r="F2119" s="15" t="b">
        <v>0</v>
      </c>
      <c r="G2119" s="15">
        <v>30</v>
      </c>
    </row>
    <row r="2120" spans="1:7" x14ac:dyDescent="0.35">
      <c r="A2120" s="15" t="str">
        <v>successful</v>
      </c>
      <c r="B2120" s="15" t="str">
        <v>US</v>
      </c>
      <c r="C2120" s="15" t="str">
        <v>USD</v>
      </c>
      <c r="D2120" s="15">
        <v>1406350740</v>
      </c>
      <c r="E2120" s="15">
        <v>1403125737</v>
      </c>
      <c r="F2120" s="15" t="b">
        <v>0</v>
      </c>
      <c r="G2120" s="15">
        <v>27</v>
      </c>
    </row>
    <row r="2121" spans="1:7" x14ac:dyDescent="0.35">
      <c r="A2121" s="15" t="str">
        <v>successful</v>
      </c>
      <c r="B2121" s="15" t="str">
        <v>GB</v>
      </c>
      <c r="C2121" s="15" t="str">
        <v>GBP</v>
      </c>
      <c r="D2121" s="15">
        <v>1460753307</v>
      </c>
      <c r="E2121" s="15">
        <v>1458161307</v>
      </c>
      <c r="F2121" s="15" t="b">
        <v>0</v>
      </c>
      <c r="G2121" s="15">
        <v>28</v>
      </c>
    </row>
    <row r="2122" spans="1:7" x14ac:dyDescent="0.35">
      <c r="A2122" s="15" t="str">
        <v>successful</v>
      </c>
      <c r="B2122" s="15" t="str">
        <v>US</v>
      </c>
      <c r="C2122" s="15" t="str">
        <v>USD</v>
      </c>
      <c r="D2122" s="15">
        <v>1402515198</v>
      </c>
      <c r="E2122" s="15">
        <v>1399923198</v>
      </c>
      <c r="F2122" s="15" t="b">
        <v>0</v>
      </c>
      <c r="G2122" s="15">
        <v>17</v>
      </c>
    </row>
    <row r="2123" spans="1:7" x14ac:dyDescent="0.35">
      <c r="A2123" s="15" t="str">
        <v>successful</v>
      </c>
      <c r="B2123" s="15" t="str">
        <v>US</v>
      </c>
      <c r="C2123" s="15" t="str">
        <v>USD</v>
      </c>
      <c r="D2123" s="15">
        <v>1417465515</v>
      </c>
      <c r="E2123" s="15">
        <v>1415737515</v>
      </c>
      <c r="F2123" s="15" t="b">
        <v>0</v>
      </c>
      <c r="G2123" s="15">
        <v>50</v>
      </c>
    </row>
    <row r="2124" spans="1:7" x14ac:dyDescent="0.35">
      <c r="A2124" s="15" t="str">
        <v>successful</v>
      </c>
      <c r="B2124" s="15" t="str">
        <v>US</v>
      </c>
      <c r="C2124" s="15" t="str">
        <v>USD</v>
      </c>
      <c r="D2124" s="15">
        <v>1400475600</v>
      </c>
      <c r="E2124" s="15">
        <v>1397819938</v>
      </c>
      <c r="F2124" s="15" t="b">
        <v>0</v>
      </c>
      <c r="G2124" s="15">
        <v>26</v>
      </c>
    </row>
    <row r="2125" spans="1:7" x14ac:dyDescent="0.35">
      <c r="A2125" s="15" t="str">
        <v>successful</v>
      </c>
      <c r="B2125" s="15" t="str">
        <v>US</v>
      </c>
      <c r="C2125" s="15" t="str">
        <v>USD</v>
      </c>
      <c r="D2125" s="15">
        <v>1440556553</v>
      </c>
      <c r="E2125" s="15">
        <v>1435372553</v>
      </c>
      <c r="F2125" s="15" t="b">
        <v>0</v>
      </c>
      <c r="G2125" s="15">
        <v>88</v>
      </c>
    </row>
    <row r="2126" spans="1:7" x14ac:dyDescent="0.35">
      <c r="A2126" s="15" t="str">
        <v>successful</v>
      </c>
      <c r="B2126" s="15" t="str">
        <v>US</v>
      </c>
      <c r="C2126" s="15" t="str">
        <v>USD</v>
      </c>
      <c r="D2126" s="15">
        <v>1399293386</v>
      </c>
      <c r="E2126" s="15">
        <v>1397133386</v>
      </c>
      <c r="F2126" s="15" t="b">
        <v>0</v>
      </c>
      <c r="G2126" s="15">
        <v>91</v>
      </c>
    </row>
    <row r="2127" spans="1:7" x14ac:dyDescent="0.35">
      <c r="A2127" s="15" t="str">
        <v>successful</v>
      </c>
      <c r="B2127" s="15" t="str">
        <v>GB</v>
      </c>
      <c r="C2127" s="15" t="str">
        <v>GBP</v>
      </c>
      <c r="D2127" s="15">
        <v>1439247600</v>
      </c>
      <c r="E2127" s="15">
        <v>1434625937</v>
      </c>
      <c r="F2127" s="15" t="b">
        <v>0</v>
      </c>
      <c r="G2127" s="15">
        <v>3</v>
      </c>
    </row>
    <row r="2128" spans="1:7" x14ac:dyDescent="0.35">
      <c r="A2128" s="15" t="str">
        <v>successful</v>
      </c>
      <c r="B2128" s="15" t="str">
        <v>GB</v>
      </c>
      <c r="C2128" s="15" t="str">
        <v>GBP</v>
      </c>
      <c r="D2128" s="15">
        <v>1438543889</v>
      </c>
      <c r="E2128" s="15">
        <v>1436383889</v>
      </c>
      <c r="F2128" s="15" t="b">
        <v>0</v>
      </c>
      <c r="G2128" s="15">
        <v>28</v>
      </c>
    </row>
    <row r="2129" spans="1:7" x14ac:dyDescent="0.35">
      <c r="A2129" s="15" t="str">
        <v>successful</v>
      </c>
      <c r="B2129" s="15" t="str">
        <v>US</v>
      </c>
      <c r="C2129" s="15" t="str">
        <v>USD</v>
      </c>
      <c r="D2129" s="15">
        <v>1427907626</v>
      </c>
      <c r="E2129" s="15">
        <v>1425319226</v>
      </c>
      <c r="F2129" s="15" t="b">
        <v>0</v>
      </c>
      <c r="G2129" s="15">
        <v>77</v>
      </c>
    </row>
    <row r="2130" spans="1:7" x14ac:dyDescent="0.35">
      <c r="A2130" s="15" t="str">
        <v>successful</v>
      </c>
      <c r="B2130" s="15" t="str">
        <v>US</v>
      </c>
      <c r="C2130" s="15" t="str">
        <v>USD</v>
      </c>
      <c r="D2130" s="15">
        <v>1464482160</v>
      </c>
      <c r="E2130" s="15">
        <v>1462824832</v>
      </c>
      <c r="F2130" s="15" t="b">
        <v>0</v>
      </c>
      <c r="G2130" s="15">
        <v>27</v>
      </c>
    </row>
    <row r="2131" spans="1:7" x14ac:dyDescent="0.35">
      <c r="A2131" s="15" t="str">
        <v>successful</v>
      </c>
      <c r="B2131" s="15" t="str">
        <v>US</v>
      </c>
      <c r="C2131" s="15" t="str">
        <v>USD</v>
      </c>
      <c r="D2131" s="15">
        <v>1406745482</v>
      </c>
      <c r="E2131" s="15">
        <v>1404153482</v>
      </c>
      <c r="F2131" s="15" t="b">
        <v>0</v>
      </c>
      <c r="G2131" s="15">
        <v>107</v>
      </c>
    </row>
    <row r="2132" spans="1:7" x14ac:dyDescent="0.35">
      <c r="A2132" s="15" t="str">
        <v>successful</v>
      </c>
      <c r="B2132" s="15" t="str">
        <v>US</v>
      </c>
      <c r="C2132" s="15" t="str">
        <v>USD</v>
      </c>
      <c r="D2132" s="15">
        <v>1404360045</v>
      </c>
      <c r="E2132" s="15">
        <v>1401336045</v>
      </c>
      <c r="F2132" s="15" t="b">
        <v>0</v>
      </c>
      <c r="G2132" s="15">
        <v>96</v>
      </c>
    </row>
    <row r="2133" spans="1:7" x14ac:dyDescent="0.35">
      <c r="A2133" s="15" t="str">
        <v>successful</v>
      </c>
      <c r="B2133" s="15" t="str">
        <v>US</v>
      </c>
      <c r="C2133" s="15" t="str">
        <v>USD</v>
      </c>
      <c r="D2133" s="15">
        <v>1425185940</v>
      </c>
      <c r="E2133" s="15">
        <v>1423960097</v>
      </c>
      <c r="F2133" s="15" t="b">
        <v>0</v>
      </c>
      <c r="G2133" s="15">
        <v>56</v>
      </c>
    </row>
    <row r="2134" spans="1:7" x14ac:dyDescent="0.35">
      <c r="A2134" s="15" t="str">
        <v>successful</v>
      </c>
      <c r="B2134" s="15" t="str">
        <v>US</v>
      </c>
      <c r="C2134" s="15" t="str">
        <v>USD</v>
      </c>
      <c r="D2134" s="15">
        <v>1402594090</v>
      </c>
      <c r="E2134" s="15">
        <v>1400002090</v>
      </c>
      <c r="F2134" s="15" t="b">
        <v>0</v>
      </c>
      <c r="G2134" s="15">
        <v>58</v>
      </c>
    </row>
    <row r="2135" spans="1:7" x14ac:dyDescent="0.35">
      <c r="A2135" s="15" t="str">
        <v>successful</v>
      </c>
      <c r="B2135" s="15" t="str">
        <v>US</v>
      </c>
      <c r="C2135" s="15" t="str">
        <v>USD</v>
      </c>
      <c r="D2135" s="15">
        <v>1460730079</v>
      </c>
      <c r="E2135" s="15">
        <v>1458138079</v>
      </c>
      <c r="F2135" s="15" t="b">
        <v>0</v>
      </c>
      <c r="G2135" s="15">
        <v>15</v>
      </c>
    </row>
    <row r="2136" spans="1:7" x14ac:dyDescent="0.35">
      <c r="A2136" s="15" t="str">
        <v>successful</v>
      </c>
      <c r="B2136" s="15" t="str">
        <v>GB</v>
      </c>
      <c r="C2136" s="15" t="str">
        <v>GBP</v>
      </c>
      <c r="D2136" s="15">
        <v>1434234010</v>
      </c>
      <c r="E2136" s="15">
        <v>1431642010</v>
      </c>
      <c r="F2136" s="15" t="b">
        <v>0</v>
      </c>
      <c r="G2136" s="15">
        <v>20</v>
      </c>
    </row>
    <row r="2137" spans="1:7" x14ac:dyDescent="0.35">
      <c r="A2137" s="15" t="str">
        <v>successful</v>
      </c>
      <c r="B2137" s="15" t="str">
        <v>US</v>
      </c>
      <c r="C2137" s="15" t="str">
        <v>USD</v>
      </c>
      <c r="D2137" s="15">
        <v>1463529600</v>
      </c>
      <c r="E2137" s="15">
        <v>1462307652</v>
      </c>
      <c r="F2137" s="15" t="b">
        <v>0</v>
      </c>
      <c r="G2137" s="15">
        <v>38</v>
      </c>
    </row>
    <row r="2138" spans="1:7" x14ac:dyDescent="0.35">
      <c r="A2138" s="15" t="str">
        <v>successful</v>
      </c>
      <c r="B2138" s="15" t="str">
        <v>US</v>
      </c>
      <c r="C2138" s="15" t="str">
        <v>USD</v>
      </c>
      <c r="D2138" s="15">
        <v>1480399200</v>
      </c>
      <c r="E2138" s="15">
        <v>1478616506</v>
      </c>
      <c r="F2138" s="15" t="b">
        <v>0</v>
      </c>
      <c r="G2138" s="15">
        <v>33</v>
      </c>
    </row>
    <row r="2139" spans="1:7" x14ac:dyDescent="0.35">
      <c r="A2139" s="15" t="str">
        <v>successful</v>
      </c>
      <c r="B2139" s="15" t="str">
        <v>US</v>
      </c>
      <c r="C2139" s="15" t="str">
        <v>USD</v>
      </c>
      <c r="D2139" s="15">
        <v>1479175680</v>
      </c>
      <c r="E2139" s="15">
        <v>1476317247</v>
      </c>
      <c r="F2139" s="15" t="b">
        <v>0</v>
      </c>
      <c r="G2139" s="15">
        <v>57</v>
      </c>
    </row>
    <row r="2140" spans="1:7" x14ac:dyDescent="0.35">
      <c r="A2140" s="15" t="str">
        <v>successful</v>
      </c>
      <c r="B2140" s="15" t="str">
        <v>CA</v>
      </c>
      <c r="C2140" s="15" t="str">
        <v>CAD</v>
      </c>
      <c r="D2140" s="15">
        <v>1428606055</v>
      </c>
      <c r="E2140" s="15">
        <v>1427223655</v>
      </c>
      <c r="F2140" s="15" t="b">
        <v>0</v>
      </c>
      <c r="G2140" s="15">
        <v>25</v>
      </c>
    </row>
    <row r="2141" spans="1:7" x14ac:dyDescent="0.35">
      <c r="A2141" s="15" t="str">
        <v>successful</v>
      </c>
      <c r="B2141" s="15" t="str">
        <v>US</v>
      </c>
      <c r="C2141" s="15" t="str">
        <v>USD</v>
      </c>
      <c r="D2141" s="15">
        <v>1428552000</v>
      </c>
      <c r="E2141" s="15">
        <v>1426199843</v>
      </c>
      <c r="F2141" s="15" t="b">
        <v>0</v>
      </c>
      <c r="G2141" s="15">
        <v>14</v>
      </c>
    </row>
    <row r="2142" spans="1:7" x14ac:dyDescent="0.35">
      <c r="A2142" s="15" t="str">
        <v>successful</v>
      </c>
      <c r="B2142" s="15" t="str">
        <v>US</v>
      </c>
      <c r="C2142" s="15" t="str">
        <v>USD</v>
      </c>
      <c r="D2142" s="15">
        <v>1406854800</v>
      </c>
      <c r="E2142" s="15">
        <v>1403599778</v>
      </c>
      <c r="F2142" s="15" t="b">
        <v>0</v>
      </c>
      <c r="G2142" s="15">
        <v>94</v>
      </c>
    </row>
    <row r="2143" spans="1:7" x14ac:dyDescent="0.35">
      <c r="A2143" s="15" t="str">
        <v>successful</v>
      </c>
      <c r="B2143" s="15" t="str">
        <v>US</v>
      </c>
      <c r="C2143" s="15" t="str">
        <v>USD</v>
      </c>
      <c r="D2143" s="15">
        <v>1411790400</v>
      </c>
      <c r="E2143" s="15">
        <v>1409884821</v>
      </c>
      <c r="F2143" s="15" t="b">
        <v>0</v>
      </c>
      <c r="G2143" s="15">
        <v>59</v>
      </c>
    </row>
    <row r="2144" spans="1:7" x14ac:dyDescent="0.35">
      <c r="A2144" s="15" t="str">
        <v>successful</v>
      </c>
      <c r="B2144" s="15" t="str">
        <v>US</v>
      </c>
      <c r="C2144" s="15" t="str">
        <v>USD</v>
      </c>
      <c r="D2144" s="15">
        <v>1423942780</v>
      </c>
      <c r="E2144" s="15">
        <v>1418758780</v>
      </c>
      <c r="F2144" s="15" t="b">
        <v>0</v>
      </c>
      <c r="G2144" s="15">
        <v>36</v>
      </c>
    </row>
    <row r="2145" spans="1:7" x14ac:dyDescent="0.35">
      <c r="A2145" s="15" t="str">
        <v>successful</v>
      </c>
      <c r="B2145" s="15" t="str">
        <v>US</v>
      </c>
      <c r="C2145" s="15" t="str">
        <v>USD</v>
      </c>
      <c r="D2145" s="15">
        <v>1459010340</v>
      </c>
      <c r="E2145" s="15">
        <v>1456421940</v>
      </c>
      <c r="F2145" s="15" t="b">
        <v>0</v>
      </c>
      <c r="G2145" s="15">
        <v>115</v>
      </c>
    </row>
    <row r="2146" spans="1:7" x14ac:dyDescent="0.35">
      <c r="A2146" s="15" t="str">
        <v>successful</v>
      </c>
      <c r="B2146" s="15" t="str">
        <v>US</v>
      </c>
      <c r="C2146" s="15" t="str">
        <v>USD</v>
      </c>
      <c r="D2146" s="15">
        <v>1436817960</v>
      </c>
      <c r="E2146" s="15">
        <v>1433999785</v>
      </c>
      <c r="F2146" s="15" t="b">
        <v>0</v>
      </c>
      <c r="G2146" s="15">
        <v>30</v>
      </c>
    </row>
    <row r="2147" spans="1:7" x14ac:dyDescent="0.35">
      <c r="A2147" s="15" t="str">
        <v>successful</v>
      </c>
      <c r="B2147" s="15" t="str">
        <v>US</v>
      </c>
      <c r="C2147" s="15" t="str">
        <v>USD</v>
      </c>
      <c r="D2147" s="15">
        <v>1410210685</v>
      </c>
      <c r="E2147" s="15">
        <v>1408050685</v>
      </c>
      <c r="F2147" s="15" t="b">
        <v>0</v>
      </c>
      <c r="G2147" s="15">
        <v>52</v>
      </c>
    </row>
    <row r="2148" spans="1:7" x14ac:dyDescent="0.35">
      <c r="A2148" s="15" t="str">
        <v>successful</v>
      </c>
      <c r="B2148" s="15" t="str">
        <v>GB</v>
      </c>
      <c r="C2148" s="15" t="str">
        <v>GBP</v>
      </c>
      <c r="D2148" s="15">
        <v>1469401200</v>
      </c>
      <c r="E2148" s="15">
        <v>1466887297</v>
      </c>
      <c r="F2148" s="15" t="b">
        <v>0</v>
      </c>
      <c r="G2148" s="15">
        <v>27</v>
      </c>
    </row>
    <row r="2149" spans="1:7" x14ac:dyDescent="0.35">
      <c r="A2149" s="15" t="str">
        <v>successful</v>
      </c>
      <c r="B2149" s="15" t="str">
        <v>US</v>
      </c>
      <c r="C2149" s="15" t="str">
        <v>USD</v>
      </c>
      <c r="D2149" s="15">
        <v>1458057600</v>
      </c>
      <c r="E2149" s="15">
        <v>1455938520</v>
      </c>
      <c r="F2149" s="15" t="b">
        <v>0</v>
      </c>
      <c r="G2149" s="15">
        <v>24</v>
      </c>
    </row>
    <row r="2150" spans="1:7" x14ac:dyDescent="0.35">
      <c r="A2150" s="15" t="str">
        <v>successful</v>
      </c>
      <c r="B2150" s="15" t="str">
        <v>CA</v>
      </c>
      <c r="C2150" s="15" t="str">
        <v>CAD</v>
      </c>
      <c r="D2150" s="15">
        <v>1468193532</v>
      </c>
      <c r="E2150" s="15">
        <v>1465601532</v>
      </c>
      <c r="F2150" s="15" t="b">
        <v>0</v>
      </c>
      <c r="G2150" s="15">
        <v>10</v>
      </c>
    </row>
    <row r="2151" spans="1:7" x14ac:dyDescent="0.35">
      <c r="A2151" s="15" t="str">
        <v>successful</v>
      </c>
      <c r="B2151" s="15" t="str">
        <v>GB</v>
      </c>
      <c r="C2151" s="15" t="str">
        <v>GBP</v>
      </c>
      <c r="D2151" s="15">
        <v>1470132180</v>
      </c>
      <c r="E2151" s="15">
        <v>1467040769</v>
      </c>
      <c r="F2151" s="15" t="b">
        <v>0</v>
      </c>
      <c r="G2151" s="15">
        <v>30</v>
      </c>
    </row>
    <row r="2152" spans="1:7" x14ac:dyDescent="0.35">
      <c r="A2152" s="15" t="str">
        <v>successful</v>
      </c>
      <c r="B2152" s="15" t="str">
        <v>US</v>
      </c>
      <c r="C2152" s="15" t="str">
        <v>USD</v>
      </c>
      <c r="D2152" s="15">
        <v>1464310475</v>
      </c>
      <c r="E2152" s="15">
        <v>1461718475</v>
      </c>
      <c r="F2152" s="15" t="b">
        <v>0</v>
      </c>
      <c r="G2152" s="15">
        <v>71</v>
      </c>
    </row>
    <row r="2153" spans="1:7" x14ac:dyDescent="0.35">
      <c r="A2153" s="15" t="str">
        <v>successful</v>
      </c>
      <c r="B2153" s="15" t="str">
        <v>US</v>
      </c>
      <c r="C2153" s="15" t="str">
        <v>USD</v>
      </c>
      <c r="D2153" s="15">
        <v>1436587140</v>
      </c>
      <c r="E2153" s="15">
        <v>1434113406</v>
      </c>
      <c r="F2153" s="15" t="b">
        <v>0</v>
      </c>
      <c r="G2153" s="15">
        <v>10</v>
      </c>
    </row>
    <row r="2154" spans="1:7" x14ac:dyDescent="0.35">
      <c r="A2154" s="15" t="str">
        <v>successful</v>
      </c>
      <c r="B2154" s="15" t="str">
        <v>GB</v>
      </c>
      <c r="C2154" s="15" t="str">
        <v>GBP</v>
      </c>
      <c r="D2154" s="15">
        <v>1429955619</v>
      </c>
      <c r="E2154" s="15">
        <v>1424775219</v>
      </c>
      <c r="F2154" s="15" t="b">
        <v>0</v>
      </c>
      <c r="G2154" s="15">
        <v>24</v>
      </c>
    </row>
    <row r="2155" spans="1:7" x14ac:dyDescent="0.35">
      <c r="A2155" s="15" t="str">
        <v>successful</v>
      </c>
      <c r="B2155" s="15" t="str">
        <v>GB</v>
      </c>
      <c r="C2155" s="15" t="str">
        <v>GBP</v>
      </c>
      <c r="D2155" s="15">
        <v>1406761200</v>
      </c>
      <c r="E2155" s="15">
        <v>1402403907</v>
      </c>
      <c r="F2155" s="15" t="b">
        <v>0</v>
      </c>
      <c r="G2155" s="15">
        <v>38</v>
      </c>
    </row>
    <row r="2156" spans="1:7" x14ac:dyDescent="0.35">
      <c r="A2156" s="15" t="str">
        <v>successful</v>
      </c>
      <c r="B2156" s="15" t="str">
        <v>US</v>
      </c>
      <c r="C2156" s="15" t="str">
        <v>USD</v>
      </c>
      <c r="D2156" s="15">
        <v>1426965758</v>
      </c>
      <c r="E2156" s="15">
        <v>1424377358</v>
      </c>
      <c r="F2156" s="15" t="b">
        <v>0</v>
      </c>
      <c r="G2156" s="15">
        <v>26</v>
      </c>
    </row>
    <row r="2157" spans="1:7" x14ac:dyDescent="0.35">
      <c r="A2157" s="15" t="str">
        <v>successful</v>
      </c>
      <c r="B2157" s="15" t="str">
        <v>GB</v>
      </c>
      <c r="C2157" s="15" t="str">
        <v>GBP</v>
      </c>
      <c r="D2157" s="15">
        <v>1464692400</v>
      </c>
      <c r="E2157" s="15">
        <v>1461769373</v>
      </c>
      <c r="F2157" s="15" t="b">
        <v>0</v>
      </c>
      <c r="G2157" s="15">
        <v>19</v>
      </c>
    </row>
    <row r="2158" spans="1:7" x14ac:dyDescent="0.35">
      <c r="A2158" s="15" t="str">
        <v>successful</v>
      </c>
      <c r="B2158" s="15" t="str">
        <v>CA</v>
      </c>
      <c r="C2158" s="15" t="str">
        <v>CAD</v>
      </c>
      <c r="D2158" s="15">
        <v>1433131140</v>
      </c>
      <c r="E2158" s="15">
        <v>1429120908</v>
      </c>
      <c r="F2158" s="15" t="b">
        <v>0</v>
      </c>
      <c r="G2158" s="15">
        <v>11</v>
      </c>
    </row>
    <row r="2159" spans="1:7" x14ac:dyDescent="0.35">
      <c r="A2159" s="15" t="str">
        <v>successful</v>
      </c>
      <c r="B2159" s="15" t="str">
        <v>US</v>
      </c>
      <c r="C2159" s="15" t="str">
        <v>USD</v>
      </c>
      <c r="D2159" s="15">
        <v>1465940580</v>
      </c>
      <c r="E2159" s="15">
        <v>1462603021</v>
      </c>
      <c r="F2159" s="15" t="b">
        <v>0</v>
      </c>
      <c r="G2159" s="15">
        <v>27</v>
      </c>
    </row>
    <row r="2160" spans="1:7" x14ac:dyDescent="0.35">
      <c r="A2160" s="15" t="str">
        <v>successful</v>
      </c>
      <c r="B2160" s="15" t="str">
        <v>US</v>
      </c>
      <c r="C2160" s="15" t="str">
        <v>USD</v>
      </c>
      <c r="D2160" s="15">
        <v>1427860740</v>
      </c>
      <c r="E2160" s="15">
        <v>1424727712</v>
      </c>
      <c r="F2160" s="15" t="b">
        <v>0</v>
      </c>
      <c r="G2160" s="15">
        <v>34</v>
      </c>
    </row>
    <row r="2161" spans="1:7" x14ac:dyDescent="0.35">
      <c r="A2161" s="15" t="str">
        <v>successful</v>
      </c>
      <c r="B2161" s="15" t="str">
        <v>GB</v>
      </c>
      <c r="C2161" s="15" t="str">
        <v>GBP</v>
      </c>
      <c r="D2161" s="15">
        <v>1440111600</v>
      </c>
      <c r="E2161" s="15">
        <v>1437545657</v>
      </c>
      <c r="F2161" s="15" t="b">
        <v>0</v>
      </c>
      <c r="G2161" s="15">
        <v>20</v>
      </c>
    </row>
    <row r="2162" spans="1:7" x14ac:dyDescent="0.35">
      <c r="A2162" s="15" t="str">
        <v>successful</v>
      </c>
      <c r="B2162" s="15" t="str">
        <v>US</v>
      </c>
      <c r="C2162" s="15" t="str">
        <v>USD</v>
      </c>
      <c r="D2162" s="15">
        <v>1405614823</v>
      </c>
      <c r="E2162" s="15">
        <v>1403022823</v>
      </c>
      <c r="F2162" s="15" t="b">
        <v>0</v>
      </c>
      <c r="G2162" s="15">
        <v>37</v>
      </c>
    </row>
    <row r="2163" spans="1:7" x14ac:dyDescent="0.35">
      <c r="A2163" s="15" t="str">
        <v>successful</v>
      </c>
      <c r="B2163" s="15" t="str">
        <v>US</v>
      </c>
      <c r="C2163" s="15" t="str">
        <v>USD</v>
      </c>
      <c r="D2163" s="15">
        <v>1445659140</v>
      </c>
      <c r="E2163" s="15">
        <v>1444236216</v>
      </c>
      <c r="F2163" s="15" t="b">
        <v>0</v>
      </c>
      <c r="G2163" s="15">
        <v>20</v>
      </c>
    </row>
    <row r="2164" spans="1:7" x14ac:dyDescent="0.35">
      <c r="A2164" s="15" t="str">
        <v>successful</v>
      </c>
      <c r="B2164" s="15" t="str">
        <v>US</v>
      </c>
      <c r="C2164" s="15" t="str">
        <v>USD</v>
      </c>
      <c r="D2164" s="15">
        <v>1426187582</v>
      </c>
      <c r="E2164" s="15">
        <v>1423599182</v>
      </c>
      <c r="F2164" s="15" t="b">
        <v>0</v>
      </c>
      <c r="G2164" s="15">
        <v>10</v>
      </c>
    </row>
    <row r="2165" spans="1:7" x14ac:dyDescent="0.35">
      <c r="A2165" s="15" t="str">
        <v>successful</v>
      </c>
      <c r="B2165" s="15" t="str">
        <v>US</v>
      </c>
      <c r="C2165" s="15" t="str">
        <v>USD</v>
      </c>
      <c r="D2165" s="15">
        <v>1437166920</v>
      </c>
      <c r="E2165" s="15">
        <v>1435554104</v>
      </c>
      <c r="F2165" s="15" t="b">
        <v>0</v>
      </c>
      <c r="G2165" s="15">
        <v>26</v>
      </c>
    </row>
    <row r="2166" spans="1:7" x14ac:dyDescent="0.35">
      <c r="A2166" s="15" t="str">
        <v>successful</v>
      </c>
      <c r="B2166" s="15" t="str">
        <v>GB</v>
      </c>
      <c r="C2166" s="15" t="str">
        <v>GBP</v>
      </c>
      <c r="D2166" s="15">
        <v>1436110717</v>
      </c>
      <c r="E2166" s="15">
        <v>1433518717</v>
      </c>
      <c r="F2166" s="15" t="b">
        <v>0</v>
      </c>
      <c r="G2166" s="15">
        <v>20</v>
      </c>
    </row>
    <row r="2167" spans="1:7" x14ac:dyDescent="0.35">
      <c r="A2167" s="15" t="str">
        <v>successful</v>
      </c>
      <c r="B2167" s="15" t="str">
        <v>US</v>
      </c>
      <c r="C2167" s="15" t="str">
        <v>USD</v>
      </c>
      <c r="D2167" s="15">
        <v>1451881207</v>
      </c>
      <c r="E2167" s="15">
        <v>1449116407</v>
      </c>
      <c r="F2167" s="15" t="b">
        <v>0</v>
      </c>
      <c r="G2167" s="15">
        <v>46</v>
      </c>
    </row>
    <row r="2168" spans="1:7" x14ac:dyDescent="0.35">
      <c r="A2168" s="15" t="str">
        <v>successful</v>
      </c>
      <c r="B2168" s="15" t="str">
        <v>DE</v>
      </c>
      <c r="C2168" s="15" t="str">
        <v>EUR</v>
      </c>
      <c r="D2168" s="15">
        <v>1453244340</v>
      </c>
      <c r="E2168" s="15">
        <v>1448136417</v>
      </c>
      <c r="F2168" s="15" t="b">
        <v>0</v>
      </c>
      <c r="G2168" s="15">
        <v>76</v>
      </c>
    </row>
    <row r="2169" spans="1:7" x14ac:dyDescent="0.35">
      <c r="A2169" s="15" t="str">
        <v>successful</v>
      </c>
      <c r="B2169" s="15" t="str">
        <v>US</v>
      </c>
      <c r="C2169" s="15" t="str">
        <v>USD</v>
      </c>
      <c r="D2169" s="15">
        <v>1437364740</v>
      </c>
      <c r="E2169" s="15">
        <v>1434405044</v>
      </c>
      <c r="F2169" s="15" t="b">
        <v>0</v>
      </c>
      <c r="G2169" s="15">
        <v>41</v>
      </c>
    </row>
    <row r="2170" spans="1:7" x14ac:dyDescent="0.35">
      <c r="A2170" s="15" t="str">
        <v>successful</v>
      </c>
      <c r="B2170" s="15" t="str">
        <v>GB</v>
      </c>
      <c r="C2170" s="15" t="str">
        <v>GBP</v>
      </c>
      <c r="D2170" s="15">
        <v>1470058860</v>
      </c>
      <c r="E2170" s="15">
        <v>1469026903</v>
      </c>
      <c r="F2170" s="15" t="b">
        <v>0</v>
      </c>
      <c r="G2170" s="15">
        <v>7</v>
      </c>
    </row>
    <row r="2171" spans="1:7" x14ac:dyDescent="0.35">
      <c r="A2171" s="15" t="str">
        <v>successful</v>
      </c>
      <c r="B2171" s="15" t="str">
        <v>US</v>
      </c>
      <c r="C2171" s="15" t="str">
        <v>USD</v>
      </c>
      <c r="D2171" s="15">
        <v>1434505214</v>
      </c>
      <c r="E2171" s="15">
        <v>1432690814</v>
      </c>
      <c r="F2171" s="15" t="b">
        <v>0</v>
      </c>
      <c r="G2171" s="15">
        <v>49</v>
      </c>
    </row>
    <row r="2172" spans="1:7" x14ac:dyDescent="0.35">
      <c r="A2172" s="15" t="str">
        <v>successful</v>
      </c>
      <c r="B2172" s="15" t="str">
        <v>GB</v>
      </c>
      <c r="C2172" s="15" t="str">
        <v>GBP</v>
      </c>
      <c r="D2172" s="15">
        <v>1430993394</v>
      </c>
      <c r="E2172" s="15">
        <v>1428401394</v>
      </c>
      <c r="F2172" s="15" t="b">
        <v>0</v>
      </c>
      <c r="G2172" s="15">
        <v>26</v>
      </c>
    </row>
    <row r="2173" spans="1:7" x14ac:dyDescent="0.35">
      <c r="A2173" s="15" t="str">
        <v>successful</v>
      </c>
      <c r="B2173" s="15" t="str">
        <v>GB</v>
      </c>
      <c r="C2173" s="15" t="str">
        <v>GBP</v>
      </c>
      <c r="D2173" s="15">
        <v>1427414400</v>
      </c>
      <c r="E2173" s="15">
        <v>1422656201</v>
      </c>
      <c r="F2173" s="15" t="b">
        <v>0</v>
      </c>
      <c r="G2173" s="15">
        <v>65</v>
      </c>
    </row>
    <row r="2174" spans="1:7" x14ac:dyDescent="0.35">
      <c r="A2174" s="15" t="str">
        <v>successful</v>
      </c>
      <c r="B2174" s="15" t="str">
        <v>US</v>
      </c>
      <c r="C2174" s="15" t="str">
        <v>USD</v>
      </c>
      <c r="D2174" s="15">
        <v>1420033187</v>
      </c>
      <c r="E2174" s="15">
        <v>1414845587</v>
      </c>
      <c r="F2174" s="15" t="b">
        <v>0</v>
      </c>
      <c r="G2174" s="15">
        <v>28</v>
      </c>
    </row>
    <row r="2175" spans="1:7" x14ac:dyDescent="0.35">
      <c r="A2175" s="15" t="str">
        <v>successful</v>
      </c>
      <c r="B2175" s="15" t="str">
        <v>US</v>
      </c>
      <c r="C2175" s="15" t="str">
        <v>USD</v>
      </c>
      <c r="D2175" s="15">
        <v>1472676371</v>
      </c>
      <c r="E2175" s="15">
        <v>1470948371</v>
      </c>
      <c r="F2175" s="15" t="b">
        <v>0</v>
      </c>
      <c r="G2175" s="15">
        <v>8</v>
      </c>
    </row>
    <row r="2176" spans="1:7" x14ac:dyDescent="0.35">
      <c r="A2176" s="15" t="str">
        <v>successful</v>
      </c>
      <c r="B2176" s="15" t="str">
        <v>US</v>
      </c>
      <c r="C2176" s="15" t="str">
        <v>USD</v>
      </c>
      <c r="D2176" s="15">
        <v>1464371211</v>
      </c>
      <c r="E2176" s="15">
        <v>1463161611</v>
      </c>
      <c r="F2176" s="15" t="b">
        <v>0</v>
      </c>
      <c r="G2176" s="15">
        <v>3</v>
      </c>
    </row>
    <row r="2177" spans="1:7" x14ac:dyDescent="0.35">
      <c r="A2177" s="15" t="str">
        <v>successful</v>
      </c>
      <c r="B2177" s="15" t="str">
        <v>US</v>
      </c>
      <c r="C2177" s="15" t="str">
        <v>USD</v>
      </c>
      <c r="D2177" s="15">
        <v>1415222545</v>
      </c>
      <c r="E2177" s="15">
        <v>1413404545</v>
      </c>
      <c r="F2177" s="15" t="b">
        <v>0</v>
      </c>
      <c r="G2177" s="15">
        <v>9</v>
      </c>
    </row>
    <row r="2178" spans="1:7" x14ac:dyDescent="0.35">
      <c r="A2178" s="15" t="str">
        <v>successful</v>
      </c>
      <c r="B2178" s="15" t="str">
        <v>US</v>
      </c>
      <c r="C2178" s="15" t="str">
        <v>USD</v>
      </c>
      <c r="D2178" s="15">
        <v>1455936335</v>
      </c>
      <c r="E2178" s="15">
        <v>1452048335</v>
      </c>
      <c r="F2178" s="15" t="b">
        <v>0</v>
      </c>
      <c r="G2178" s="15">
        <v>9</v>
      </c>
    </row>
    <row r="2179" spans="1:7" x14ac:dyDescent="0.35">
      <c r="A2179" s="15" t="str">
        <v>successful</v>
      </c>
      <c r="B2179" s="15" t="str">
        <v>CA</v>
      </c>
      <c r="C2179" s="15" t="str">
        <v>CAD</v>
      </c>
      <c r="D2179" s="15">
        <v>1417460940</v>
      </c>
      <c r="E2179" s="15">
        <v>1416516972</v>
      </c>
      <c r="F2179" s="15" t="b">
        <v>0</v>
      </c>
      <c r="G2179" s="15">
        <v>20</v>
      </c>
    </row>
    <row r="2180" spans="1:7" x14ac:dyDescent="0.35">
      <c r="A2180" s="15" t="str">
        <v>successful</v>
      </c>
      <c r="B2180" s="15" t="str">
        <v>GB</v>
      </c>
      <c r="C2180" s="15" t="str">
        <v>GBP</v>
      </c>
      <c r="D2180" s="15">
        <v>1434624067</v>
      </c>
      <c r="E2180" s="15">
        <v>1432032067</v>
      </c>
      <c r="F2180" s="15" t="b">
        <v>0</v>
      </c>
      <c r="G2180" s="15">
        <v>57</v>
      </c>
    </row>
    <row r="2181" spans="1:7" x14ac:dyDescent="0.35">
      <c r="A2181" s="15" t="str">
        <v>successful</v>
      </c>
      <c r="B2181" s="15" t="str">
        <v>GB</v>
      </c>
      <c r="C2181" s="15" t="str">
        <v>GBP</v>
      </c>
      <c r="D2181" s="15">
        <v>1461278208</v>
      </c>
      <c r="E2181" s="15">
        <v>1459463808</v>
      </c>
      <c r="F2181" s="15" t="b">
        <v>0</v>
      </c>
      <c r="G2181" s="15">
        <v>8</v>
      </c>
    </row>
    <row r="2182" spans="1:7" x14ac:dyDescent="0.35">
      <c r="A2182" s="15" t="str">
        <v>successful</v>
      </c>
      <c r="B2182" s="15" t="str">
        <v>US</v>
      </c>
      <c r="C2182" s="15" t="str">
        <v>USD</v>
      </c>
      <c r="D2182" s="15">
        <v>1470197340</v>
      </c>
      <c r="E2182" s="15">
        <v>1467497652</v>
      </c>
      <c r="F2182" s="15" t="b">
        <v>0</v>
      </c>
      <c r="G2182" s="15">
        <v>14</v>
      </c>
    </row>
    <row r="2183" spans="1:7" x14ac:dyDescent="0.35">
      <c r="A2183" s="15" t="str">
        <v>successful</v>
      </c>
      <c r="B2183" s="15" t="str">
        <v>GB</v>
      </c>
      <c r="C2183" s="15" t="str">
        <v>GBP</v>
      </c>
      <c r="D2183" s="15">
        <v>1435947758</v>
      </c>
      <c r="E2183" s="15">
        <v>1432837358</v>
      </c>
      <c r="F2183" s="15" t="b">
        <v>0</v>
      </c>
      <c r="G2183" s="15">
        <v>17</v>
      </c>
    </row>
    <row r="2184" spans="1:7" x14ac:dyDescent="0.35">
      <c r="A2184" s="15" t="str">
        <v>successful</v>
      </c>
      <c r="B2184" s="15" t="str">
        <v>SE</v>
      </c>
      <c r="C2184" s="15" t="str">
        <v>SEK</v>
      </c>
      <c r="D2184" s="15">
        <v>1432314209</v>
      </c>
      <c r="E2184" s="15">
        <v>1429722209</v>
      </c>
      <c r="F2184" s="15" t="b">
        <v>0</v>
      </c>
      <c r="G2184" s="15">
        <v>100</v>
      </c>
    </row>
    <row r="2185" spans="1:7" x14ac:dyDescent="0.35">
      <c r="A2185" s="15" t="str">
        <v>successful</v>
      </c>
      <c r="B2185" s="15" t="str">
        <v>US</v>
      </c>
      <c r="C2185" s="15" t="str">
        <v>USD</v>
      </c>
      <c r="D2185" s="15">
        <v>1438226724</v>
      </c>
      <c r="E2185" s="15">
        <v>1433042724</v>
      </c>
      <c r="F2185" s="15" t="b">
        <v>0</v>
      </c>
      <c r="G2185" s="15">
        <v>32</v>
      </c>
    </row>
    <row r="2186" spans="1:7" x14ac:dyDescent="0.35">
      <c r="A2186" s="15" t="str">
        <v>successful</v>
      </c>
      <c r="B2186" s="15" t="str">
        <v>GB</v>
      </c>
      <c r="C2186" s="15" t="str">
        <v>GBP</v>
      </c>
      <c r="D2186" s="15">
        <v>1459180229</v>
      </c>
      <c r="E2186" s="15">
        <v>1457023829</v>
      </c>
      <c r="F2186" s="15" t="b">
        <v>0</v>
      </c>
      <c r="G2186" s="15">
        <v>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2021-07-22T20:44:08Z</dcterms:modified>
</cp:coreProperties>
</file>