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mrod\PhD\4th\"/>
    </mc:Choice>
  </mc:AlternateContent>
  <xr:revisionPtr revIDLastSave="0" documentId="13_ncr:1_{DE65EFAC-C03E-47AC-AD48-4414BBCC8C49}" xr6:coauthVersionLast="47" xr6:coauthVersionMax="47" xr10:uidLastSave="{00000000-0000-0000-0000-000000000000}"/>
  <bookViews>
    <workbookView xWindow="-120" yWindow="-120" windowWidth="29040" windowHeight="15840" xr2:uid="{5B588C4D-F772-49CB-A124-6C9C17D8B59F}"/>
  </bookViews>
  <sheets>
    <sheet name="al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3" l="1"/>
  <c r="H77" i="3"/>
  <c r="I77" i="3"/>
  <c r="J77" i="3"/>
  <c r="D77" i="3"/>
  <c r="E77" i="3"/>
  <c r="F77" i="3"/>
  <c r="C77" i="3"/>
  <c r="H64" i="3"/>
  <c r="B64" i="3"/>
  <c r="E57" i="3"/>
  <c r="E64" i="3" s="1"/>
  <c r="F57" i="3"/>
  <c r="F64" i="3" s="1"/>
  <c r="G57" i="3"/>
  <c r="G64" i="3" s="1"/>
  <c r="D57" i="3"/>
  <c r="D64" i="3" s="1"/>
  <c r="C61" i="3"/>
  <c r="C68" i="3" s="1"/>
  <c r="C60" i="3"/>
  <c r="C67" i="3" s="1"/>
  <c r="C59" i="3"/>
  <c r="C66" i="3" s="1"/>
  <c r="C58" i="3"/>
  <c r="C65" i="3" s="1"/>
  <c r="V48" i="3"/>
  <c r="V49" i="3" s="1"/>
  <c r="W48" i="3"/>
  <c r="W49" i="3" s="1"/>
  <c r="E67" i="3" s="1"/>
  <c r="X48" i="3"/>
  <c r="X49" i="3" s="1"/>
  <c r="Y48" i="3"/>
  <c r="Y49" i="3" s="1"/>
  <c r="V24" i="3"/>
  <c r="D60" i="3" s="1"/>
  <c r="W24" i="3"/>
  <c r="E60" i="3" s="1"/>
  <c r="X24" i="3"/>
  <c r="F60" i="3" s="1"/>
  <c r="Y24" i="3"/>
  <c r="G60" i="3" s="1"/>
  <c r="P48" i="3"/>
  <c r="P49" i="3" s="1"/>
  <c r="D65" i="3" s="1"/>
  <c r="Q48" i="3"/>
  <c r="Q49" i="3" s="1"/>
  <c r="E65" i="3" s="1"/>
  <c r="R48" i="3"/>
  <c r="R49" i="3" s="1"/>
  <c r="S48" i="3"/>
  <c r="S49" i="3" s="1"/>
  <c r="G65" i="3" s="1"/>
  <c r="P24" i="3"/>
  <c r="D58" i="3" s="1"/>
  <c r="Q24" i="3"/>
  <c r="E58" i="3" s="1"/>
  <c r="R24" i="3"/>
  <c r="F58" i="3" s="1"/>
  <c r="S24" i="3"/>
  <c r="G58" i="3" s="1"/>
  <c r="I48" i="3"/>
  <c r="J48" i="3"/>
  <c r="J49" i="3" s="1"/>
  <c r="K48" i="3"/>
  <c r="K49" i="3" s="1"/>
  <c r="E68" i="3" s="1"/>
  <c r="L48" i="3"/>
  <c r="L49" i="3" s="1"/>
  <c r="F68" i="3" s="1"/>
  <c r="M48" i="3"/>
  <c r="M49" i="3" s="1"/>
  <c r="G68" i="3" s="1"/>
  <c r="J24" i="3"/>
  <c r="K24" i="3"/>
  <c r="E61" i="3" s="1"/>
  <c r="L24" i="3"/>
  <c r="F61" i="3" s="1"/>
  <c r="M24" i="3"/>
  <c r="E48" i="3"/>
  <c r="E49" i="3" s="1"/>
  <c r="E66" i="3" s="1"/>
  <c r="F48" i="3"/>
  <c r="F49" i="3" s="1"/>
  <c r="F66" i="3" s="1"/>
  <c r="G48" i="3"/>
  <c r="G49" i="3" s="1"/>
  <c r="G66" i="3" s="1"/>
  <c r="D48" i="3"/>
  <c r="D49" i="3" s="1"/>
  <c r="D66" i="3" s="1"/>
  <c r="H66" i="3" s="1"/>
  <c r="E24" i="3"/>
  <c r="F24" i="3"/>
  <c r="F59" i="3" s="1"/>
  <c r="G24" i="3"/>
  <c r="G59" i="3" s="1"/>
  <c r="D24" i="3"/>
  <c r="D59" i="3" s="1"/>
  <c r="H59" i="3" s="1"/>
  <c r="Y25" i="3" l="1"/>
  <c r="S25" i="3"/>
  <c r="M50" i="3"/>
  <c r="M52" i="3"/>
  <c r="G52" i="3"/>
  <c r="H60" i="3"/>
  <c r="G50" i="3"/>
  <c r="L53" i="3"/>
  <c r="F67" i="3"/>
  <c r="M53" i="3"/>
  <c r="G67" i="3"/>
  <c r="H58" i="3"/>
  <c r="F53" i="3"/>
  <c r="F65" i="3"/>
  <c r="J53" i="3"/>
  <c r="D67" i="3"/>
  <c r="Y50" i="3"/>
  <c r="H65" i="3"/>
  <c r="E52" i="3"/>
  <c r="G25" i="3"/>
  <c r="S50" i="3"/>
  <c r="D53" i="3"/>
  <c r="D68" i="3"/>
  <c r="H68" i="3" s="1"/>
  <c r="E59" i="3"/>
  <c r="K52" i="3"/>
  <c r="M25" i="3"/>
  <c r="G53" i="3"/>
  <c r="F52" i="3"/>
  <c r="K53" i="3"/>
  <c r="E53" i="3"/>
  <c r="D61" i="3"/>
  <c r="G61" i="3"/>
  <c r="L52" i="3"/>
  <c r="D52" i="3"/>
  <c r="J52" i="3"/>
  <c r="H67" i="3" l="1"/>
  <c r="H61" i="3"/>
</calcChain>
</file>

<file path=xl/sharedStrings.xml><?xml version="1.0" encoding="utf-8"?>
<sst xmlns="http://schemas.openxmlformats.org/spreadsheetml/2006/main" count="76" uniqueCount="13">
  <si>
    <t>Actuated</t>
  </si>
  <si>
    <t>Random</t>
  </si>
  <si>
    <t>Uniform</t>
  </si>
  <si>
    <t>CurrentTree</t>
  </si>
  <si>
    <t>randOD 100</t>
  </si>
  <si>
    <t>time</t>
  </si>
  <si>
    <t>throughput</t>
  </si>
  <si>
    <t>TLV 100</t>
  </si>
  <si>
    <t>randOD 75</t>
  </si>
  <si>
    <t>TLV 75</t>
  </si>
  <si>
    <t>tables</t>
  </si>
  <si>
    <t>CurrentTree/Actuated</t>
  </si>
  <si>
    <t>average driving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</si>
</sst>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1" fontId="0" fillId="0" borderId="0" xfId="0" applyNumberFormat="1"/>
    <xf numFmtId="3" fontId="0" fillId="0" borderId="0" xfId="0" applyNumberFormat="1"/>
    <xf numFmtId="0" fontId="3" fillId="0" borderId="0" xfId="0" applyFont="1"/>
    <xf numFmtId="0" fontId="2" fillId="2" borderId="0" xfId="1"/>
    <xf numFmtId="0" fontId="1" fillId="0" borderId="0" xfId="0" applyFont="1"/>
    <xf numFmtId="2" fontId="0" fillId="0" borderId="0" xfId="0" applyNumberFormat="1"/>
    <xf numFmtId="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1" fontId="0" fillId="0" borderId="8" xfId="0" applyNumberFormat="1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014B-4E6F-4C3E-B3AC-91DE110B0D7B}">
  <dimension ref="B2:AA77"/>
  <sheetViews>
    <sheetView tabSelected="1" workbookViewId="0">
      <selection activeCell="H44" sqref="H44"/>
    </sheetView>
  </sheetViews>
  <sheetFormatPr defaultRowHeight="15" x14ac:dyDescent="0.25"/>
  <cols>
    <col min="2" max="2" width="20.85546875" bestFit="1" customWidth="1"/>
    <col min="3" max="3" width="11.140625" bestFit="1" customWidth="1"/>
    <col min="4" max="4" width="12.140625" bestFit="1" customWidth="1"/>
    <col min="5" max="5" width="12" bestFit="1" customWidth="1"/>
    <col min="6" max="7" width="10.5703125" bestFit="1" customWidth="1"/>
    <col min="8" max="8" width="21" bestFit="1" customWidth="1"/>
    <col min="9" max="10" width="10.5703125" bestFit="1" customWidth="1"/>
    <col min="15" max="15" width="12.5703125" customWidth="1"/>
  </cols>
  <sheetData>
    <row r="2" spans="2:25" x14ac:dyDescent="0.25">
      <c r="C2" t="s">
        <v>4</v>
      </c>
      <c r="J2" t="s">
        <v>7</v>
      </c>
      <c r="O2" t="s">
        <v>8</v>
      </c>
      <c r="V2" t="s">
        <v>9</v>
      </c>
    </row>
    <row r="3" spans="2:25" x14ac:dyDescent="0.25">
      <c r="B3" t="s">
        <v>5</v>
      </c>
      <c r="D3" t="s">
        <v>3</v>
      </c>
      <c r="E3" t="s">
        <v>1</v>
      </c>
      <c r="F3" t="s">
        <v>2</v>
      </c>
      <c r="G3" t="s">
        <v>0</v>
      </c>
      <c r="J3" t="s">
        <v>3</v>
      </c>
      <c r="K3" t="s">
        <v>1</v>
      </c>
      <c r="L3" t="s">
        <v>2</v>
      </c>
      <c r="M3" t="s">
        <v>0</v>
      </c>
      <c r="P3" t="s">
        <v>3</v>
      </c>
      <c r="Q3" t="s">
        <v>1</v>
      </c>
      <c r="R3" t="s">
        <v>2</v>
      </c>
      <c r="S3" t="s">
        <v>0</v>
      </c>
      <c r="V3" t="s">
        <v>3</v>
      </c>
      <c r="W3" t="s">
        <v>1</v>
      </c>
      <c r="X3" t="s">
        <v>2</v>
      </c>
      <c r="Y3" t="s">
        <v>0</v>
      </c>
    </row>
    <row r="4" spans="2:25" x14ac:dyDescent="0.25">
      <c r="C4">
        <v>1</v>
      </c>
      <c r="D4">
        <v>429</v>
      </c>
      <c r="E4">
        <v>802</v>
      </c>
      <c r="F4">
        <v>585</v>
      </c>
      <c r="G4">
        <v>631</v>
      </c>
      <c r="I4">
        <v>1</v>
      </c>
      <c r="J4">
        <v>407</v>
      </c>
      <c r="K4">
        <v>694</v>
      </c>
      <c r="L4">
        <v>603</v>
      </c>
      <c r="M4">
        <v>679</v>
      </c>
      <c r="O4">
        <v>1</v>
      </c>
      <c r="P4">
        <v>266</v>
      </c>
      <c r="Q4">
        <v>654</v>
      </c>
      <c r="R4">
        <v>760</v>
      </c>
      <c r="S4">
        <v>485</v>
      </c>
      <c r="U4">
        <v>1</v>
      </c>
      <c r="V4">
        <v>267</v>
      </c>
      <c r="W4">
        <v>499</v>
      </c>
      <c r="X4">
        <v>445</v>
      </c>
      <c r="Y4">
        <v>315</v>
      </c>
    </row>
    <row r="5" spans="2:25" x14ac:dyDescent="0.25">
      <c r="C5" s="2">
        <v>2</v>
      </c>
      <c r="D5">
        <v>367</v>
      </c>
      <c r="E5">
        <v>694</v>
      </c>
      <c r="F5">
        <v>682</v>
      </c>
      <c r="G5">
        <v>681</v>
      </c>
      <c r="I5" s="2">
        <v>2</v>
      </c>
      <c r="J5">
        <v>402</v>
      </c>
      <c r="K5">
        <v>613</v>
      </c>
      <c r="L5">
        <v>701</v>
      </c>
      <c r="M5">
        <v>610</v>
      </c>
      <c r="O5" s="2">
        <v>2</v>
      </c>
      <c r="P5">
        <v>267</v>
      </c>
      <c r="Q5">
        <v>630</v>
      </c>
      <c r="R5">
        <v>488</v>
      </c>
      <c r="S5">
        <v>558</v>
      </c>
      <c r="U5" s="2">
        <v>2</v>
      </c>
      <c r="V5">
        <v>261</v>
      </c>
      <c r="W5">
        <v>511</v>
      </c>
      <c r="X5">
        <v>464</v>
      </c>
      <c r="Y5">
        <v>327</v>
      </c>
    </row>
    <row r="6" spans="2:25" x14ac:dyDescent="0.25">
      <c r="C6">
        <v>3</v>
      </c>
      <c r="D6">
        <v>389</v>
      </c>
      <c r="E6">
        <v>1031</v>
      </c>
      <c r="F6">
        <v>606</v>
      </c>
      <c r="G6">
        <v>687</v>
      </c>
      <c r="I6">
        <v>3</v>
      </c>
      <c r="J6">
        <v>323</v>
      </c>
      <c r="K6">
        <v>723</v>
      </c>
      <c r="L6">
        <v>592</v>
      </c>
      <c r="M6">
        <v>661</v>
      </c>
      <c r="O6">
        <v>3</v>
      </c>
      <c r="P6">
        <v>277</v>
      </c>
      <c r="Q6">
        <v>758</v>
      </c>
      <c r="R6">
        <v>519</v>
      </c>
      <c r="S6">
        <v>479</v>
      </c>
      <c r="U6">
        <v>3</v>
      </c>
      <c r="V6">
        <v>264</v>
      </c>
      <c r="W6">
        <v>475</v>
      </c>
      <c r="X6">
        <v>441</v>
      </c>
      <c r="Y6">
        <v>358</v>
      </c>
    </row>
    <row r="7" spans="2:25" x14ac:dyDescent="0.25">
      <c r="C7" s="2">
        <v>4</v>
      </c>
      <c r="D7">
        <v>405</v>
      </c>
      <c r="E7">
        <v>689</v>
      </c>
      <c r="F7">
        <v>661</v>
      </c>
      <c r="G7">
        <v>709</v>
      </c>
      <c r="I7" s="2">
        <v>4</v>
      </c>
      <c r="J7">
        <v>420</v>
      </c>
      <c r="K7">
        <v>717</v>
      </c>
      <c r="L7">
        <v>578</v>
      </c>
      <c r="M7">
        <v>601</v>
      </c>
      <c r="O7" s="2">
        <v>4</v>
      </c>
      <c r="P7">
        <v>276</v>
      </c>
      <c r="Q7">
        <v>667</v>
      </c>
      <c r="R7">
        <v>428</v>
      </c>
      <c r="S7">
        <v>462</v>
      </c>
      <c r="U7" s="2">
        <v>4</v>
      </c>
      <c r="V7">
        <v>266</v>
      </c>
      <c r="W7">
        <v>417</v>
      </c>
      <c r="X7">
        <v>429</v>
      </c>
      <c r="Y7">
        <v>339</v>
      </c>
    </row>
    <row r="8" spans="2:25" x14ac:dyDescent="0.25">
      <c r="C8">
        <v>5</v>
      </c>
      <c r="D8">
        <v>354</v>
      </c>
      <c r="E8">
        <v>1004</v>
      </c>
      <c r="F8">
        <v>658</v>
      </c>
      <c r="G8">
        <v>748</v>
      </c>
      <c r="I8">
        <v>5</v>
      </c>
      <c r="J8">
        <v>421</v>
      </c>
      <c r="K8">
        <v>666</v>
      </c>
      <c r="L8">
        <v>599</v>
      </c>
      <c r="M8">
        <v>603</v>
      </c>
      <c r="O8">
        <v>5</v>
      </c>
      <c r="P8">
        <v>262</v>
      </c>
      <c r="Q8">
        <v>644</v>
      </c>
      <c r="R8">
        <v>478</v>
      </c>
      <c r="S8">
        <v>488</v>
      </c>
      <c r="U8">
        <v>5</v>
      </c>
      <c r="V8">
        <v>266</v>
      </c>
      <c r="W8">
        <v>545</v>
      </c>
      <c r="X8">
        <v>442</v>
      </c>
      <c r="Y8">
        <v>330</v>
      </c>
    </row>
    <row r="9" spans="2:25" x14ac:dyDescent="0.25">
      <c r="C9" s="2">
        <v>6</v>
      </c>
      <c r="D9">
        <v>360</v>
      </c>
      <c r="E9">
        <v>821</v>
      </c>
      <c r="F9">
        <v>606</v>
      </c>
      <c r="G9">
        <v>631</v>
      </c>
      <c r="I9" s="2">
        <v>6</v>
      </c>
      <c r="J9">
        <v>344</v>
      </c>
      <c r="K9">
        <v>670</v>
      </c>
      <c r="L9">
        <v>622</v>
      </c>
      <c r="M9">
        <v>650</v>
      </c>
      <c r="O9" s="2">
        <v>6</v>
      </c>
      <c r="P9">
        <v>266</v>
      </c>
      <c r="Q9">
        <v>786</v>
      </c>
      <c r="R9">
        <v>414</v>
      </c>
      <c r="S9">
        <v>475</v>
      </c>
      <c r="U9" s="2">
        <v>6</v>
      </c>
      <c r="V9">
        <v>271</v>
      </c>
      <c r="W9">
        <v>605</v>
      </c>
      <c r="X9">
        <v>440</v>
      </c>
      <c r="Y9">
        <v>344</v>
      </c>
    </row>
    <row r="10" spans="2:25" x14ac:dyDescent="0.25">
      <c r="C10">
        <v>7</v>
      </c>
      <c r="D10">
        <v>463</v>
      </c>
      <c r="E10">
        <v>691</v>
      </c>
      <c r="F10">
        <v>607</v>
      </c>
      <c r="G10">
        <v>676</v>
      </c>
      <c r="I10">
        <v>7</v>
      </c>
      <c r="J10">
        <v>329</v>
      </c>
      <c r="K10">
        <v>938</v>
      </c>
      <c r="L10">
        <v>605</v>
      </c>
      <c r="M10">
        <v>634</v>
      </c>
      <c r="O10">
        <v>7</v>
      </c>
      <c r="P10">
        <v>268</v>
      </c>
      <c r="Q10">
        <v>613</v>
      </c>
      <c r="R10">
        <v>442</v>
      </c>
      <c r="S10">
        <v>461</v>
      </c>
      <c r="U10">
        <v>7</v>
      </c>
      <c r="V10">
        <v>262</v>
      </c>
      <c r="W10">
        <v>490</v>
      </c>
      <c r="X10">
        <v>431</v>
      </c>
      <c r="Y10">
        <v>333</v>
      </c>
    </row>
    <row r="11" spans="2:25" x14ac:dyDescent="0.25">
      <c r="C11" s="2">
        <v>8</v>
      </c>
      <c r="D11">
        <v>381</v>
      </c>
      <c r="E11">
        <v>666</v>
      </c>
      <c r="F11">
        <v>668</v>
      </c>
      <c r="G11">
        <v>654</v>
      </c>
      <c r="I11" s="2">
        <v>8</v>
      </c>
      <c r="J11">
        <v>331</v>
      </c>
      <c r="K11">
        <v>678</v>
      </c>
      <c r="L11">
        <v>621</v>
      </c>
      <c r="M11">
        <v>646</v>
      </c>
      <c r="O11" s="2">
        <v>8</v>
      </c>
      <c r="P11">
        <v>275</v>
      </c>
      <c r="Q11">
        <v>568</v>
      </c>
      <c r="R11">
        <v>430</v>
      </c>
      <c r="S11">
        <v>439</v>
      </c>
      <c r="U11" s="2">
        <v>8</v>
      </c>
      <c r="V11">
        <v>260</v>
      </c>
      <c r="W11">
        <v>531</v>
      </c>
      <c r="X11">
        <v>452</v>
      </c>
      <c r="Y11">
        <v>329</v>
      </c>
    </row>
    <row r="12" spans="2:25" x14ac:dyDescent="0.25">
      <c r="C12">
        <v>9</v>
      </c>
      <c r="D12">
        <v>537</v>
      </c>
      <c r="E12">
        <v>893</v>
      </c>
      <c r="F12">
        <v>549</v>
      </c>
      <c r="G12">
        <v>688</v>
      </c>
      <c r="I12">
        <v>9</v>
      </c>
      <c r="J12">
        <v>358</v>
      </c>
      <c r="K12">
        <v>755</v>
      </c>
      <c r="L12">
        <v>598</v>
      </c>
      <c r="M12">
        <v>655</v>
      </c>
      <c r="O12">
        <v>9</v>
      </c>
      <c r="P12">
        <v>266</v>
      </c>
      <c r="Q12">
        <v>648</v>
      </c>
      <c r="R12">
        <v>543</v>
      </c>
      <c r="S12">
        <v>486</v>
      </c>
      <c r="U12">
        <v>9</v>
      </c>
      <c r="V12">
        <v>264</v>
      </c>
      <c r="W12">
        <v>524</v>
      </c>
      <c r="X12">
        <v>441</v>
      </c>
      <c r="Y12">
        <v>349</v>
      </c>
    </row>
    <row r="13" spans="2:25" x14ac:dyDescent="0.25">
      <c r="C13" s="2">
        <v>10</v>
      </c>
      <c r="D13">
        <v>414</v>
      </c>
      <c r="E13">
        <v>716</v>
      </c>
      <c r="F13">
        <v>648</v>
      </c>
      <c r="G13">
        <v>623</v>
      </c>
      <c r="I13" s="2">
        <v>10</v>
      </c>
      <c r="J13">
        <v>331</v>
      </c>
      <c r="K13">
        <v>636</v>
      </c>
      <c r="L13">
        <v>602</v>
      </c>
      <c r="M13">
        <v>653</v>
      </c>
      <c r="O13" s="2">
        <v>10</v>
      </c>
      <c r="P13">
        <v>262</v>
      </c>
      <c r="Q13">
        <v>643</v>
      </c>
      <c r="R13">
        <v>471</v>
      </c>
      <c r="S13">
        <v>427</v>
      </c>
      <c r="U13" s="2">
        <v>10</v>
      </c>
      <c r="V13">
        <v>264</v>
      </c>
      <c r="W13">
        <v>465</v>
      </c>
      <c r="X13">
        <v>444</v>
      </c>
      <c r="Y13">
        <v>331</v>
      </c>
    </row>
    <row r="14" spans="2:25" x14ac:dyDescent="0.25">
      <c r="C14">
        <v>11</v>
      </c>
      <c r="D14">
        <v>353</v>
      </c>
      <c r="E14">
        <v>701</v>
      </c>
      <c r="F14">
        <v>611</v>
      </c>
      <c r="G14">
        <v>733</v>
      </c>
      <c r="I14">
        <v>11</v>
      </c>
      <c r="J14">
        <v>357</v>
      </c>
      <c r="K14">
        <v>930</v>
      </c>
      <c r="L14">
        <v>619</v>
      </c>
      <c r="M14">
        <v>653</v>
      </c>
      <c r="O14">
        <v>11</v>
      </c>
      <c r="P14">
        <v>268</v>
      </c>
      <c r="Q14">
        <v>733</v>
      </c>
      <c r="R14">
        <v>576</v>
      </c>
      <c r="S14">
        <v>441</v>
      </c>
      <c r="U14">
        <v>11</v>
      </c>
      <c r="V14">
        <v>256</v>
      </c>
      <c r="W14">
        <v>530</v>
      </c>
      <c r="X14">
        <v>478</v>
      </c>
      <c r="Y14">
        <v>321</v>
      </c>
    </row>
    <row r="15" spans="2:25" x14ac:dyDescent="0.25">
      <c r="C15" s="2">
        <v>12</v>
      </c>
      <c r="D15">
        <v>473</v>
      </c>
      <c r="E15">
        <v>826</v>
      </c>
      <c r="F15">
        <v>607</v>
      </c>
      <c r="G15">
        <v>759</v>
      </c>
      <c r="I15" s="2">
        <v>12</v>
      </c>
      <c r="J15">
        <v>344</v>
      </c>
      <c r="K15">
        <v>707</v>
      </c>
      <c r="L15">
        <v>607</v>
      </c>
      <c r="M15">
        <v>644</v>
      </c>
      <c r="O15" s="2">
        <v>12</v>
      </c>
      <c r="P15">
        <v>269</v>
      </c>
      <c r="Q15">
        <v>621</v>
      </c>
      <c r="R15">
        <v>504</v>
      </c>
      <c r="S15">
        <v>1007</v>
      </c>
      <c r="U15" s="2">
        <v>12</v>
      </c>
      <c r="V15">
        <v>258</v>
      </c>
      <c r="W15">
        <v>479</v>
      </c>
      <c r="X15">
        <v>432</v>
      </c>
      <c r="Y15">
        <v>316</v>
      </c>
    </row>
    <row r="16" spans="2:25" x14ac:dyDescent="0.25">
      <c r="C16">
        <v>13</v>
      </c>
      <c r="D16">
        <v>347</v>
      </c>
      <c r="E16">
        <v>746</v>
      </c>
      <c r="F16">
        <v>565</v>
      </c>
      <c r="G16">
        <v>640</v>
      </c>
      <c r="I16">
        <v>13</v>
      </c>
      <c r="J16">
        <v>326</v>
      </c>
      <c r="K16">
        <v>700</v>
      </c>
      <c r="L16">
        <v>596</v>
      </c>
      <c r="M16">
        <v>621</v>
      </c>
      <c r="O16">
        <v>13</v>
      </c>
      <c r="P16">
        <v>267</v>
      </c>
      <c r="Q16">
        <v>593</v>
      </c>
      <c r="R16">
        <v>413</v>
      </c>
      <c r="S16">
        <v>421</v>
      </c>
      <c r="U16">
        <v>13</v>
      </c>
      <c r="V16">
        <v>264</v>
      </c>
      <c r="W16">
        <v>565</v>
      </c>
      <c r="X16">
        <v>449</v>
      </c>
      <c r="Y16">
        <v>333</v>
      </c>
    </row>
    <row r="17" spans="2:25" x14ac:dyDescent="0.25">
      <c r="C17" s="2">
        <v>14</v>
      </c>
      <c r="D17">
        <v>432</v>
      </c>
      <c r="E17">
        <v>677</v>
      </c>
      <c r="F17">
        <v>585</v>
      </c>
      <c r="G17">
        <v>674</v>
      </c>
      <c r="I17" s="2">
        <v>14</v>
      </c>
      <c r="J17">
        <v>380</v>
      </c>
      <c r="K17">
        <v>737</v>
      </c>
      <c r="L17">
        <v>593</v>
      </c>
      <c r="M17">
        <v>651</v>
      </c>
      <c r="O17" s="2">
        <v>14</v>
      </c>
      <c r="P17">
        <v>268</v>
      </c>
      <c r="Q17">
        <v>634</v>
      </c>
      <c r="R17">
        <v>465</v>
      </c>
      <c r="S17">
        <v>470</v>
      </c>
      <c r="U17" s="2">
        <v>14</v>
      </c>
      <c r="V17">
        <v>258</v>
      </c>
      <c r="W17">
        <v>509</v>
      </c>
      <c r="X17">
        <v>421</v>
      </c>
      <c r="Y17">
        <v>315</v>
      </c>
    </row>
    <row r="18" spans="2:25" x14ac:dyDescent="0.25">
      <c r="C18">
        <v>15</v>
      </c>
      <c r="D18">
        <v>351</v>
      </c>
      <c r="E18">
        <v>808</v>
      </c>
      <c r="F18">
        <v>628</v>
      </c>
      <c r="G18">
        <v>640</v>
      </c>
      <c r="I18">
        <v>15</v>
      </c>
      <c r="J18">
        <v>379</v>
      </c>
      <c r="K18">
        <v>708</v>
      </c>
      <c r="L18">
        <v>596</v>
      </c>
      <c r="M18">
        <v>638</v>
      </c>
      <c r="O18">
        <v>15</v>
      </c>
      <c r="P18">
        <v>260</v>
      </c>
      <c r="Q18">
        <v>746</v>
      </c>
      <c r="R18">
        <v>445</v>
      </c>
      <c r="S18">
        <v>421</v>
      </c>
      <c r="U18">
        <v>15</v>
      </c>
      <c r="V18">
        <v>260</v>
      </c>
      <c r="W18">
        <v>415</v>
      </c>
      <c r="X18">
        <v>434</v>
      </c>
      <c r="Y18">
        <v>340</v>
      </c>
    </row>
    <row r="19" spans="2:25" x14ac:dyDescent="0.25">
      <c r="C19" s="2">
        <v>16</v>
      </c>
      <c r="D19">
        <v>534</v>
      </c>
      <c r="E19">
        <v>822</v>
      </c>
      <c r="F19">
        <v>618</v>
      </c>
      <c r="G19">
        <v>634</v>
      </c>
      <c r="I19" s="2">
        <v>16</v>
      </c>
      <c r="J19">
        <v>337</v>
      </c>
      <c r="K19">
        <v>647</v>
      </c>
      <c r="L19">
        <v>597</v>
      </c>
      <c r="M19">
        <v>639</v>
      </c>
      <c r="O19" s="2">
        <v>16</v>
      </c>
      <c r="P19">
        <v>279</v>
      </c>
      <c r="Q19">
        <v>553</v>
      </c>
      <c r="R19">
        <v>473</v>
      </c>
      <c r="S19">
        <v>422</v>
      </c>
      <c r="U19" s="2">
        <v>16</v>
      </c>
      <c r="V19">
        <v>262</v>
      </c>
      <c r="W19">
        <v>792</v>
      </c>
      <c r="X19">
        <v>465</v>
      </c>
      <c r="Y19">
        <v>338</v>
      </c>
    </row>
    <row r="20" spans="2:25" x14ac:dyDescent="0.25">
      <c r="C20">
        <v>17</v>
      </c>
      <c r="D20">
        <v>343</v>
      </c>
      <c r="E20">
        <v>740</v>
      </c>
      <c r="F20">
        <v>607</v>
      </c>
      <c r="G20">
        <v>714</v>
      </c>
      <c r="I20">
        <v>17</v>
      </c>
      <c r="J20">
        <v>377</v>
      </c>
      <c r="K20">
        <v>675</v>
      </c>
      <c r="L20">
        <v>577</v>
      </c>
      <c r="M20">
        <v>610</v>
      </c>
      <c r="O20">
        <v>17</v>
      </c>
      <c r="P20">
        <v>473</v>
      </c>
      <c r="Q20">
        <v>636</v>
      </c>
      <c r="R20">
        <v>527</v>
      </c>
      <c r="S20">
        <v>477</v>
      </c>
      <c r="U20">
        <v>17</v>
      </c>
      <c r="V20">
        <v>256</v>
      </c>
      <c r="W20">
        <v>553</v>
      </c>
      <c r="X20">
        <v>437</v>
      </c>
      <c r="Y20">
        <v>343</v>
      </c>
    </row>
    <row r="21" spans="2:25" x14ac:dyDescent="0.25">
      <c r="C21" s="2">
        <v>18</v>
      </c>
      <c r="D21">
        <v>359</v>
      </c>
      <c r="E21">
        <v>769</v>
      </c>
      <c r="F21">
        <v>706</v>
      </c>
      <c r="G21">
        <v>629</v>
      </c>
      <c r="I21" s="2">
        <v>18</v>
      </c>
      <c r="J21">
        <v>330</v>
      </c>
      <c r="K21">
        <v>664</v>
      </c>
      <c r="L21">
        <v>603</v>
      </c>
      <c r="M21">
        <v>623</v>
      </c>
      <c r="O21" s="2">
        <v>18</v>
      </c>
      <c r="P21">
        <v>263</v>
      </c>
      <c r="Q21">
        <v>716</v>
      </c>
      <c r="R21">
        <v>452</v>
      </c>
      <c r="S21">
        <v>486</v>
      </c>
      <c r="U21" s="2">
        <v>18</v>
      </c>
      <c r="V21">
        <v>254</v>
      </c>
      <c r="W21">
        <v>597</v>
      </c>
      <c r="X21">
        <v>440</v>
      </c>
      <c r="Y21">
        <v>324</v>
      </c>
    </row>
    <row r="22" spans="2:25" x14ac:dyDescent="0.25">
      <c r="C22">
        <v>19</v>
      </c>
      <c r="D22">
        <v>404</v>
      </c>
      <c r="E22">
        <v>1040</v>
      </c>
      <c r="F22">
        <v>616</v>
      </c>
      <c r="G22">
        <v>742</v>
      </c>
      <c r="I22">
        <v>19</v>
      </c>
      <c r="J22">
        <v>351</v>
      </c>
      <c r="K22">
        <v>682</v>
      </c>
      <c r="L22">
        <v>596</v>
      </c>
      <c r="M22">
        <v>677</v>
      </c>
      <c r="O22">
        <v>19</v>
      </c>
      <c r="P22">
        <v>271</v>
      </c>
      <c r="Q22">
        <v>698</v>
      </c>
      <c r="R22">
        <v>434</v>
      </c>
      <c r="S22">
        <v>407</v>
      </c>
      <c r="U22">
        <v>19</v>
      </c>
      <c r="V22">
        <v>254</v>
      </c>
      <c r="W22">
        <v>824</v>
      </c>
      <c r="X22">
        <v>471</v>
      </c>
      <c r="Y22">
        <v>319</v>
      </c>
    </row>
    <row r="23" spans="2:25" x14ac:dyDescent="0.25">
      <c r="C23" s="2">
        <v>20</v>
      </c>
      <c r="D23">
        <v>392</v>
      </c>
      <c r="E23">
        <v>931</v>
      </c>
      <c r="F23">
        <v>737</v>
      </c>
      <c r="G23">
        <v>649</v>
      </c>
      <c r="I23" s="2">
        <v>20</v>
      </c>
      <c r="J23">
        <v>397</v>
      </c>
      <c r="K23">
        <v>732</v>
      </c>
      <c r="L23">
        <v>661</v>
      </c>
      <c r="M23">
        <v>638</v>
      </c>
      <c r="O23" s="2">
        <v>20</v>
      </c>
      <c r="P23">
        <v>266</v>
      </c>
      <c r="Q23">
        <v>874</v>
      </c>
      <c r="R23">
        <v>502</v>
      </c>
      <c r="S23">
        <v>478</v>
      </c>
      <c r="U23" s="2">
        <v>20</v>
      </c>
      <c r="V23">
        <v>263</v>
      </c>
      <c r="W23">
        <v>884</v>
      </c>
      <c r="X23">
        <v>439</v>
      </c>
      <c r="Y23">
        <v>343</v>
      </c>
    </row>
    <row r="24" spans="2:25" x14ac:dyDescent="0.25">
      <c r="D24" s="3">
        <f>AVERAGE(D4:D23)</f>
        <v>404.35</v>
      </c>
      <c r="E24" s="3">
        <f t="shared" ref="E24:G24" si="0">AVERAGE(E4:E23)</f>
        <v>803.35</v>
      </c>
      <c r="F24" s="3">
        <f t="shared" si="0"/>
        <v>627.5</v>
      </c>
      <c r="G24" s="3">
        <f t="shared" si="0"/>
        <v>677.1</v>
      </c>
      <c r="H24" s="3"/>
      <c r="I24" s="3"/>
      <c r="J24" s="3">
        <f t="shared" ref="J24" si="1">AVERAGE(J4:J23)</f>
        <v>362.2</v>
      </c>
      <c r="K24" s="3">
        <f t="shared" ref="K24" si="2">AVERAGE(K4:K23)</f>
        <v>713.6</v>
      </c>
      <c r="L24" s="3">
        <f t="shared" ref="L24" si="3">AVERAGE(L4:L23)</f>
        <v>608.29999999999995</v>
      </c>
      <c r="M24" s="3">
        <f t="shared" ref="M24" si="4">AVERAGE(M4:M23)</f>
        <v>639.29999999999995</v>
      </c>
      <c r="N24" s="3"/>
      <c r="O24" s="3"/>
      <c r="P24" s="3">
        <f t="shared" ref="P24" si="5">AVERAGE(P4:P23)</f>
        <v>278.45</v>
      </c>
      <c r="Q24" s="3">
        <f t="shared" ref="Q24" si="6">AVERAGE(Q4:Q23)</f>
        <v>670.75</v>
      </c>
      <c r="R24" s="3">
        <f t="shared" ref="R24" si="7">AVERAGE(R4:R23)</f>
        <v>488.2</v>
      </c>
      <c r="S24" s="3">
        <f t="shared" ref="S24" si="8">AVERAGE(S4:S23)</f>
        <v>489.5</v>
      </c>
      <c r="T24" s="3"/>
      <c r="U24" s="3"/>
      <c r="V24" s="3">
        <f t="shared" ref="V24" si="9">AVERAGE(V4:V23)</f>
        <v>261.5</v>
      </c>
      <c r="W24" s="3">
        <f t="shared" ref="W24" si="10">AVERAGE(W4:W23)</f>
        <v>560.5</v>
      </c>
      <c r="X24" s="3">
        <f t="shared" ref="X24" si="11">AVERAGE(X4:X23)</f>
        <v>444.75</v>
      </c>
      <c r="Y24" s="3">
        <f t="shared" ref="Y24" si="12">AVERAGE(Y4:Y23)</f>
        <v>332.35</v>
      </c>
    </row>
    <row r="25" spans="2:25" x14ac:dyDescent="0.25">
      <c r="G25" s="4">
        <f>D24/G24</f>
        <v>0.59717914635947422</v>
      </c>
      <c r="M25" s="4">
        <f>J24/M24</f>
        <v>0.56655717190677302</v>
      </c>
      <c r="S25" s="4">
        <f t="shared" ref="S25:Y25" si="13">P24/S24</f>
        <v>0.56884576098059236</v>
      </c>
      <c r="Y25" s="4">
        <f t="shared" si="13"/>
        <v>0.7868211223108168</v>
      </c>
    </row>
    <row r="27" spans="2:25" x14ac:dyDescent="0.25">
      <c r="B27" t="s">
        <v>6</v>
      </c>
      <c r="D27" t="s">
        <v>3</v>
      </c>
      <c r="E27" t="s">
        <v>1</v>
      </c>
      <c r="F27" t="s">
        <v>2</v>
      </c>
      <c r="G27" t="s">
        <v>0</v>
      </c>
      <c r="J27" t="s">
        <v>3</v>
      </c>
      <c r="K27" t="s">
        <v>1</v>
      </c>
      <c r="L27" t="s">
        <v>2</v>
      </c>
      <c r="M27" t="s">
        <v>0</v>
      </c>
      <c r="P27" t="s">
        <v>3</v>
      </c>
      <c r="Q27" t="s">
        <v>1</v>
      </c>
      <c r="R27" t="s">
        <v>2</v>
      </c>
      <c r="S27" t="s">
        <v>0</v>
      </c>
      <c r="V27" t="s">
        <v>3</v>
      </c>
      <c r="W27" t="s">
        <v>1</v>
      </c>
      <c r="X27" t="s">
        <v>2</v>
      </c>
      <c r="Y27" t="s">
        <v>0</v>
      </c>
    </row>
    <row r="28" spans="2:25" x14ac:dyDescent="0.25">
      <c r="C28">
        <v>1</v>
      </c>
      <c r="D28">
        <v>17555</v>
      </c>
      <c r="E28">
        <v>12713</v>
      </c>
      <c r="F28">
        <v>13117</v>
      </c>
      <c r="G28">
        <v>12311</v>
      </c>
      <c r="I28">
        <v>1</v>
      </c>
      <c r="J28">
        <v>18441</v>
      </c>
      <c r="K28">
        <v>14292</v>
      </c>
      <c r="L28">
        <v>15388</v>
      </c>
      <c r="M28">
        <v>14136</v>
      </c>
      <c r="O28">
        <v>1</v>
      </c>
      <c r="P28">
        <v>16068</v>
      </c>
      <c r="Q28">
        <v>10079</v>
      </c>
      <c r="R28">
        <v>8145</v>
      </c>
      <c r="S28">
        <v>14156</v>
      </c>
      <c r="U28">
        <v>1</v>
      </c>
      <c r="V28">
        <v>16439</v>
      </c>
      <c r="W28">
        <v>13768</v>
      </c>
      <c r="X28">
        <v>14008</v>
      </c>
      <c r="Y28">
        <v>15488</v>
      </c>
    </row>
    <row r="29" spans="2:25" x14ac:dyDescent="0.25">
      <c r="C29" s="2">
        <v>2</v>
      </c>
      <c r="D29">
        <v>18064</v>
      </c>
      <c r="E29">
        <v>11474</v>
      </c>
      <c r="F29">
        <v>13295</v>
      </c>
      <c r="G29">
        <v>12680</v>
      </c>
      <c r="I29" s="2">
        <v>2</v>
      </c>
      <c r="J29">
        <v>18373</v>
      </c>
      <c r="K29">
        <v>15138</v>
      </c>
      <c r="L29">
        <v>14940</v>
      </c>
      <c r="M29">
        <v>15185</v>
      </c>
      <c r="O29" s="2">
        <v>2</v>
      </c>
      <c r="P29">
        <v>15978</v>
      </c>
      <c r="Q29">
        <v>11003</v>
      </c>
      <c r="R29">
        <v>11950</v>
      </c>
      <c r="S29">
        <v>12914</v>
      </c>
      <c r="U29" s="2">
        <v>2</v>
      </c>
      <c r="V29">
        <v>16227</v>
      </c>
      <c r="W29">
        <v>11776</v>
      </c>
      <c r="X29">
        <v>13582</v>
      </c>
      <c r="Y29">
        <v>15314</v>
      </c>
    </row>
    <row r="30" spans="2:25" x14ac:dyDescent="0.25">
      <c r="C30">
        <v>3</v>
      </c>
      <c r="D30">
        <v>17890</v>
      </c>
      <c r="E30">
        <v>7677</v>
      </c>
      <c r="F30">
        <v>12734</v>
      </c>
      <c r="G30">
        <v>11179</v>
      </c>
      <c r="I30">
        <v>3</v>
      </c>
      <c r="J30">
        <v>18678</v>
      </c>
      <c r="K30">
        <v>13201</v>
      </c>
      <c r="L30">
        <v>15397</v>
      </c>
      <c r="M30">
        <v>14904</v>
      </c>
      <c r="O30">
        <v>3</v>
      </c>
      <c r="P30">
        <v>15915</v>
      </c>
      <c r="Q30">
        <v>9513</v>
      </c>
      <c r="R30">
        <v>12916</v>
      </c>
      <c r="S30">
        <v>13686</v>
      </c>
      <c r="U30">
        <v>3</v>
      </c>
      <c r="V30">
        <v>16419</v>
      </c>
      <c r="W30">
        <v>14287</v>
      </c>
      <c r="X30">
        <v>13154</v>
      </c>
      <c r="Y30">
        <v>15037</v>
      </c>
    </row>
    <row r="31" spans="2:25" x14ac:dyDescent="0.25">
      <c r="C31" s="2">
        <v>4</v>
      </c>
      <c r="D31">
        <v>17925</v>
      </c>
      <c r="E31">
        <v>10634</v>
      </c>
      <c r="F31">
        <v>11304</v>
      </c>
      <c r="G31">
        <v>13145</v>
      </c>
      <c r="I31" s="2">
        <v>4</v>
      </c>
      <c r="J31">
        <v>18295</v>
      </c>
      <c r="K31">
        <v>14615</v>
      </c>
      <c r="L31">
        <v>15475</v>
      </c>
      <c r="M31">
        <v>15344</v>
      </c>
      <c r="O31" s="2">
        <v>4</v>
      </c>
      <c r="P31">
        <v>15973</v>
      </c>
      <c r="Q31">
        <v>9910</v>
      </c>
      <c r="R31">
        <v>12277</v>
      </c>
      <c r="S31">
        <v>13209</v>
      </c>
      <c r="U31" s="2">
        <v>4</v>
      </c>
      <c r="V31">
        <v>16337</v>
      </c>
      <c r="W31">
        <v>14028</v>
      </c>
      <c r="X31">
        <v>13912</v>
      </c>
      <c r="Y31">
        <v>15260</v>
      </c>
    </row>
    <row r="32" spans="2:25" x14ac:dyDescent="0.25">
      <c r="C32">
        <v>5</v>
      </c>
      <c r="D32">
        <v>18519</v>
      </c>
      <c r="E32">
        <v>8700</v>
      </c>
      <c r="F32">
        <v>11720</v>
      </c>
      <c r="G32">
        <v>14261</v>
      </c>
      <c r="I32">
        <v>5</v>
      </c>
      <c r="J32">
        <v>18391</v>
      </c>
      <c r="K32">
        <v>14993</v>
      </c>
      <c r="L32">
        <v>15177</v>
      </c>
      <c r="M32">
        <v>15404</v>
      </c>
      <c r="O32">
        <v>5</v>
      </c>
      <c r="P32">
        <v>16202</v>
      </c>
      <c r="Q32">
        <v>10536</v>
      </c>
      <c r="R32">
        <v>13616</v>
      </c>
      <c r="S32">
        <v>13348</v>
      </c>
      <c r="U32">
        <v>5</v>
      </c>
      <c r="V32">
        <v>16196</v>
      </c>
      <c r="W32">
        <v>13459</v>
      </c>
      <c r="X32">
        <v>13952</v>
      </c>
      <c r="Y32">
        <v>15297</v>
      </c>
    </row>
    <row r="33" spans="3:27" x14ac:dyDescent="0.25">
      <c r="C33" s="2">
        <v>6</v>
      </c>
      <c r="D33">
        <v>14537</v>
      </c>
      <c r="E33">
        <v>9171</v>
      </c>
      <c r="F33">
        <v>12566</v>
      </c>
      <c r="G33">
        <v>12820</v>
      </c>
      <c r="I33" s="2">
        <v>6</v>
      </c>
      <c r="J33">
        <v>18797</v>
      </c>
      <c r="K33">
        <v>15052</v>
      </c>
      <c r="L33">
        <v>14760</v>
      </c>
      <c r="M33">
        <v>15000</v>
      </c>
      <c r="O33" s="2">
        <v>6</v>
      </c>
      <c r="P33">
        <v>16086</v>
      </c>
      <c r="Q33">
        <v>9498</v>
      </c>
      <c r="R33">
        <v>13148</v>
      </c>
      <c r="S33">
        <v>13978</v>
      </c>
      <c r="U33" s="2">
        <v>6</v>
      </c>
      <c r="V33">
        <v>16316</v>
      </c>
      <c r="W33">
        <v>11547</v>
      </c>
      <c r="X33">
        <v>13933</v>
      </c>
      <c r="Y33">
        <v>15311</v>
      </c>
    </row>
    <row r="34" spans="3:27" x14ac:dyDescent="0.25">
      <c r="C34">
        <v>7</v>
      </c>
      <c r="D34">
        <v>15938</v>
      </c>
      <c r="E34">
        <v>10294</v>
      </c>
      <c r="F34">
        <v>13445</v>
      </c>
      <c r="G34">
        <v>11767</v>
      </c>
      <c r="I34">
        <v>7</v>
      </c>
      <c r="J34">
        <v>18437</v>
      </c>
      <c r="K34">
        <v>11382</v>
      </c>
      <c r="L34">
        <v>14483</v>
      </c>
      <c r="M34">
        <v>14846</v>
      </c>
      <c r="O34">
        <v>7</v>
      </c>
      <c r="P34">
        <v>16005</v>
      </c>
      <c r="Q34">
        <v>10241</v>
      </c>
      <c r="R34">
        <v>12213</v>
      </c>
      <c r="S34">
        <v>12524</v>
      </c>
      <c r="U34">
        <v>7</v>
      </c>
      <c r="V34">
        <v>16137</v>
      </c>
      <c r="W34">
        <v>13444</v>
      </c>
      <c r="X34">
        <v>14098</v>
      </c>
      <c r="Y34">
        <v>15211</v>
      </c>
    </row>
    <row r="35" spans="3:27" x14ac:dyDescent="0.25">
      <c r="C35" s="2">
        <v>8</v>
      </c>
      <c r="D35">
        <v>17962</v>
      </c>
      <c r="E35">
        <v>10641</v>
      </c>
      <c r="F35">
        <v>12233</v>
      </c>
      <c r="G35">
        <v>12359</v>
      </c>
      <c r="I35" s="2">
        <v>8</v>
      </c>
      <c r="J35">
        <v>18564</v>
      </c>
      <c r="K35">
        <v>14795</v>
      </c>
      <c r="L35">
        <v>15332</v>
      </c>
      <c r="M35">
        <v>14935</v>
      </c>
      <c r="O35" s="2">
        <v>8</v>
      </c>
      <c r="P35">
        <v>15967</v>
      </c>
      <c r="Q35">
        <v>10884</v>
      </c>
      <c r="R35">
        <v>12984</v>
      </c>
      <c r="S35">
        <v>13584</v>
      </c>
      <c r="U35" s="2">
        <v>8</v>
      </c>
      <c r="V35">
        <v>16032</v>
      </c>
      <c r="W35">
        <v>13766</v>
      </c>
      <c r="X35">
        <v>13794</v>
      </c>
      <c r="Y35">
        <v>15140</v>
      </c>
    </row>
    <row r="36" spans="3:27" x14ac:dyDescent="0.25">
      <c r="C36">
        <v>9</v>
      </c>
      <c r="D36">
        <v>13104</v>
      </c>
      <c r="E36">
        <v>8967</v>
      </c>
      <c r="F36">
        <v>13077</v>
      </c>
      <c r="G36">
        <v>11632</v>
      </c>
      <c r="I36">
        <v>9</v>
      </c>
      <c r="J36">
        <v>18685</v>
      </c>
      <c r="K36">
        <v>14072</v>
      </c>
      <c r="L36">
        <v>15264</v>
      </c>
      <c r="M36">
        <v>15024</v>
      </c>
      <c r="O36">
        <v>9</v>
      </c>
      <c r="P36">
        <v>15959</v>
      </c>
      <c r="Q36">
        <v>9437</v>
      </c>
      <c r="R36">
        <v>11437</v>
      </c>
      <c r="S36">
        <v>13241</v>
      </c>
      <c r="U36">
        <v>9</v>
      </c>
      <c r="V36">
        <v>16377</v>
      </c>
      <c r="W36">
        <v>13554</v>
      </c>
      <c r="X36">
        <v>14114</v>
      </c>
      <c r="Y36">
        <v>15301</v>
      </c>
    </row>
    <row r="37" spans="3:27" x14ac:dyDescent="0.25">
      <c r="C37" s="2">
        <v>10</v>
      </c>
      <c r="D37">
        <v>18311</v>
      </c>
      <c r="E37">
        <v>10164</v>
      </c>
      <c r="F37">
        <v>12680</v>
      </c>
      <c r="G37">
        <v>12821</v>
      </c>
      <c r="I37" s="2">
        <v>10</v>
      </c>
      <c r="J37">
        <v>18668</v>
      </c>
      <c r="K37">
        <v>15703</v>
      </c>
      <c r="L37">
        <v>15307</v>
      </c>
      <c r="M37">
        <v>14589</v>
      </c>
      <c r="O37" s="2">
        <v>10</v>
      </c>
      <c r="P37">
        <v>16159</v>
      </c>
      <c r="Q37">
        <v>11250</v>
      </c>
      <c r="R37">
        <v>13661</v>
      </c>
      <c r="S37">
        <v>12660</v>
      </c>
      <c r="U37" s="2">
        <v>10</v>
      </c>
      <c r="V37">
        <v>16314</v>
      </c>
      <c r="W37">
        <v>13754</v>
      </c>
      <c r="X37">
        <v>14145</v>
      </c>
      <c r="Y37">
        <v>15205</v>
      </c>
    </row>
    <row r="38" spans="3:27" x14ac:dyDescent="0.25">
      <c r="C38">
        <v>11</v>
      </c>
      <c r="D38">
        <v>18594</v>
      </c>
      <c r="E38">
        <v>10661</v>
      </c>
      <c r="F38">
        <v>11681</v>
      </c>
      <c r="G38">
        <v>14464</v>
      </c>
      <c r="I38">
        <v>11</v>
      </c>
      <c r="J38">
        <v>18697</v>
      </c>
      <c r="K38">
        <v>9549</v>
      </c>
      <c r="L38">
        <v>14960</v>
      </c>
      <c r="M38">
        <v>14958</v>
      </c>
      <c r="O38">
        <v>11</v>
      </c>
      <c r="P38">
        <v>15883</v>
      </c>
      <c r="Q38">
        <v>9829</v>
      </c>
      <c r="R38">
        <v>12096</v>
      </c>
      <c r="S38">
        <v>13645</v>
      </c>
      <c r="U38">
        <v>11</v>
      </c>
      <c r="V38">
        <v>16388</v>
      </c>
      <c r="W38">
        <v>13580</v>
      </c>
      <c r="X38">
        <v>13704</v>
      </c>
      <c r="Y38">
        <v>15411</v>
      </c>
    </row>
    <row r="39" spans="3:27" x14ac:dyDescent="0.25">
      <c r="C39" s="2">
        <v>12</v>
      </c>
      <c r="D39">
        <v>15653</v>
      </c>
      <c r="E39">
        <v>9211</v>
      </c>
      <c r="F39">
        <v>12252</v>
      </c>
      <c r="G39">
        <v>11902</v>
      </c>
      <c r="I39" s="2">
        <v>12</v>
      </c>
      <c r="J39">
        <v>18586</v>
      </c>
      <c r="K39">
        <v>13958</v>
      </c>
      <c r="L39">
        <v>14702</v>
      </c>
      <c r="M39">
        <v>15107</v>
      </c>
      <c r="O39" s="2">
        <v>12</v>
      </c>
      <c r="P39">
        <v>16051</v>
      </c>
      <c r="Q39">
        <v>11357</v>
      </c>
      <c r="R39">
        <v>12662</v>
      </c>
      <c r="S39">
        <v>7629</v>
      </c>
      <c r="U39" s="2">
        <v>12</v>
      </c>
      <c r="V39">
        <v>16212</v>
      </c>
      <c r="W39">
        <v>13445</v>
      </c>
      <c r="X39">
        <v>14142</v>
      </c>
      <c r="Y39">
        <v>15579</v>
      </c>
    </row>
    <row r="40" spans="3:27" x14ac:dyDescent="0.25">
      <c r="C40">
        <v>13</v>
      </c>
      <c r="D40">
        <v>17826</v>
      </c>
      <c r="E40">
        <v>11204</v>
      </c>
      <c r="F40">
        <v>12556</v>
      </c>
      <c r="G40">
        <v>13340</v>
      </c>
      <c r="I40">
        <v>13</v>
      </c>
      <c r="J40">
        <v>18648</v>
      </c>
      <c r="K40">
        <v>14727</v>
      </c>
      <c r="L40">
        <v>14983</v>
      </c>
      <c r="M40">
        <v>15271</v>
      </c>
      <c r="O40">
        <v>13</v>
      </c>
      <c r="P40">
        <v>15995</v>
      </c>
      <c r="Q40">
        <v>10632</v>
      </c>
      <c r="R40">
        <v>12422</v>
      </c>
      <c r="S40">
        <v>14370</v>
      </c>
      <c r="U40">
        <v>13</v>
      </c>
      <c r="V40">
        <v>16301</v>
      </c>
      <c r="W40">
        <v>12810</v>
      </c>
      <c r="X40">
        <v>13948</v>
      </c>
      <c r="Y40">
        <v>15070</v>
      </c>
    </row>
    <row r="41" spans="3:27" x14ac:dyDescent="0.25">
      <c r="C41" s="2">
        <v>14</v>
      </c>
      <c r="D41">
        <v>17845</v>
      </c>
      <c r="E41">
        <v>11238</v>
      </c>
      <c r="F41">
        <v>13051</v>
      </c>
      <c r="G41">
        <v>12104</v>
      </c>
      <c r="I41" s="2">
        <v>14</v>
      </c>
      <c r="J41">
        <v>18593</v>
      </c>
      <c r="K41">
        <v>14909</v>
      </c>
      <c r="L41">
        <v>14671</v>
      </c>
      <c r="M41">
        <v>14653</v>
      </c>
      <c r="O41" s="2">
        <v>14</v>
      </c>
      <c r="P41">
        <v>15868</v>
      </c>
      <c r="Q41">
        <v>11197</v>
      </c>
      <c r="R41">
        <v>12352</v>
      </c>
      <c r="S41">
        <v>13676</v>
      </c>
      <c r="U41" s="2">
        <v>14</v>
      </c>
      <c r="V41">
        <v>16083</v>
      </c>
      <c r="W41">
        <v>13775</v>
      </c>
      <c r="X41">
        <v>14130</v>
      </c>
      <c r="Y41">
        <v>15311</v>
      </c>
    </row>
    <row r="42" spans="3:27" x14ac:dyDescent="0.25">
      <c r="C42">
        <v>15</v>
      </c>
      <c r="D42">
        <v>18741</v>
      </c>
      <c r="E42">
        <v>11357</v>
      </c>
      <c r="F42">
        <v>12329</v>
      </c>
      <c r="G42">
        <v>12711</v>
      </c>
      <c r="I42">
        <v>15</v>
      </c>
      <c r="J42">
        <v>18687</v>
      </c>
      <c r="K42">
        <v>14517</v>
      </c>
      <c r="L42">
        <v>15257</v>
      </c>
      <c r="M42">
        <v>14735</v>
      </c>
      <c r="O42">
        <v>15</v>
      </c>
      <c r="P42">
        <v>16136</v>
      </c>
      <c r="Q42">
        <v>9769</v>
      </c>
      <c r="R42">
        <v>12346</v>
      </c>
      <c r="S42">
        <v>13914</v>
      </c>
      <c r="U42">
        <v>15</v>
      </c>
      <c r="V42">
        <v>16546</v>
      </c>
      <c r="W42">
        <v>14520</v>
      </c>
      <c r="X42">
        <v>14202</v>
      </c>
      <c r="Y42">
        <v>15213</v>
      </c>
    </row>
    <row r="43" spans="3:27" x14ac:dyDescent="0.25">
      <c r="C43" s="2">
        <v>16</v>
      </c>
      <c r="D43">
        <v>15635</v>
      </c>
      <c r="E43">
        <v>9672</v>
      </c>
      <c r="F43">
        <v>12385</v>
      </c>
      <c r="G43">
        <v>12401</v>
      </c>
      <c r="I43" s="2">
        <v>16</v>
      </c>
      <c r="J43">
        <v>18528</v>
      </c>
      <c r="K43">
        <v>14958</v>
      </c>
      <c r="L43">
        <v>14908</v>
      </c>
      <c r="M43">
        <v>15431</v>
      </c>
      <c r="O43" s="2">
        <v>16</v>
      </c>
      <c r="P43">
        <v>15815</v>
      </c>
      <c r="Q43">
        <v>10825</v>
      </c>
      <c r="R43">
        <v>12545</v>
      </c>
      <c r="S43">
        <v>14260</v>
      </c>
      <c r="U43" s="2">
        <v>16</v>
      </c>
      <c r="V43">
        <v>16462</v>
      </c>
      <c r="W43">
        <v>12079</v>
      </c>
      <c r="X43">
        <v>13242</v>
      </c>
      <c r="Y43">
        <v>15143</v>
      </c>
    </row>
    <row r="44" spans="3:27" x14ac:dyDescent="0.25">
      <c r="C44">
        <v>17</v>
      </c>
      <c r="D44">
        <v>18655</v>
      </c>
      <c r="E44">
        <v>11340</v>
      </c>
      <c r="F44">
        <v>12390</v>
      </c>
      <c r="G44">
        <v>11721</v>
      </c>
      <c r="I44">
        <v>17</v>
      </c>
      <c r="J44">
        <v>18554</v>
      </c>
      <c r="K44">
        <v>14948</v>
      </c>
      <c r="L44">
        <v>15640</v>
      </c>
      <c r="M44">
        <v>14909</v>
      </c>
      <c r="O44">
        <v>17</v>
      </c>
      <c r="P44">
        <v>12651</v>
      </c>
      <c r="Q44">
        <v>10716</v>
      </c>
      <c r="R44">
        <v>12095</v>
      </c>
      <c r="S44">
        <v>13545</v>
      </c>
      <c r="U44">
        <v>17</v>
      </c>
      <c r="V44">
        <v>16158</v>
      </c>
      <c r="W44">
        <v>13862</v>
      </c>
      <c r="X44">
        <v>13903</v>
      </c>
      <c r="Y44">
        <v>15048</v>
      </c>
    </row>
    <row r="45" spans="3:27" x14ac:dyDescent="0.25">
      <c r="C45" s="2">
        <v>18</v>
      </c>
      <c r="D45">
        <v>18760</v>
      </c>
      <c r="E45">
        <v>10867</v>
      </c>
      <c r="F45">
        <v>10856</v>
      </c>
      <c r="G45">
        <v>12880</v>
      </c>
      <c r="I45" s="2">
        <v>18</v>
      </c>
      <c r="J45">
        <v>18544</v>
      </c>
      <c r="K45">
        <v>15088</v>
      </c>
      <c r="L45">
        <v>14749</v>
      </c>
      <c r="M45">
        <v>14989</v>
      </c>
      <c r="O45" s="2">
        <v>18</v>
      </c>
      <c r="P45">
        <v>16233</v>
      </c>
      <c r="Q45">
        <v>9891</v>
      </c>
      <c r="R45">
        <v>12284</v>
      </c>
      <c r="S45">
        <v>13253</v>
      </c>
      <c r="U45" s="2">
        <v>18</v>
      </c>
      <c r="V45">
        <v>16180</v>
      </c>
      <c r="W45">
        <v>11962</v>
      </c>
      <c r="X45">
        <v>14229</v>
      </c>
      <c r="Y45">
        <v>15399</v>
      </c>
    </row>
    <row r="46" spans="3:27" x14ac:dyDescent="0.25">
      <c r="C46">
        <v>19</v>
      </c>
      <c r="D46">
        <v>18190</v>
      </c>
      <c r="E46">
        <v>8348</v>
      </c>
      <c r="F46">
        <v>12211</v>
      </c>
      <c r="G46">
        <v>13716</v>
      </c>
      <c r="I46">
        <v>19</v>
      </c>
      <c r="J46">
        <v>18299</v>
      </c>
      <c r="K46">
        <v>13416</v>
      </c>
      <c r="L46">
        <v>15210</v>
      </c>
      <c r="M46">
        <v>14458</v>
      </c>
      <c r="O46">
        <v>19</v>
      </c>
      <c r="P46">
        <v>15911</v>
      </c>
      <c r="Q46">
        <v>9501</v>
      </c>
      <c r="R46">
        <v>12516</v>
      </c>
      <c r="S46">
        <v>13684</v>
      </c>
      <c r="U46">
        <v>19</v>
      </c>
      <c r="V46">
        <v>16141</v>
      </c>
      <c r="W46">
        <v>10195</v>
      </c>
      <c r="X46">
        <v>13922</v>
      </c>
      <c r="Y46">
        <v>15434</v>
      </c>
    </row>
    <row r="47" spans="3:27" x14ac:dyDescent="0.25">
      <c r="C47" s="2">
        <v>20</v>
      </c>
      <c r="D47">
        <v>13524</v>
      </c>
      <c r="E47">
        <v>10357</v>
      </c>
      <c r="F47">
        <v>10795</v>
      </c>
      <c r="G47">
        <v>12389</v>
      </c>
      <c r="I47" s="2">
        <v>20</v>
      </c>
      <c r="J47">
        <v>18319</v>
      </c>
      <c r="K47">
        <v>14623</v>
      </c>
      <c r="L47">
        <v>14933</v>
      </c>
      <c r="M47">
        <v>15180</v>
      </c>
      <c r="O47" s="2">
        <v>20</v>
      </c>
      <c r="P47">
        <v>16080</v>
      </c>
      <c r="Q47">
        <v>8937</v>
      </c>
      <c r="R47">
        <v>12203</v>
      </c>
      <c r="S47">
        <v>13937</v>
      </c>
      <c r="U47" s="2">
        <v>20</v>
      </c>
      <c r="V47">
        <v>16412</v>
      </c>
      <c r="W47">
        <v>8427</v>
      </c>
      <c r="X47">
        <v>14045</v>
      </c>
      <c r="Y47">
        <v>15104</v>
      </c>
    </row>
    <row r="48" spans="3:27" x14ac:dyDescent="0.25">
      <c r="D48" s="5">
        <f>AVERAGE(D28:D47)</f>
        <v>17161.400000000001</v>
      </c>
      <c r="E48" s="5">
        <f t="shared" ref="E48:G48" si="14">AVERAGE(E28:E47)</f>
        <v>10234.5</v>
      </c>
      <c r="F48" s="5">
        <f t="shared" si="14"/>
        <v>12333.85</v>
      </c>
      <c r="G48" s="5">
        <f t="shared" si="14"/>
        <v>12630.15</v>
      </c>
      <c r="I48">
        <f t="shared" ref="I48" si="15">AVERAGE(I28:I47)</f>
        <v>10.5</v>
      </c>
      <c r="J48" s="5">
        <f t="shared" ref="J48" si="16">AVERAGE(J28:J47)</f>
        <v>18539.2</v>
      </c>
      <c r="K48" s="5">
        <f t="shared" ref="K48" si="17">AVERAGE(K28:K47)</f>
        <v>14196.8</v>
      </c>
      <c r="L48" s="5">
        <f t="shared" ref="L48" si="18">AVERAGE(L28:L47)</f>
        <v>15076.8</v>
      </c>
      <c r="M48" s="5">
        <f t="shared" ref="M48" si="19">AVERAGE(M28:M47)</f>
        <v>14952.9</v>
      </c>
      <c r="N48" s="3"/>
      <c r="O48" s="5"/>
      <c r="P48" s="5">
        <f t="shared" ref="P48" si="20">AVERAGE(P28:P47)</f>
        <v>15846.75</v>
      </c>
      <c r="Q48" s="5">
        <f t="shared" ref="Q48" si="21">AVERAGE(Q28:Q47)</f>
        <v>10250.25</v>
      </c>
      <c r="R48" s="5">
        <f t="shared" ref="R48" si="22">AVERAGE(R28:R47)</f>
        <v>12293.4</v>
      </c>
      <c r="S48" s="5">
        <f t="shared" ref="S48" si="23">AVERAGE(S28:S47)</f>
        <v>13260.65</v>
      </c>
      <c r="T48" s="5"/>
      <c r="U48" s="5"/>
      <c r="V48" s="5">
        <f t="shared" ref="V48" si="24">AVERAGE(V28:V47)</f>
        <v>16283.85</v>
      </c>
      <c r="W48" s="5">
        <f t="shared" ref="W48" si="25">AVERAGE(W28:W47)</f>
        <v>12901.9</v>
      </c>
      <c r="X48" s="5">
        <f t="shared" ref="X48" si="26">AVERAGE(X28:X47)</f>
        <v>13907.95</v>
      </c>
      <c r="Y48" s="5">
        <f t="shared" ref="Y48" si="27">AVERAGE(Y28:Y47)</f>
        <v>15263.8</v>
      </c>
      <c r="Z48" s="5"/>
      <c r="AA48" s="5"/>
    </row>
    <row r="49" spans="2:25" x14ac:dyDescent="0.25">
      <c r="D49" s="3">
        <f>D48/25470</f>
        <v>0.67378877110325874</v>
      </c>
      <c r="E49" s="3">
        <f t="shared" ref="E49:G49" si="28">E48/25470</f>
        <v>0.40182567726737339</v>
      </c>
      <c r="F49" s="3">
        <f t="shared" si="28"/>
        <v>0.48425009815469183</v>
      </c>
      <c r="G49" s="3">
        <f t="shared" si="28"/>
        <v>0.49588339222614841</v>
      </c>
      <c r="H49" s="3"/>
      <c r="I49" s="3"/>
      <c r="J49" s="3">
        <f t="shared" ref="J49" si="29">J48/25470</f>
        <v>0.72788378484491556</v>
      </c>
      <c r="K49" s="3">
        <f t="shared" ref="K49" si="30">K48/25470</f>
        <v>0.55739301138594421</v>
      </c>
      <c r="L49" s="3">
        <f t="shared" ref="L49" si="31">L48/25470</f>
        <v>0.59194346289752642</v>
      </c>
      <c r="M49" s="3">
        <f t="shared" ref="M49" si="32">M48/25470</f>
        <v>0.58707891637220255</v>
      </c>
      <c r="P49" s="3">
        <f>P48/18825</f>
        <v>0.84179282868525895</v>
      </c>
      <c r="Q49" s="3">
        <f t="shared" ref="Q49:S49" si="33">Q48/18825</f>
        <v>0.54450199203187255</v>
      </c>
      <c r="R49" s="3">
        <f t="shared" si="33"/>
        <v>0.65303585657370511</v>
      </c>
      <c r="S49" s="3">
        <f t="shared" si="33"/>
        <v>0.70441699867197871</v>
      </c>
      <c r="T49" s="3"/>
      <c r="U49" s="3"/>
      <c r="V49" s="3">
        <f t="shared" ref="V49" si="34">V48/18825</f>
        <v>0.86501195219123506</v>
      </c>
      <c r="W49" s="3">
        <f t="shared" ref="W49:X49" si="35">W48/18825</f>
        <v>0.68535989375830009</v>
      </c>
      <c r="X49" s="3">
        <f t="shared" si="35"/>
        <v>0.73880212483399743</v>
      </c>
      <c r="Y49" s="3">
        <f t="shared" ref="Y49" si="36">Y48/18825</f>
        <v>0.8108260292164674</v>
      </c>
    </row>
    <row r="50" spans="2:25" x14ac:dyDescent="0.25">
      <c r="D50" s="3"/>
      <c r="E50" s="3"/>
      <c r="F50" s="3"/>
      <c r="G50" s="4">
        <f>D49/G49</f>
        <v>1.358764543572325</v>
      </c>
      <c r="H50" s="3"/>
      <c r="I50" s="3"/>
      <c r="J50" s="3"/>
      <c r="K50" s="3"/>
      <c r="L50" s="3"/>
      <c r="M50" s="4">
        <f>J49/M49</f>
        <v>1.2398397635241325</v>
      </c>
      <c r="S50" s="4">
        <f t="shared" ref="S50:Y50" si="37">P49/S49</f>
        <v>1.1950206060788875</v>
      </c>
      <c r="Y50" s="4">
        <f t="shared" si="37"/>
        <v>1.0668280506820058</v>
      </c>
    </row>
    <row r="52" spans="2:25" x14ac:dyDescent="0.25">
      <c r="B52" t="s">
        <v>5</v>
      </c>
      <c r="D52">
        <f>D24/P24</f>
        <v>1.452145807146705</v>
      </c>
      <c r="E52">
        <f>E24/Q24</f>
        <v>1.1976891539321655</v>
      </c>
      <c r="F52">
        <f>F24/R24</f>
        <v>1.2853338795575584</v>
      </c>
      <c r="G52">
        <f>G24/S24</f>
        <v>1.3832482124616956</v>
      </c>
      <c r="J52">
        <f t="shared" ref="J52" si="38">J24/V24</f>
        <v>1.3850860420650095</v>
      </c>
      <c r="K52">
        <f t="shared" ref="K52:L52" si="39">K24/W24</f>
        <v>1.2731489741302409</v>
      </c>
      <c r="L52">
        <f t="shared" si="39"/>
        <v>1.3677346824058458</v>
      </c>
      <c r="M52">
        <f t="shared" ref="M52" si="40">M24/Y24</f>
        <v>1.9235745449074768</v>
      </c>
    </row>
    <row r="53" spans="2:25" x14ac:dyDescent="0.25">
      <c r="B53" t="s">
        <v>6</v>
      </c>
      <c r="D53" s="3">
        <f>D49/P49</f>
        <v>0.80042113468180198</v>
      </c>
      <c r="E53" s="3">
        <f t="shared" ref="E53:M53" si="41">E49/Q49</f>
        <v>0.7379691592457065</v>
      </c>
      <c r="F53" s="3">
        <f t="shared" si="41"/>
        <v>0.74153676751444475</v>
      </c>
      <c r="G53" s="3">
        <f t="shared" si="41"/>
        <v>0.70396284184087843</v>
      </c>
      <c r="H53" s="3"/>
      <c r="I53" s="3"/>
      <c r="J53" s="3">
        <f t="shared" si="41"/>
        <v>0.84147251723060179</v>
      </c>
      <c r="K53" s="3">
        <f t="shared" si="41"/>
        <v>0.81328513159615257</v>
      </c>
      <c r="L53" s="3">
        <f t="shared" si="41"/>
        <v>0.8012205744948705</v>
      </c>
      <c r="M53" s="3">
        <f t="shared" si="41"/>
        <v>0.72405040689125344</v>
      </c>
    </row>
    <row r="56" spans="2:25" ht="15.75" thickBot="1" x14ac:dyDescent="0.3">
      <c r="B56" t="s">
        <v>10</v>
      </c>
    </row>
    <row r="57" spans="2:25" x14ac:dyDescent="0.25">
      <c r="B57" t="s">
        <v>12</v>
      </c>
      <c r="C57" s="8"/>
      <c r="D57" s="9" t="str">
        <f>D3</f>
        <v>CurrentTree</v>
      </c>
      <c r="E57" s="9" t="str">
        <f t="shared" ref="E57:G57" si="42">E3</f>
        <v>Random</v>
      </c>
      <c r="F57" s="9" t="str">
        <f t="shared" si="42"/>
        <v>Uniform</v>
      </c>
      <c r="G57" s="9" t="str">
        <f t="shared" si="42"/>
        <v>Actuated</v>
      </c>
      <c r="H57" s="10" t="s">
        <v>11</v>
      </c>
      <c r="K57" t="s">
        <v>3</v>
      </c>
      <c r="L57" t="s">
        <v>1</v>
      </c>
      <c r="M57" t="s">
        <v>2</v>
      </c>
      <c r="N57" t="s">
        <v>0</v>
      </c>
      <c r="O57" t="s">
        <v>11</v>
      </c>
    </row>
    <row r="58" spans="2:25" x14ac:dyDescent="0.25">
      <c r="C58" s="11" t="str">
        <f>O2</f>
        <v>randOD 75</v>
      </c>
      <c r="D58" s="7">
        <f>P24</f>
        <v>278.45</v>
      </c>
      <c r="E58" s="7">
        <f t="shared" ref="E58:G58" si="43">Q24</f>
        <v>670.75</v>
      </c>
      <c r="F58" s="7">
        <f t="shared" si="43"/>
        <v>488.2</v>
      </c>
      <c r="G58" s="7">
        <f t="shared" si="43"/>
        <v>489.5</v>
      </c>
      <c r="H58" s="15">
        <f>D58/G58</f>
        <v>0.56884576098059236</v>
      </c>
      <c r="J58" t="s">
        <v>8</v>
      </c>
      <c r="K58">
        <v>278.45</v>
      </c>
      <c r="L58">
        <v>670.75</v>
      </c>
      <c r="M58">
        <v>488.2</v>
      </c>
      <c r="N58">
        <v>489.5</v>
      </c>
      <c r="O58">
        <v>0.56884576098059236</v>
      </c>
    </row>
    <row r="59" spans="2:25" x14ac:dyDescent="0.25">
      <c r="C59" s="11" t="str">
        <f>C2</f>
        <v>randOD 100</v>
      </c>
      <c r="D59" s="7">
        <f>D24</f>
        <v>404.35</v>
      </c>
      <c r="E59" s="7">
        <f t="shared" ref="E59:G59" si="44">E24</f>
        <v>803.35</v>
      </c>
      <c r="F59" s="7">
        <f t="shared" si="44"/>
        <v>627.5</v>
      </c>
      <c r="G59" s="7">
        <f t="shared" si="44"/>
        <v>677.1</v>
      </c>
      <c r="H59" s="15">
        <f t="shared" ref="H59:H61" si="45">D59/G59</f>
        <v>0.59717914635947422</v>
      </c>
      <c r="J59" t="s">
        <v>4</v>
      </c>
      <c r="K59">
        <v>404.35</v>
      </c>
      <c r="L59">
        <v>803.35</v>
      </c>
      <c r="M59">
        <v>627.5</v>
      </c>
      <c r="N59">
        <v>677.1</v>
      </c>
      <c r="O59">
        <v>0.59717914635947422</v>
      </c>
    </row>
    <row r="60" spans="2:25" x14ac:dyDescent="0.25">
      <c r="C60" s="11" t="str">
        <f>V2</f>
        <v>TLV 75</v>
      </c>
      <c r="D60" s="7">
        <f>V24</f>
        <v>261.5</v>
      </c>
      <c r="E60" s="7">
        <f t="shared" ref="E60:G60" si="46">W24</f>
        <v>560.5</v>
      </c>
      <c r="F60" s="7">
        <f t="shared" si="46"/>
        <v>444.75</v>
      </c>
      <c r="G60" s="7">
        <f t="shared" si="46"/>
        <v>332.35</v>
      </c>
      <c r="H60" s="15">
        <f t="shared" si="45"/>
        <v>0.7868211223108168</v>
      </c>
      <c r="J60" t="s">
        <v>9</v>
      </c>
      <c r="K60">
        <v>261.5</v>
      </c>
      <c r="L60">
        <v>560.5</v>
      </c>
      <c r="M60">
        <v>444.75</v>
      </c>
      <c r="N60">
        <v>332.35</v>
      </c>
      <c r="O60">
        <v>0.7868211223108168</v>
      </c>
    </row>
    <row r="61" spans="2:25" ht="15.75" thickBot="1" x14ac:dyDescent="0.3">
      <c r="C61" s="12" t="str">
        <f>J2</f>
        <v>TLV 100</v>
      </c>
      <c r="D61" s="13">
        <f>J24</f>
        <v>362.2</v>
      </c>
      <c r="E61" s="13">
        <f t="shared" ref="E61:G61" si="47">K24</f>
        <v>713.6</v>
      </c>
      <c r="F61" s="13">
        <f t="shared" si="47"/>
        <v>608.29999999999995</v>
      </c>
      <c r="G61" s="13">
        <f t="shared" si="47"/>
        <v>639.29999999999995</v>
      </c>
      <c r="H61" s="17">
        <f t="shared" si="45"/>
        <v>0.56655717190677302</v>
      </c>
      <c r="J61" t="s">
        <v>7</v>
      </c>
      <c r="K61">
        <v>362.2</v>
      </c>
      <c r="L61">
        <v>713.6</v>
      </c>
      <c r="M61">
        <v>608.29999999999995</v>
      </c>
      <c r="N61">
        <v>639.29999999999995</v>
      </c>
      <c r="O61">
        <v>0.56655717190677302</v>
      </c>
    </row>
    <row r="62" spans="2:25" x14ac:dyDescent="0.25">
      <c r="D62" s="1"/>
      <c r="E62" s="1"/>
      <c r="F62" s="1"/>
      <c r="G62" s="1"/>
      <c r="H62" s="6"/>
    </row>
    <row r="63" spans="2:25" ht="15.75" thickBot="1" x14ac:dyDescent="0.3"/>
    <row r="64" spans="2:25" x14ac:dyDescent="0.25">
      <c r="B64" t="str">
        <f>B53</f>
        <v>throughput</v>
      </c>
      <c r="C64" s="8"/>
      <c r="D64" s="9" t="str">
        <f>D57</f>
        <v>CurrentTree</v>
      </c>
      <c r="E64" s="9" t="str">
        <f t="shared" ref="E64:H64" si="48">E57</f>
        <v>Random</v>
      </c>
      <c r="F64" s="9" t="str">
        <f t="shared" si="48"/>
        <v>Uniform</v>
      </c>
      <c r="G64" s="9" t="str">
        <f t="shared" si="48"/>
        <v>Actuated</v>
      </c>
      <c r="H64" s="10" t="str">
        <f t="shared" si="48"/>
        <v>CurrentTree/Actuated</v>
      </c>
      <c r="K64" t="s">
        <v>3</v>
      </c>
      <c r="L64" t="s">
        <v>1</v>
      </c>
      <c r="M64" t="s">
        <v>2</v>
      </c>
      <c r="N64" t="s">
        <v>0</v>
      </c>
      <c r="O64" t="s">
        <v>11</v>
      </c>
    </row>
    <row r="65" spans="2:15" x14ac:dyDescent="0.25">
      <c r="C65" s="11" t="str">
        <f>C58</f>
        <v>randOD 75</v>
      </c>
      <c r="D65" s="14">
        <f>P49</f>
        <v>0.84179282868525895</v>
      </c>
      <c r="E65" s="14">
        <f t="shared" ref="E65:G65" si="49">Q49</f>
        <v>0.54450199203187255</v>
      </c>
      <c r="F65" s="14">
        <f t="shared" si="49"/>
        <v>0.65303585657370511</v>
      </c>
      <c r="G65" s="14">
        <f t="shared" si="49"/>
        <v>0.70441699867197871</v>
      </c>
      <c r="H65" s="15">
        <f>D65/G65</f>
        <v>1.1950206060788875</v>
      </c>
      <c r="J65" t="s">
        <v>8</v>
      </c>
      <c r="K65">
        <v>0.84179282868525895</v>
      </c>
      <c r="L65">
        <v>0.54450199203187255</v>
      </c>
      <c r="M65">
        <v>0.65303585657370511</v>
      </c>
      <c r="N65">
        <v>0.70441699867197871</v>
      </c>
      <c r="O65">
        <v>1.1950206060788875</v>
      </c>
    </row>
    <row r="66" spans="2:15" x14ac:dyDescent="0.25">
      <c r="C66" s="11" t="str">
        <f t="shared" ref="C66:C68" si="50">C59</f>
        <v>randOD 100</v>
      </c>
      <c r="D66" s="14">
        <f>D49</f>
        <v>0.67378877110325874</v>
      </c>
      <c r="E66" s="14">
        <f t="shared" ref="E66:G66" si="51">E49</f>
        <v>0.40182567726737339</v>
      </c>
      <c r="F66" s="14">
        <f t="shared" si="51"/>
        <v>0.48425009815469183</v>
      </c>
      <c r="G66" s="14">
        <f t="shared" si="51"/>
        <v>0.49588339222614841</v>
      </c>
      <c r="H66" s="15">
        <f t="shared" ref="H66:H68" si="52">D66/G66</f>
        <v>1.358764543572325</v>
      </c>
      <c r="J66" t="s">
        <v>4</v>
      </c>
      <c r="K66">
        <v>0.67378877110325874</v>
      </c>
      <c r="L66">
        <v>0.40182567726737339</v>
      </c>
      <c r="M66">
        <v>0.48425009815469183</v>
      </c>
      <c r="N66">
        <v>0.49588339222614841</v>
      </c>
      <c r="O66">
        <v>1.358764543572325</v>
      </c>
    </row>
    <row r="67" spans="2:15" x14ac:dyDescent="0.25">
      <c r="C67" s="11" t="str">
        <f t="shared" si="50"/>
        <v>TLV 75</v>
      </c>
      <c r="D67" s="14">
        <f>V49</f>
        <v>0.86501195219123506</v>
      </c>
      <c r="E67" s="14">
        <f t="shared" ref="E67:G67" si="53">W49</f>
        <v>0.68535989375830009</v>
      </c>
      <c r="F67" s="14">
        <f t="shared" si="53"/>
        <v>0.73880212483399743</v>
      </c>
      <c r="G67" s="14">
        <f t="shared" si="53"/>
        <v>0.8108260292164674</v>
      </c>
      <c r="H67" s="15">
        <f t="shared" si="52"/>
        <v>1.0668280506820058</v>
      </c>
      <c r="J67" t="s">
        <v>9</v>
      </c>
      <c r="K67">
        <v>0.86501195219123506</v>
      </c>
      <c r="L67">
        <v>0.68535989375830009</v>
      </c>
      <c r="M67">
        <v>0.73880212483399743</v>
      </c>
      <c r="N67">
        <v>0.8108260292164674</v>
      </c>
      <c r="O67">
        <v>1.0668280506820058</v>
      </c>
    </row>
    <row r="68" spans="2:15" ht="15.75" thickBot="1" x14ac:dyDescent="0.3">
      <c r="C68" s="12" t="str">
        <f t="shared" si="50"/>
        <v>TLV 100</v>
      </c>
      <c r="D68" s="16">
        <f>J49</f>
        <v>0.72788378484491556</v>
      </c>
      <c r="E68" s="16">
        <f t="shared" ref="E68:G68" si="54">K49</f>
        <v>0.55739301138594421</v>
      </c>
      <c r="F68" s="16">
        <f t="shared" si="54"/>
        <v>0.59194346289752642</v>
      </c>
      <c r="G68" s="16">
        <f t="shared" si="54"/>
        <v>0.58707891637220255</v>
      </c>
      <c r="H68" s="17">
        <f t="shared" si="52"/>
        <v>1.2398397635241325</v>
      </c>
      <c r="J68" t="s">
        <v>7</v>
      </c>
      <c r="K68">
        <v>0.72788378484491556</v>
      </c>
      <c r="L68">
        <v>0.55739301138594421</v>
      </c>
      <c r="M68">
        <v>0.59194346289752642</v>
      </c>
      <c r="N68">
        <v>0.58707891637220255</v>
      </c>
      <c r="O68">
        <v>1.2398397635241325</v>
      </c>
    </row>
    <row r="71" spans="2:15" x14ac:dyDescent="0.25">
      <c r="D71" t="s">
        <v>12</v>
      </c>
      <c r="H71" t="s">
        <v>6</v>
      </c>
    </row>
    <row r="72" spans="2:15" x14ac:dyDescent="0.25">
      <c r="C72" t="s">
        <v>8</v>
      </c>
      <c r="D72" t="s">
        <v>4</v>
      </c>
      <c r="E72" t="s">
        <v>9</v>
      </c>
      <c r="F72" t="s">
        <v>7</v>
      </c>
      <c r="G72" t="s">
        <v>8</v>
      </c>
      <c r="H72" t="s">
        <v>4</v>
      </c>
      <c r="I72" t="s">
        <v>9</v>
      </c>
      <c r="J72" t="s">
        <v>7</v>
      </c>
    </row>
    <row r="73" spans="2:15" x14ac:dyDescent="0.25">
      <c r="B73" t="s">
        <v>1</v>
      </c>
      <c r="C73" s="1">
        <v>670.75</v>
      </c>
      <c r="D73" s="1">
        <v>803.35</v>
      </c>
      <c r="E73" s="1">
        <v>560.5</v>
      </c>
      <c r="F73" s="1">
        <v>713.6</v>
      </c>
      <c r="G73" s="6">
        <v>0.54450199203187255</v>
      </c>
      <c r="H73" s="6">
        <v>0.40182567726737339</v>
      </c>
      <c r="I73" s="6">
        <v>0.68535989375830009</v>
      </c>
      <c r="J73" s="6">
        <v>0.55739301138594421</v>
      </c>
    </row>
    <row r="74" spans="2:15" x14ac:dyDescent="0.25">
      <c r="B74" t="s">
        <v>2</v>
      </c>
      <c r="C74" s="1">
        <v>488.2</v>
      </c>
      <c r="D74" s="1">
        <v>627.5</v>
      </c>
      <c r="E74" s="1">
        <v>444.75</v>
      </c>
      <c r="F74" s="1">
        <v>608.29999999999995</v>
      </c>
      <c r="G74" s="6">
        <v>0.65303585657370511</v>
      </c>
      <c r="H74" s="6">
        <v>0.48425009815469183</v>
      </c>
      <c r="I74" s="6">
        <v>0.73880212483399743</v>
      </c>
      <c r="J74" s="6">
        <v>0.59194346289752642</v>
      </c>
    </row>
    <row r="75" spans="2:15" x14ac:dyDescent="0.25">
      <c r="B75" t="s">
        <v>0</v>
      </c>
      <c r="C75" s="1">
        <v>489.5</v>
      </c>
      <c r="D75" s="1">
        <v>677.1</v>
      </c>
      <c r="E75" s="1">
        <v>332.35</v>
      </c>
      <c r="F75" s="1">
        <v>639.29999999999995</v>
      </c>
      <c r="G75" s="6">
        <v>0.70441699867197871</v>
      </c>
      <c r="H75" s="6">
        <v>0.49588339222614841</v>
      </c>
      <c r="I75" s="6">
        <v>0.8108260292164674</v>
      </c>
      <c r="J75" s="6">
        <v>0.58707891637220255</v>
      </c>
    </row>
    <row r="76" spans="2:15" x14ac:dyDescent="0.25">
      <c r="B76" t="s">
        <v>3</v>
      </c>
      <c r="C76" s="1">
        <v>278.45</v>
      </c>
      <c r="D76" s="1">
        <v>404.35</v>
      </c>
      <c r="E76" s="1">
        <v>261.5</v>
      </c>
      <c r="F76" s="1">
        <v>362.2</v>
      </c>
      <c r="G76" s="6">
        <v>0.84179282868525895</v>
      </c>
      <c r="H76" s="6">
        <v>0.67378877110325874</v>
      </c>
      <c r="I76" s="6">
        <v>0.86501195219123506</v>
      </c>
      <c r="J76" s="6">
        <v>0.72788378484491556</v>
      </c>
    </row>
    <row r="77" spans="2:15" x14ac:dyDescent="0.25">
      <c r="B77" t="s">
        <v>11</v>
      </c>
      <c r="C77" s="6">
        <f>C76/C75</f>
        <v>0.56884576098059236</v>
      </c>
      <c r="D77" s="6">
        <f t="shared" ref="D77:F77" si="55">D76/D75</f>
        <v>0.59717914635947422</v>
      </c>
      <c r="E77" s="6">
        <f t="shared" si="55"/>
        <v>0.7868211223108168</v>
      </c>
      <c r="F77" s="6">
        <f t="shared" si="55"/>
        <v>0.56655717190677302</v>
      </c>
      <c r="G77" s="6">
        <f>G76/G75</f>
        <v>1.1950206060788875</v>
      </c>
      <c r="H77" s="6">
        <f t="shared" ref="H77" si="56">H76/H75</f>
        <v>1.358764543572325</v>
      </c>
      <c r="I77" s="6">
        <f t="shared" ref="I77" si="57">I76/I75</f>
        <v>1.0668280506820058</v>
      </c>
      <c r="J77" s="6">
        <f t="shared" ref="J77" si="58">J76/J75</f>
        <v>1.2398397635241325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</dc:creator>
  <cp:lastModifiedBy>Nimrod Serok</cp:lastModifiedBy>
  <cp:lastPrinted>2023-06-09T05:38:55Z</cp:lastPrinted>
  <dcterms:created xsi:type="dcterms:W3CDTF">2023-03-12T14:58:21Z</dcterms:created>
  <dcterms:modified xsi:type="dcterms:W3CDTF">2023-06-20T11:29:32Z</dcterms:modified>
</cp:coreProperties>
</file>