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t/Dropbox/GDA_2023/"/>
    </mc:Choice>
  </mc:AlternateContent>
  <xr:revisionPtr revIDLastSave="0" documentId="13_ncr:1_{B7B82B32-AA79-CD48-97BC-90F06A60AC63}" xr6:coauthVersionLast="47" xr6:coauthVersionMax="47" xr10:uidLastSave="{00000000-0000-0000-0000-000000000000}"/>
  <bookViews>
    <workbookView xWindow="2100" yWindow="3420" windowWidth="28040" windowHeight="17440" xr2:uid="{5E2B0F4A-D7A3-F348-B334-4C21F3CCC8E6}"/>
  </bookViews>
  <sheets>
    <sheet name="Sheet1" sheetId="1" r:id="rId1"/>
  </sheets>
  <definedNames>
    <definedName name="f1_">Sheet1!$K$1</definedName>
    <definedName name="f2_">Sheet1!$K$2</definedName>
    <definedName name="f3_">Sheet1!$K$3</definedName>
    <definedName name="f4_">Sheet1!$K$4</definedName>
    <definedName name="M_lon">Sheet1!$K$2</definedName>
    <definedName name="M_P">Sheet1!$K$4</definedName>
    <definedName name="M_Time">Sheet1!$K$1</definedName>
    <definedName name="S_lon">Sheet1!$K$3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8" i="1" l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G12" i="1" s="1"/>
  <c r="F11" i="1"/>
  <c r="F10" i="1"/>
  <c r="F9" i="1"/>
  <c r="F8" i="1"/>
  <c r="F7" i="1"/>
  <c r="F6" i="1"/>
  <c r="F5" i="1"/>
  <c r="F4" i="1"/>
  <c r="F3" i="1"/>
  <c r="G3" i="1" s="1"/>
  <c r="F2" i="1"/>
  <c r="G2" i="1" s="1"/>
  <c r="M7" i="1" a="1"/>
  <c r="M7" i="1" s="1"/>
  <c r="M1" i="1"/>
  <c r="L1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<sst xmlns="http://schemas.openxmlformats.org/spreadsheetml/2006/main" count="34" uniqueCount="34">
  <si>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M2</t>
  </si>
  <si>
    <t>S2</t>
  </si>
  <si>
    <t>N2</t>
  </si>
  <si>
    <t>v2</t>
  </si>
  <si>
    <t>mu2</t>
  </si>
  <si>
    <t>2""N2</t>
  </si>
  <si>
    <t>gamma2</t>
  </si>
  <si>
    <t>T2</t>
  </si>
  <si>
    <t>R2</t>
  </si>
  <si>
    <t>2SM2</t>
  </si>
  <si>
    <t>L2</t>
  </si>
  <si>
    <t>K2</t>
  </si>
  <si>
    <t>K1</t>
  </si>
  <si>
    <t>O1</t>
  </si>
  <si>
    <t>OO1</t>
  </si>
  <si>
    <t>S1</t>
  </si>
  <si>
    <t>M1</t>
  </si>
  <si>
    <t>J1</t>
  </si>
  <si>
    <t>rho</t>
  </si>
  <si>
    <t>Q1</t>
  </si>
  <si>
    <t>2Q1</t>
  </si>
  <si>
    <t>P1</t>
  </si>
  <si>
    <t>Mm</t>
  </si>
  <si>
    <t>Ssa</t>
  </si>
  <si>
    <t>Sa</t>
  </si>
  <si>
    <t>MSf</t>
  </si>
  <si>
    <t>Mf</t>
  </si>
  <si>
    <t xml:space="preserve">Doobson Numbers. </t>
  </si>
  <si>
    <t>DEG/HOUR</t>
  </si>
  <si>
    <t>PERIOD</t>
  </si>
  <si>
    <t>M_Time</t>
  </si>
  <si>
    <t>M_lon</t>
  </si>
  <si>
    <t>S_lon</t>
  </si>
  <si>
    <t>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</si>
</sst>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1F92-5D42-6E4C-A7B0-7721619E52C6}">
  <dimension ref="A1:M28"/>
  <sheetViews>
    <sheetView tabSelected="1" workbookViewId="0">
      <selection activeCell="J33" sqref="J33"/>
    </sheetView>
  </sheetViews>
  <sheetFormatPr baseColWidth="10" defaultRowHeight="16" x14ac:dyDescent="0.2"/>
  <cols>
    <col min="7" max="7" width="14.5" customWidth="1"/>
  </cols>
  <sheetData>
    <row r="1" spans="1:13" x14ac:dyDescent="0.2">
      <c r="B1" t="s">
        <v>27</v>
      </c>
      <c r="F1" s="1" t="s">
        <v>28</v>
      </c>
      <c r="G1" t="s">
        <v>29</v>
      </c>
      <c r="J1" t="s">
        <v>30</v>
      </c>
      <c r="K1" s="1">
        <v>14.492052109999999</v>
      </c>
      <c r="L1">
        <f>2*K1+2*K2-2*K3</f>
        <v>29.999999939999999</v>
      </c>
      <c r="M1">
        <f>360/L1</f>
        <v>12.000000024</v>
      </c>
    </row>
    <row r="2" spans="1:13" x14ac:dyDescent="0.2">
      <c r="A2" t="s">
        <v>0</v>
      </c>
      <c r="B2">
        <v>2</v>
      </c>
      <c r="C2">
        <v>0</v>
      </c>
      <c r="D2">
        <v>0</v>
      </c>
      <c r="E2">
        <v>0</v>
      </c>
      <c r="F2">
        <f>B2*M_Time+C2*M_lon+D2*S_lon+E2*M_P</f>
        <v>28.984104219999999</v>
      </c>
      <c r="G2">
        <f t="shared" ref="G2:G28" si="0">360/F2</f>
        <v>12.420601211873507</v>
      </c>
      <c r="J2" t="s">
        <v>31</v>
      </c>
      <c r="K2" s="1">
        <v>0.54901650000000002</v>
      </c>
    </row>
    <row r="3" spans="1:13" x14ac:dyDescent="0.2">
      <c r="A3" t="s">
        <v>1</v>
      </c>
      <c r="B3">
        <v>2</v>
      </c>
      <c r="C3">
        <v>2</v>
      </c>
      <c r="D3">
        <v>-2</v>
      </c>
      <c r="E3">
        <v>0</v>
      </c>
      <c r="F3">
        <f>B3*M_Time+C3*M_lon+D3*S_lon+E3*M_P</f>
        <v>29.999999939999999</v>
      </c>
      <c r="G3">
        <f t="shared" si="0"/>
        <v>12.000000024</v>
      </c>
      <c r="J3" t="s">
        <v>32</v>
      </c>
      <c r="K3" s="1">
        <v>4.1068639999999997E-2</v>
      </c>
    </row>
    <row r="4" spans="1:13" x14ac:dyDescent="0.2">
      <c r="A4" t="s">
        <v>2</v>
      </c>
      <c r="B4">
        <v>2</v>
      </c>
      <c r="C4">
        <v>-1</v>
      </c>
      <c r="D4">
        <v>0</v>
      </c>
      <c r="E4">
        <v>1</v>
      </c>
      <c r="F4">
        <f>B4*M_Time+C4*M_lon+D4*S_lon+E4*M_P</f>
        <v>28.43972956</v>
      </c>
      <c r="G4">
        <f t="shared" si="0"/>
        <v>12.658348218132634</v>
      </c>
      <c r="J4" t="s">
        <v>33</v>
      </c>
      <c r="K4" s="1">
        <v>4.6418400000000004E-3</v>
      </c>
    </row>
    <row r="5" spans="1:13" x14ac:dyDescent="0.2">
      <c r="A5" t="s">
        <v>3</v>
      </c>
      <c r="B5">
        <v>2</v>
      </c>
      <c r="C5">
        <v>-1</v>
      </c>
      <c r="D5">
        <v>2</v>
      </c>
      <c r="E5">
        <v>-1</v>
      </c>
      <c r="F5">
        <f>B5*M_Time+C5*M_lon+D5*S_lon+E5*M_P</f>
        <v>28.512583159999998</v>
      </c>
      <c r="G5">
        <f t="shared" si="0"/>
        <v>12.626004384795278</v>
      </c>
    </row>
    <row r="6" spans="1:13" x14ac:dyDescent="0.2">
      <c r="A6" t="s">
        <v>4</v>
      </c>
      <c r="B6">
        <v>2</v>
      </c>
      <c r="C6">
        <v>-2</v>
      </c>
      <c r="D6">
        <v>2</v>
      </c>
      <c r="E6">
        <v>0</v>
      </c>
      <c r="F6">
        <f>B6*M_Time+C6*M_lon+D6*S_lon+E6*M_P</f>
        <v>27.968208499999999</v>
      </c>
      <c r="G6">
        <f t="shared" si="0"/>
        <v>12.871757588620666</v>
      </c>
    </row>
    <row r="7" spans="1:13" x14ac:dyDescent="0.2">
      <c r="A7" t="s">
        <v>5</v>
      </c>
      <c r="B7">
        <v>2</v>
      </c>
      <c r="C7">
        <v>-2</v>
      </c>
      <c r="D7">
        <v>0</v>
      </c>
      <c r="E7">
        <v>2</v>
      </c>
      <c r="F7">
        <f>B7*M_Time+C7*M_lon+D7*S_lon+E7*M_P</f>
        <v>27.895354899999997</v>
      </c>
      <c r="G7">
        <f t="shared" si="0"/>
        <v>12.905374435655595</v>
      </c>
      <c r="M7" t="e" cm="1">
        <f t="array" ref="M7">J</f>
        <v>#NAME?</v>
      </c>
    </row>
    <row r="8" spans="1:13" x14ac:dyDescent="0.2">
      <c r="A8" t="s">
        <v>6</v>
      </c>
      <c r="B8">
        <v>2</v>
      </c>
      <c r="C8">
        <v>1</v>
      </c>
      <c r="D8">
        <v>-2</v>
      </c>
      <c r="E8">
        <v>1</v>
      </c>
      <c r="F8">
        <f>B8*M_Time+C8*M_lon+D8*S_lon+E8*M_P</f>
        <v>29.45562528</v>
      </c>
      <c r="G8">
        <f t="shared" si="0"/>
        <v>12.221774162928243</v>
      </c>
    </row>
    <row r="9" spans="1:13" x14ac:dyDescent="0.2">
      <c r="A9" t="s">
        <v>7</v>
      </c>
      <c r="B9">
        <v>2</v>
      </c>
      <c r="C9">
        <v>2</v>
      </c>
      <c r="D9">
        <v>-3</v>
      </c>
      <c r="E9">
        <v>0</v>
      </c>
      <c r="F9">
        <f>B9*M_Time+C9*M_lon+D9*S_lon+E9*M_P</f>
        <v>29.9589313</v>
      </c>
      <c r="G9">
        <f t="shared" si="0"/>
        <v>12.016449999336258</v>
      </c>
    </row>
    <row r="10" spans="1:13" x14ac:dyDescent="0.2">
      <c r="A10" t="s">
        <v>8</v>
      </c>
      <c r="B10">
        <v>2</v>
      </c>
      <c r="C10">
        <v>2</v>
      </c>
      <c r="D10">
        <v>-1</v>
      </c>
      <c r="E10">
        <v>0</v>
      </c>
      <c r="F10">
        <f>B10*M_Time+C10*M_lon+D10*S_lon+E10*M_P</f>
        <v>30.041068580000001</v>
      </c>
      <c r="G10">
        <f t="shared" si="0"/>
        <v>11.983595025633406</v>
      </c>
    </row>
    <row r="11" spans="1:13" x14ac:dyDescent="0.2">
      <c r="A11" t="s">
        <v>9</v>
      </c>
      <c r="B11">
        <v>2</v>
      </c>
      <c r="C11">
        <v>4</v>
      </c>
      <c r="D11">
        <v>-4</v>
      </c>
      <c r="E11">
        <v>0</v>
      </c>
      <c r="F11">
        <f>B11*M_Time+C11*M_lon+D11*S_lon+E11*M_P</f>
        <v>31.015895660000002</v>
      </c>
      <c r="G11">
        <f t="shared" si="0"/>
        <v>11.606951607858226</v>
      </c>
    </row>
    <row r="12" spans="1:13" x14ac:dyDescent="0.2">
      <c r="A12" t="s">
        <v>10</v>
      </c>
      <c r="B12">
        <v>2</v>
      </c>
      <c r="C12">
        <v>1</v>
      </c>
      <c r="D12">
        <v>0</v>
      </c>
      <c r="E12">
        <v>-1</v>
      </c>
      <c r="F12">
        <f>B12*M_Time+C12*M_lon+D12*S_lon+E12*M_P</f>
        <v>29.528478879999998</v>
      </c>
      <c r="G12">
        <f t="shared" si="0"/>
        <v>12.191620213929557</v>
      </c>
    </row>
    <row r="13" spans="1:13" x14ac:dyDescent="0.2">
      <c r="A13" t="s">
        <v>11</v>
      </c>
      <c r="B13">
        <v>2</v>
      </c>
      <c r="C13">
        <v>2</v>
      </c>
      <c r="D13">
        <v>0</v>
      </c>
      <c r="E13">
        <v>0</v>
      </c>
      <c r="F13">
        <f>B13*M_Time+C13*M_lon+D13*S_lon+E13*M_P</f>
        <v>30.08213722</v>
      </c>
      <c r="G13">
        <f t="shared" si="0"/>
        <v>11.967234820026528</v>
      </c>
    </row>
    <row r="14" spans="1:13" x14ac:dyDescent="0.2">
      <c r="A14" t="s">
        <v>12</v>
      </c>
      <c r="B14">
        <v>1</v>
      </c>
      <c r="C14">
        <v>1</v>
      </c>
      <c r="D14">
        <v>0</v>
      </c>
      <c r="E14">
        <v>0</v>
      </c>
      <c r="F14">
        <f>B14*M_Time+C14*M_lon+D14*S_lon+E14*M_P</f>
        <v>15.04106861</v>
      </c>
      <c r="G14">
        <f t="shared" si="0"/>
        <v>23.934469640053056</v>
      </c>
    </row>
    <row r="15" spans="1:13" x14ac:dyDescent="0.2">
      <c r="A15" t="s">
        <v>13</v>
      </c>
      <c r="B15">
        <v>1</v>
      </c>
      <c r="C15">
        <v>-1</v>
      </c>
      <c r="D15">
        <v>0</v>
      </c>
      <c r="E15">
        <v>0</v>
      </c>
      <c r="F15">
        <f>B15*M_Time+C15*M_lon+D15*S_lon+E15*M_P</f>
        <v>13.943035609999999</v>
      </c>
      <c r="G15">
        <f t="shared" si="0"/>
        <v>25.819341646219897</v>
      </c>
    </row>
    <row r="16" spans="1:13" x14ac:dyDescent="0.2">
      <c r="A16" t="s">
        <v>14</v>
      </c>
      <c r="B16">
        <v>1</v>
      </c>
      <c r="C16">
        <v>3</v>
      </c>
      <c r="D16">
        <v>0</v>
      </c>
      <c r="E16">
        <v>0</v>
      </c>
      <c r="F16">
        <f>B16*M_Time+C16*M_lon+D16*S_lon+E16*M_P</f>
        <v>16.139101610000001</v>
      </c>
      <c r="G16">
        <f t="shared" si="0"/>
        <v>22.306074321815981</v>
      </c>
    </row>
    <row r="17" spans="1:7" x14ac:dyDescent="0.2">
      <c r="A17" t="s">
        <v>15</v>
      </c>
      <c r="B17">
        <v>1</v>
      </c>
      <c r="C17">
        <v>1</v>
      </c>
      <c r="D17">
        <v>-1</v>
      </c>
      <c r="E17">
        <v>0</v>
      </c>
      <c r="F17">
        <f>B17*M_Time+C17*M_lon+D17*S_lon+E17*M_P</f>
        <v>14.999999969999999</v>
      </c>
      <c r="G17">
        <f t="shared" si="0"/>
        <v>24.000000048</v>
      </c>
    </row>
    <row r="18" spans="1:7" x14ac:dyDescent="0.2">
      <c r="A18" t="s">
        <v>16</v>
      </c>
      <c r="B18">
        <v>1</v>
      </c>
      <c r="C18">
        <v>0</v>
      </c>
      <c r="D18">
        <v>0</v>
      </c>
      <c r="E18">
        <v>0</v>
      </c>
      <c r="F18">
        <f>B18*M_Time+C18*M_lon+D18*S_lon+E18*M_P</f>
        <v>14.492052109999999</v>
      </c>
      <c r="G18">
        <f t="shared" si="0"/>
        <v>24.841202423747013</v>
      </c>
    </row>
    <row r="19" spans="1:7" x14ac:dyDescent="0.2">
      <c r="A19" t="s">
        <v>17</v>
      </c>
      <c r="B19">
        <v>1</v>
      </c>
      <c r="C19">
        <v>2</v>
      </c>
      <c r="D19">
        <v>0</v>
      </c>
      <c r="E19">
        <v>-1</v>
      </c>
      <c r="F19">
        <f>B19*M_Time+C19*M_lon+D19*S_lon+E19*M_P</f>
        <v>15.585443270000001</v>
      </c>
      <c r="G19">
        <f t="shared" si="0"/>
        <v>23.098476813486229</v>
      </c>
    </row>
    <row r="20" spans="1:7" x14ac:dyDescent="0.2">
      <c r="A20" t="s">
        <v>18</v>
      </c>
      <c r="B20">
        <v>1</v>
      </c>
      <c r="C20">
        <v>-2</v>
      </c>
      <c r="D20">
        <v>2</v>
      </c>
      <c r="E20">
        <v>-1</v>
      </c>
      <c r="F20">
        <f>B20*M_Time+C20*M_lon+D20*S_lon+E20*M_P</f>
        <v>13.471514549999998</v>
      </c>
      <c r="G20">
        <f t="shared" si="0"/>
        <v>26.723053199686447</v>
      </c>
    </row>
    <row r="21" spans="1:7" x14ac:dyDescent="0.2">
      <c r="A21" t="s">
        <v>19</v>
      </c>
      <c r="B21">
        <v>1</v>
      </c>
      <c r="C21">
        <v>-2</v>
      </c>
      <c r="D21">
        <v>0</v>
      </c>
      <c r="E21">
        <v>1</v>
      </c>
      <c r="F21">
        <f>B21*M_Time+C21*M_lon+D21*S_lon+E21*M_P</f>
        <v>13.398660949999998</v>
      </c>
      <c r="G21">
        <f t="shared" si="0"/>
        <v>26.868356572602135</v>
      </c>
    </row>
    <row r="22" spans="1:7" x14ac:dyDescent="0.2">
      <c r="A22" t="s">
        <v>20</v>
      </c>
      <c r="B22">
        <v>1</v>
      </c>
      <c r="C22">
        <v>-3</v>
      </c>
      <c r="D22">
        <v>0</v>
      </c>
      <c r="E22">
        <v>2</v>
      </c>
      <c r="F22">
        <f>B22*M_Time+C22*M_lon+D22*S_lon+E22*M_P</f>
        <v>12.854286289999999</v>
      </c>
      <c r="G22">
        <f t="shared" si="0"/>
        <v>28.00622235091047</v>
      </c>
    </row>
    <row r="23" spans="1:7" x14ac:dyDescent="0.2">
      <c r="A23" t="s">
        <v>21</v>
      </c>
      <c r="B23">
        <v>1</v>
      </c>
      <c r="C23">
        <v>1</v>
      </c>
      <c r="D23">
        <v>-2</v>
      </c>
      <c r="E23">
        <v>0</v>
      </c>
      <c r="F23">
        <f>B23*M_Time+C23*M_lon+D23*S_lon+E23*M_P</f>
        <v>14.95893133</v>
      </c>
      <c r="G23">
        <f t="shared" si="0"/>
        <v>24.065890273727195</v>
      </c>
    </row>
    <row r="24" spans="1:7" x14ac:dyDescent="0.2">
      <c r="A24" t="s">
        <v>22</v>
      </c>
      <c r="B24">
        <v>0</v>
      </c>
      <c r="C24">
        <v>1</v>
      </c>
      <c r="D24">
        <v>0</v>
      </c>
      <c r="E24">
        <v>-1</v>
      </c>
      <c r="F24">
        <f>B24*M_Time+C24*M_lon+D24*S_lon+E24*M_P</f>
        <v>0.54437466000000001</v>
      </c>
      <c r="G24">
        <f t="shared" si="0"/>
        <v>661.3092534468816</v>
      </c>
    </row>
    <row r="25" spans="1:7" x14ac:dyDescent="0.2">
      <c r="A25" t="s">
        <v>23</v>
      </c>
      <c r="B25">
        <v>0</v>
      </c>
      <c r="C25">
        <v>0</v>
      </c>
      <c r="D25">
        <v>2</v>
      </c>
      <c r="E25">
        <v>0</v>
      </c>
      <c r="F25">
        <f>B25*M_Time+C25*M_lon+D25*S_lon+E25*M_P</f>
        <v>8.2137279999999993E-2</v>
      </c>
      <c r="G25">
        <f t="shared" si="0"/>
        <v>4382.906275932196</v>
      </c>
    </row>
    <row r="26" spans="1:7" x14ac:dyDescent="0.2">
      <c r="A26" t="s">
        <v>24</v>
      </c>
      <c r="B26">
        <v>0</v>
      </c>
      <c r="C26">
        <v>0</v>
      </c>
      <c r="D26">
        <v>1</v>
      </c>
      <c r="E26">
        <v>0</v>
      </c>
      <c r="F26">
        <f>B26*M_Time+C26*M_lon+D26*S_lon+E26*M_P</f>
        <v>4.1068639999999997E-2</v>
      </c>
      <c r="G26">
        <f t="shared" si="0"/>
        <v>8765.8125518643919</v>
      </c>
    </row>
    <row r="27" spans="1:7" x14ac:dyDescent="0.2">
      <c r="A27" t="s">
        <v>25</v>
      </c>
      <c r="B27">
        <v>0</v>
      </c>
      <c r="C27">
        <v>2</v>
      </c>
      <c r="D27">
        <v>-2</v>
      </c>
      <c r="E27">
        <v>0</v>
      </c>
      <c r="F27">
        <f>B27*M_Time+C27*M_lon+D27*S_lon+E27*M_P</f>
        <v>1.0158957200000001</v>
      </c>
      <c r="G27">
        <f t="shared" si="0"/>
        <v>354.3670801172388</v>
      </c>
    </row>
    <row r="28" spans="1:7" x14ac:dyDescent="0.2">
      <c r="A28" t="s">
        <v>26</v>
      </c>
      <c r="B28">
        <v>0</v>
      </c>
      <c r="C28">
        <v>2</v>
      </c>
      <c r="D28">
        <v>0</v>
      </c>
      <c r="E28">
        <v>0</v>
      </c>
      <c r="F28">
        <f>B28*M_Time+C28*M_lon+D28*S_lon+E28*M_P</f>
        <v>1.098033</v>
      </c>
      <c r="G28">
        <f t="shared" si="0"/>
        <v>327.85899877326091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f1_</vt:lpstr>
      <vt:lpstr>f2_</vt:lpstr>
      <vt:lpstr>f3_</vt:lpstr>
      <vt:lpstr>f4_</vt:lpstr>
      <vt:lpstr>M_lon</vt:lpstr>
      <vt:lpstr>M_P</vt:lpstr>
      <vt:lpstr>M_Time</vt:lpstr>
      <vt:lpstr>S_lon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2021-02-18T21:09:11Z</dcterms:created>
  <dcterms:modified xsi:type="dcterms:W3CDTF">2023-02-13T13:58:43Z</dcterms:modified>
</cp:coreProperties>
</file>