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inawang/IW/"/>
    </mc:Choice>
  </mc:AlternateContent>
  <bookViews>
    <workbookView xWindow="0" yWindow="460" windowWidth="1542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" i="1" l="1"/>
  <c r="K34" i="1"/>
</calcChain>
</file>

<file path=xl/sharedStrings.xml><?xml version="1.0" encoding="utf-8"?>
<sst xmlns="http://schemas.openxmlformats.org/spreadsheetml/2006/main" count="81" uniqueCount="36">
  <si>
    <t>SCALED</t>
  </si>
  <si>
    <t>SCALED-MEANS</t>
  </si>
  <si>
    <t>SONNET 18</t>
  </si>
  <si>
    <t>SONNET 73</t>
  </si>
  <si>
    <t>BELOVED</t>
  </si>
  <si>
    <t>SOUND &amp; FURY</t>
  </si>
  <si>
    <t>PHYSICS</t>
  </si>
  <si>
    <t>final stddev: 0.166947454717</t>
  </si>
  <si>
    <t>final mean: 0.288267444561</t>
  </si>
  <si>
    <t>scaled stddev: 0.579140856408</t>
  </si>
  <si>
    <t>stddev of means: 0.0235397475851</t>
  </si>
  <si>
    <t>scaled stddev: 0.0816594035479</t>
  </si>
  <si>
    <t>Length</t>
  </si>
  <si>
    <t>Std</t>
  </si>
  <si>
    <t> 0.529162222506</t>
  </si>
  <si>
    <t>PHYSICS1</t>
  </si>
  <si>
    <t>PHYSICS2</t>
  </si>
  <si>
    <t>FISHCHEEKS</t>
  </si>
  <si>
    <t>PRIDE&amp;PREJ</t>
  </si>
  <si>
    <t>duration</t>
  </si>
  <si>
    <t>pitch</t>
  </si>
  <si>
    <t>max</t>
  </si>
  <si>
    <t>min</t>
  </si>
  <si>
    <t>range</t>
  </si>
  <si>
    <t>(v -min)/range</t>
  </si>
  <si>
    <t>PHYSICS3</t>
  </si>
  <si>
    <t>PHYSICS4</t>
  </si>
  <si>
    <t xml:space="preserve">PHYSICS5 </t>
  </si>
  <si>
    <t>BLUEST</t>
  </si>
  <si>
    <t>SULA</t>
  </si>
  <si>
    <t>SONNET73</t>
  </si>
  <si>
    <t>SONNET60</t>
  </si>
  <si>
    <t>SONNET18</t>
  </si>
  <si>
    <t>SONNET130</t>
  </si>
  <si>
    <t>SONNET116</t>
  </si>
  <si>
    <t>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</si>
</sst>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CLASSIFICATION</a:t>
            </a:r>
          </a:p>
        </c:rich>
      </c:tx>
      <c:layout>
        <c:manualLayout>
          <c:xMode val="edge"/>
          <c:yMode val="edge"/>
          <c:x val="0.426168240986805"/>
          <c:y val="0.037370527306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22814810861"/>
          <c:y val="0.157303754266212"/>
          <c:w val="0.856287634891213"/>
          <c:h val="0.6939466165896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SCALED-MEANS</c:v>
                </c:pt>
              </c:strCache>
            </c:strRef>
          </c:tx>
          <c:spPr>
            <a:ln w="31750" cap="rnd">
              <a:noFill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</c:dPt>
          <c:dPt>
            <c:idx val="3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</c:dPt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PHYSICS_1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SONNET</a:t>
                    </a:r>
                    <a:r>
                      <a:rPr lang="en-US" baseline="0"/>
                      <a:t> 18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SONNET</a:t>
                    </a:r>
                    <a:r>
                      <a:rPr lang="en-US" baseline="0"/>
                      <a:t> 73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PROSE_1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PROSE_2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PHYSICS_2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Sheet1!$B$14:$B$20</c:f>
              <c:numCache>
                <c:formatCode>General</c:formatCode>
                <c:ptCount val="7"/>
                <c:pt idx="1">
                  <c:v>0.7426</c:v>
                </c:pt>
                <c:pt idx="2">
                  <c:v>0.5696</c:v>
                </c:pt>
                <c:pt idx="3">
                  <c:v>0.5807</c:v>
                </c:pt>
                <c:pt idx="4">
                  <c:v>0.5225</c:v>
                </c:pt>
                <c:pt idx="5">
                  <c:v>0.62743</c:v>
                </c:pt>
                <c:pt idx="6">
                  <c:v>0.5791</c:v>
                </c:pt>
              </c:numCache>
            </c:numRef>
          </c:xVal>
          <c:yVal>
            <c:numRef>
              <c:f>Sheet1!$C$14:$C$20</c:f>
              <c:numCache>
                <c:formatCode>General</c:formatCode>
                <c:ptCount val="7"/>
                <c:pt idx="1">
                  <c:v>0.0939</c:v>
                </c:pt>
                <c:pt idx="2">
                  <c:v>0.20064</c:v>
                </c:pt>
                <c:pt idx="3">
                  <c:v>0.23819</c:v>
                </c:pt>
                <c:pt idx="4">
                  <c:v>0.2005</c:v>
                </c:pt>
                <c:pt idx="5">
                  <c:v>0.32088</c:v>
                </c:pt>
                <c:pt idx="6">
                  <c:v>0.08165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129600"/>
        <c:axId val="874487424"/>
      </c:scatterChart>
      <c:valAx>
        <c:axId val="90912960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WITHIN-SENTENCE</a:t>
                </a:r>
                <a:r>
                  <a:rPr lang="en-US" baseline="0"/>
                  <a:t> STDDEV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0421092279176"/>
              <c:y val="0.928363614963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87424"/>
        <c:crosses val="autoZero"/>
        <c:crossBetween val="midCat"/>
      </c:valAx>
      <c:valAx>
        <c:axId val="874487424"/>
        <c:scaling>
          <c:orientation val="minMax"/>
          <c:min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ACROSS-SENTENCE STDDEV</a:t>
                </a:r>
              </a:p>
            </c:rich>
          </c:tx>
          <c:layout>
            <c:manualLayout>
              <c:xMode val="edge"/>
              <c:yMode val="edge"/>
              <c:x val="0.0277946257011432"/>
              <c:y val="0.306603909861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Std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311594310200499"/>
                  <c:y val="-0.0586293379994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Sheet1!$B$48:$B$67</c:f>
              <c:numCache>
                <c:formatCode>General</c:formatCode>
                <c:ptCount val="20"/>
                <c:pt idx="0">
                  <c:v>7.0</c:v>
                </c:pt>
                <c:pt idx="1">
                  <c:v>34.0</c:v>
                </c:pt>
                <c:pt idx="2">
                  <c:v>6.0</c:v>
                </c:pt>
                <c:pt idx="3">
                  <c:v>11.0</c:v>
                </c:pt>
                <c:pt idx="4">
                  <c:v>27.0</c:v>
                </c:pt>
                <c:pt idx="5">
                  <c:v>17.0</c:v>
                </c:pt>
                <c:pt idx="6">
                  <c:v>28.0</c:v>
                </c:pt>
                <c:pt idx="7">
                  <c:v>187.0</c:v>
                </c:pt>
                <c:pt idx="8">
                  <c:v>21.0</c:v>
                </c:pt>
                <c:pt idx="9">
                  <c:v>16.0</c:v>
                </c:pt>
                <c:pt idx="10">
                  <c:v>35.0</c:v>
                </c:pt>
                <c:pt idx="11">
                  <c:v>85.0</c:v>
                </c:pt>
                <c:pt idx="12">
                  <c:v>169.0</c:v>
                </c:pt>
                <c:pt idx="13">
                  <c:v>105.0</c:v>
                </c:pt>
                <c:pt idx="14">
                  <c:v>65.0</c:v>
                </c:pt>
                <c:pt idx="15">
                  <c:v>2.0</c:v>
                </c:pt>
                <c:pt idx="16">
                  <c:v>85.0</c:v>
                </c:pt>
                <c:pt idx="17">
                  <c:v>107.0</c:v>
                </c:pt>
                <c:pt idx="18">
                  <c:v>45.0</c:v>
                </c:pt>
                <c:pt idx="19">
                  <c:v>150.0</c:v>
                </c:pt>
              </c:numCache>
            </c:numRef>
          </c:xVal>
          <c:yVal>
            <c:numRef>
              <c:f>Sheet1!$C$48:$C$67</c:f>
              <c:numCache>
                <c:formatCode>General</c:formatCode>
                <c:ptCount val="20"/>
                <c:pt idx="0">
                  <c:v>0.496655480858</c:v>
                </c:pt>
                <c:pt idx="1">
                  <c:v>0.554471570842</c:v>
                </c:pt>
                <c:pt idx="2">
                  <c:v>0.0</c:v>
                </c:pt>
                <c:pt idx="3">
                  <c:v>0.477920399678</c:v>
                </c:pt>
                <c:pt idx="4">
                  <c:v>0.939515486967</c:v>
                </c:pt>
                <c:pt idx="5">
                  <c:v>0.403959640315</c:v>
                </c:pt>
                <c:pt idx="6">
                  <c:v>0.568017027079</c:v>
                </c:pt>
                <c:pt idx="7">
                  <c:v>0.633705084167</c:v>
                </c:pt>
                <c:pt idx="8">
                  <c:v>0.275118122079</c:v>
                </c:pt>
                <c:pt idx="9">
                  <c:v>0.487308290069</c:v>
                </c:pt>
                <c:pt idx="10">
                  <c:v>0.0</c:v>
                </c:pt>
                <c:pt idx="11">
                  <c:v>0.536064031631</c:v>
                </c:pt>
                <c:pt idx="12">
                  <c:v>0.665936473654</c:v>
                </c:pt>
                <c:pt idx="13">
                  <c:v>0.60320180861</c:v>
                </c:pt>
                <c:pt idx="14">
                  <c:v>0.784666754484</c:v>
                </c:pt>
                <c:pt idx="15">
                  <c:v>0.0</c:v>
                </c:pt>
                <c:pt idx="16">
                  <c:v>0.536248543122</c:v>
                </c:pt>
                <c:pt idx="17">
                  <c:v>0.709837017157</c:v>
                </c:pt>
                <c:pt idx="18">
                  <c:v>0.370784953149</c:v>
                </c:pt>
                <c:pt idx="19">
                  <c:v>0.474876011734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549952"/>
        <c:axId val="875311824"/>
      </c:scatterChart>
      <c:valAx>
        <c:axId val="9405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11824"/>
        <c:crosses val="autoZero"/>
        <c:crossBetween val="midCat"/>
      </c:valAx>
      <c:valAx>
        <c:axId val="8753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Sheet1!$C$83</c:f>
              <c:strCache>
                <c:ptCount val="1"/>
                <c:pt idx="0">
                  <c:v>SCALED-MEANS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Sheet1!$B$84:$B$98</c:f>
              <c:numCache>
                <c:formatCode>General</c:formatCode>
                <c:ptCount val="15"/>
                <c:pt idx="1">
                  <c:v>0.7427</c:v>
                </c:pt>
                <c:pt idx="2">
                  <c:v>0.57914</c:v>
                </c:pt>
                <c:pt idx="3">
                  <c:v>0.766881</c:v>
                </c:pt>
                <c:pt idx="5">
                  <c:v>0.7574</c:v>
                </c:pt>
                <c:pt idx="6">
                  <c:v>0.6636</c:v>
                </c:pt>
                <c:pt idx="7">
                  <c:v>0.5944</c:v>
                </c:pt>
                <c:pt idx="8">
                  <c:v>0.56965</c:v>
                </c:pt>
                <c:pt idx="9">
                  <c:v>0.7217</c:v>
                </c:pt>
                <c:pt idx="10">
                  <c:v>0.57144</c:v>
                </c:pt>
                <c:pt idx="11">
                  <c:v>0.5137</c:v>
                </c:pt>
                <c:pt idx="12">
                  <c:v>0.65006</c:v>
                </c:pt>
                <c:pt idx="13">
                  <c:v>0.6236</c:v>
                </c:pt>
                <c:pt idx="14">
                  <c:v>0.6797</c:v>
                </c:pt>
              </c:numCache>
            </c:numRef>
          </c:xVal>
          <c:yVal>
            <c:numRef>
              <c:f>Sheet1!$C$84:$C$98</c:f>
              <c:numCache>
                <c:formatCode>General</c:formatCode>
                <c:ptCount val="15"/>
                <c:pt idx="1">
                  <c:v>0.09397</c:v>
                </c:pt>
                <c:pt idx="2">
                  <c:v>0.08165</c:v>
                </c:pt>
                <c:pt idx="3">
                  <c:v>0.13217</c:v>
                </c:pt>
                <c:pt idx="5">
                  <c:v>0.1423</c:v>
                </c:pt>
                <c:pt idx="6">
                  <c:v>0.21107</c:v>
                </c:pt>
                <c:pt idx="7">
                  <c:v>0.19535</c:v>
                </c:pt>
                <c:pt idx="8">
                  <c:v>0.2006</c:v>
                </c:pt>
                <c:pt idx="9">
                  <c:v>0.22129</c:v>
                </c:pt>
                <c:pt idx="10">
                  <c:v>0.2358</c:v>
                </c:pt>
                <c:pt idx="11">
                  <c:v>0.15464</c:v>
                </c:pt>
                <c:pt idx="12">
                  <c:v>0.2358</c:v>
                </c:pt>
                <c:pt idx="13">
                  <c:v>0.2408</c:v>
                </c:pt>
                <c:pt idx="14">
                  <c:v>0.2279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Sheet1!$C$83</c:f>
              <c:strCache>
                <c:ptCount val="1"/>
                <c:pt idx="0">
                  <c:v>SCALED-MEANS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1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</c:dPt>
          <c:dLbls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PHYSICS1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PHYSICS2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PHYSICS3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PHYSICS4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PHYSICS5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SONNET116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553654433141562"/>
                  <c:y val="0.064656824694055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SONNET130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SONNET18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SONNET60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SONNET73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BELOVED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BLUEST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0487215901164575"/>
                  <c:y val="-0.06085348206499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FISHCHEEKS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r>
                      <a:rPr lang="en-US"/>
                      <a:t>SULA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Sheet1!$B$84:$B$98</c:f>
              <c:numCache>
                <c:formatCode>General</c:formatCode>
                <c:ptCount val="15"/>
                <c:pt idx="1">
                  <c:v>0.7427</c:v>
                </c:pt>
                <c:pt idx="2">
                  <c:v>0.57914</c:v>
                </c:pt>
                <c:pt idx="3">
                  <c:v>0.766881</c:v>
                </c:pt>
                <c:pt idx="5">
                  <c:v>0.7574</c:v>
                </c:pt>
                <c:pt idx="6">
                  <c:v>0.6636</c:v>
                </c:pt>
                <c:pt idx="7">
                  <c:v>0.5944</c:v>
                </c:pt>
                <c:pt idx="8">
                  <c:v>0.56965</c:v>
                </c:pt>
                <c:pt idx="9">
                  <c:v>0.7217</c:v>
                </c:pt>
                <c:pt idx="10">
                  <c:v>0.57144</c:v>
                </c:pt>
                <c:pt idx="11">
                  <c:v>0.5137</c:v>
                </c:pt>
                <c:pt idx="12">
                  <c:v>0.65006</c:v>
                </c:pt>
                <c:pt idx="13">
                  <c:v>0.6236</c:v>
                </c:pt>
                <c:pt idx="14">
                  <c:v>0.6797</c:v>
                </c:pt>
              </c:numCache>
            </c:numRef>
          </c:xVal>
          <c:yVal>
            <c:numRef>
              <c:f>Sheet1!$C$84:$C$98</c:f>
              <c:numCache>
                <c:formatCode>General</c:formatCode>
                <c:ptCount val="15"/>
                <c:pt idx="1">
                  <c:v>0.09397</c:v>
                </c:pt>
                <c:pt idx="2">
                  <c:v>0.08165</c:v>
                </c:pt>
                <c:pt idx="3">
                  <c:v>0.13217</c:v>
                </c:pt>
                <c:pt idx="5">
                  <c:v>0.1423</c:v>
                </c:pt>
                <c:pt idx="6">
                  <c:v>0.21107</c:v>
                </c:pt>
                <c:pt idx="7">
                  <c:v>0.19535</c:v>
                </c:pt>
                <c:pt idx="8">
                  <c:v>0.2006</c:v>
                </c:pt>
                <c:pt idx="9">
                  <c:v>0.22129</c:v>
                </c:pt>
                <c:pt idx="10">
                  <c:v>0.2358</c:v>
                </c:pt>
                <c:pt idx="11">
                  <c:v>0.15464</c:v>
                </c:pt>
                <c:pt idx="12">
                  <c:v>0.2358</c:v>
                </c:pt>
                <c:pt idx="13">
                  <c:v>0.2408</c:v>
                </c:pt>
                <c:pt idx="14">
                  <c:v>0.2279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365120"/>
        <c:axId val="873367440"/>
      </c:scatterChart>
      <c:valAx>
        <c:axId val="87336512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67440"/>
        <c:crosses val="autoZero"/>
        <c:crossBetween val="midCat"/>
      </c:valAx>
      <c:valAx>
        <c:axId val="873367440"/>
        <c:scaling>
          <c:orientation val="minMax"/>
          <c:min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6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189161</xdr:colOff>
      <xdr:row>22</xdr:row>
      <xdr:rowOff>8975</xdr:rowOff>
    </xdr:from>
    <xdr:to>
      <xdr:col>7</xdr:col>
      <xdr:colOff>614640</xdr:colOff>
      <xdr:row>40</xdr:row>
      <xdr:rowOff>82635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409501</xdr:colOff>
      <xdr:row>44</xdr:row>
      <xdr:rowOff>131538</xdr:rowOff>
    </xdr:from>
    <xdr:to>
      <xdr:col>11</xdr:col>
      <xdr:colOff>165197</xdr:colOff>
      <xdr:row>57</xdr:row>
      <xdr:rowOff>139914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832437</xdr:colOff>
      <xdr:row>102</xdr:row>
      <xdr:rowOff>71076</xdr:rowOff>
    </xdr:from>
    <xdr:to>
      <xdr:col>8</xdr:col>
      <xdr:colOff>715522</xdr:colOff>
      <xdr:row>118</xdr:row>
      <xdr:rowOff>197650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topLeftCell="A101" zoomScale="119" zoomScaleNormal="138" workbookViewId="0">
      <selection activeCell="E122" sqref="E122"/>
    </sheetView>
  </sheetViews>
  <sheetFormatPr baseColWidth="10" defaultRowHeight="16" x14ac:dyDescent="0.2"/>
  <cols>
    <col min="2" max="2" width="11.83203125" bestFit="1" customWidth="1"/>
    <col min="16" max="16" width="15.1640625" customWidth="1"/>
  </cols>
  <sheetData>
    <row r="1" spans="1:12" x14ac:dyDescent="0.2">
      <c r="A1" s="6"/>
      <c r="B1" s="6" t="s">
        <v>0</v>
      </c>
      <c r="C1" s="6" t="s">
        <v>1</v>
      </c>
    </row>
    <row r="2" spans="1:12" x14ac:dyDescent="0.2">
      <c r="A2" s="6"/>
      <c r="B2" s="6"/>
      <c r="C2" s="6"/>
    </row>
    <row r="3" spans="1:12" x14ac:dyDescent="0.2">
      <c r="A3" t="s">
        <v>6</v>
      </c>
      <c r="B3">
        <v>0.69259999999999999</v>
      </c>
      <c r="C3">
        <v>0.16619999999999999</v>
      </c>
    </row>
    <row r="4" spans="1:12" x14ac:dyDescent="0.2">
      <c r="A4" t="s">
        <v>2</v>
      </c>
      <c r="B4">
        <v>0.57179999999999997</v>
      </c>
      <c r="C4">
        <v>0.22470000000000001</v>
      </c>
    </row>
    <row r="5" spans="1:12" x14ac:dyDescent="0.2">
      <c r="A5" t="s">
        <v>3</v>
      </c>
      <c r="B5">
        <v>0.59919999999999995</v>
      </c>
      <c r="C5">
        <v>0.19500000000000001</v>
      </c>
    </row>
    <row r="6" spans="1:12" ht="17" x14ac:dyDescent="0.2">
      <c r="A6" t="s">
        <v>4</v>
      </c>
      <c r="B6">
        <v>0.58489999999999998</v>
      </c>
      <c r="C6">
        <v>0.26879999999999998</v>
      </c>
      <c r="E6" s="2" t="s">
        <v>7</v>
      </c>
    </row>
    <row r="7" spans="1:12" ht="17" x14ac:dyDescent="0.2">
      <c r="A7" t="s">
        <v>5</v>
      </c>
      <c r="B7">
        <v>0.7681</v>
      </c>
      <c r="C7">
        <v>0.2661</v>
      </c>
      <c r="E7" s="2" t="s">
        <v>8</v>
      </c>
    </row>
    <row r="8" spans="1:12" ht="17" x14ac:dyDescent="0.2">
      <c r="A8" t="s">
        <v>6</v>
      </c>
      <c r="B8">
        <v>0.57909999999999995</v>
      </c>
      <c r="C8">
        <v>8.165E-2</v>
      </c>
      <c r="E8" s="2" t="s">
        <v>9</v>
      </c>
    </row>
    <row r="11" spans="1:12" ht="17" x14ac:dyDescent="0.2">
      <c r="E11" s="2" t="s">
        <v>10</v>
      </c>
    </row>
    <row r="12" spans="1:12" ht="17" x14ac:dyDescent="0.2">
      <c r="E12" s="2" t="s">
        <v>11</v>
      </c>
    </row>
    <row r="13" spans="1:12" x14ac:dyDescent="0.2">
      <c r="A13" s="6"/>
      <c r="B13" s="6" t="s">
        <v>0</v>
      </c>
      <c r="C13" s="6" t="s">
        <v>1</v>
      </c>
    </row>
    <row r="14" spans="1:12" x14ac:dyDescent="0.2">
      <c r="A14" s="6"/>
      <c r="B14" s="6"/>
      <c r="C14" s="6"/>
    </row>
    <row r="15" spans="1:12" x14ac:dyDescent="0.2">
      <c r="A15" t="s">
        <v>15</v>
      </c>
      <c r="B15">
        <v>0.74260000000000004</v>
      </c>
      <c r="C15">
        <v>9.3899999999999997E-2</v>
      </c>
    </row>
    <row r="16" spans="1:12" x14ac:dyDescent="0.2">
      <c r="A16" t="s">
        <v>2</v>
      </c>
      <c r="B16">
        <v>0.5696</v>
      </c>
      <c r="C16">
        <v>0.20064000000000001</v>
      </c>
      <c r="K16" t="s">
        <v>19</v>
      </c>
      <c r="L16" t="s">
        <v>20</v>
      </c>
    </row>
    <row r="17" spans="1:16" x14ac:dyDescent="0.2">
      <c r="A17" t="s">
        <v>3</v>
      </c>
      <c r="B17">
        <v>0.58069999999999999</v>
      </c>
      <c r="C17">
        <v>0.23819000000000001</v>
      </c>
      <c r="K17">
        <v>0.11</v>
      </c>
      <c r="L17">
        <v>163.85</v>
      </c>
      <c r="M17" s="3">
        <v>70.53</v>
      </c>
    </row>
    <row r="18" spans="1:16" x14ac:dyDescent="0.2">
      <c r="A18" t="s">
        <v>4</v>
      </c>
      <c r="B18">
        <v>0.52249999999999996</v>
      </c>
      <c r="C18">
        <v>0.20050000000000001</v>
      </c>
      <c r="K18" s="5">
        <v>7.0000000000000007E-2</v>
      </c>
      <c r="L18" s="3">
        <v>128.84</v>
      </c>
      <c r="M18" s="3">
        <v>68.83</v>
      </c>
    </row>
    <row r="19" spans="1:16" x14ac:dyDescent="0.2">
      <c r="A19" t="s">
        <v>17</v>
      </c>
      <c r="B19">
        <v>0.62743000000000004</v>
      </c>
      <c r="C19">
        <v>0.32088</v>
      </c>
      <c r="K19">
        <v>0.08</v>
      </c>
      <c r="L19" s="3">
        <v>175.28</v>
      </c>
      <c r="M19" s="3">
        <v>74.42</v>
      </c>
      <c r="N19" s="3"/>
    </row>
    <row r="20" spans="1:16" x14ac:dyDescent="0.2">
      <c r="A20" t="s">
        <v>16</v>
      </c>
      <c r="B20">
        <v>0.57909999999999995</v>
      </c>
      <c r="C20">
        <v>8.165E-2</v>
      </c>
      <c r="K20">
        <v>0.15</v>
      </c>
      <c r="L20" s="3">
        <v>182.51</v>
      </c>
      <c r="M20" s="3">
        <v>73.150000000000006</v>
      </c>
      <c r="P20" t="s">
        <v>24</v>
      </c>
    </row>
    <row r="21" spans="1:16" x14ac:dyDescent="0.2">
      <c r="A21" t="s">
        <v>18</v>
      </c>
      <c r="B21">
        <v>0.82591999999999999</v>
      </c>
      <c r="C21" s="4">
        <v>8.165E-2</v>
      </c>
      <c r="K21">
        <v>0.04</v>
      </c>
      <c r="L21" s="3">
        <v>138.29</v>
      </c>
      <c r="M21" s="3">
        <v>71.36</v>
      </c>
    </row>
    <row r="22" spans="1:16" x14ac:dyDescent="0.2">
      <c r="K22">
        <v>0.1</v>
      </c>
      <c r="L22" s="3">
        <v>164.82</v>
      </c>
      <c r="M22" s="3">
        <v>72.58</v>
      </c>
    </row>
    <row r="23" spans="1:16" x14ac:dyDescent="0.2">
      <c r="K23">
        <v>0.08</v>
      </c>
      <c r="L23" s="3">
        <v>146.49</v>
      </c>
      <c r="M23" s="3">
        <v>70.19</v>
      </c>
    </row>
    <row r="24" spans="1:16" x14ac:dyDescent="0.2">
      <c r="K24">
        <v>0.16</v>
      </c>
      <c r="L24" s="3">
        <v>132.22</v>
      </c>
      <c r="M24" s="3">
        <v>71.48</v>
      </c>
    </row>
    <row r="25" spans="1:16" x14ac:dyDescent="0.2">
      <c r="K25">
        <v>0.04</v>
      </c>
      <c r="L25" s="3">
        <v>134.28</v>
      </c>
      <c r="M25" s="3">
        <v>67.5</v>
      </c>
    </row>
    <row r="26" spans="1:16" x14ac:dyDescent="0.2">
      <c r="K26">
        <v>0.06</v>
      </c>
      <c r="L26" s="3">
        <v>177.48</v>
      </c>
      <c r="M26" s="3">
        <v>74.25</v>
      </c>
    </row>
    <row r="27" spans="1:16" x14ac:dyDescent="0.2">
      <c r="K27">
        <v>7.0000000000000007E-2</v>
      </c>
      <c r="L27" s="3">
        <v>169.84</v>
      </c>
      <c r="M27" s="3">
        <v>74.5</v>
      </c>
    </row>
    <row r="28" spans="1:16" x14ac:dyDescent="0.2">
      <c r="K28">
        <v>0.06</v>
      </c>
      <c r="L28" s="3">
        <v>156.31</v>
      </c>
      <c r="M28" s="3">
        <v>70.3</v>
      </c>
    </row>
    <row r="29" spans="1:16" x14ac:dyDescent="0.2">
      <c r="K29">
        <v>7.0000000000000007E-2</v>
      </c>
      <c r="L29" s="3">
        <v>157.93</v>
      </c>
      <c r="M29" s="3">
        <v>72.08</v>
      </c>
    </row>
    <row r="30" spans="1:16" x14ac:dyDescent="0.2">
      <c r="K30">
        <v>0.1</v>
      </c>
      <c r="L30" s="3">
        <v>164.35</v>
      </c>
      <c r="M30" s="3">
        <v>73.58</v>
      </c>
    </row>
    <row r="31" spans="1:16" x14ac:dyDescent="0.2">
      <c r="K31">
        <v>0.05</v>
      </c>
      <c r="L31" s="3">
        <v>139.82</v>
      </c>
      <c r="M31" s="3">
        <v>71.77</v>
      </c>
    </row>
    <row r="32" spans="1:16" x14ac:dyDescent="0.2">
      <c r="K32">
        <v>7.0000000000000007E-2</v>
      </c>
      <c r="L32" s="3">
        <v>152.62</v>
      </c>
      <c r="M32" s="3">
        <v>73.930000000000007</v>
      </c>
    </row>
    <row r="33" spans="2:13" x14ac:dyDescent="0.2">
      <c r="K33">
        <v>0.11</v>
      </c>
      <c r="L33" s="3">
        <v>139.16</v>
      </c>
      <c r="M33" s="3">
        <v>71.510000000000005</v>
      </c>
    </row>
    <row r="34" spans="2:13" x14ac:dyDescent="0.2">
      <c r="J34" t="s">
        <v>21</v>
      </c>
      <c r="K34">
        <f>MAX(K17:K33)</f>
        <v>0.16</v>
      </c>
    </row>
    <row r="35" spans="2:13" x14ac:dyDescent="0.2">
      <c r="J35" t="s">
        <v>22</v>
      </c>
      <c r="K35">
        <f>MIN(K17:K33)</f>
        <v>0.04</v>
      </c>
    </row>
    <row r="36" spans="2:13" x14ac:dyDescent="0.2">
      <c r="J36" t="s">
        <v>23</v>
      </c>
      <c r="K36">
        <v>0.12</v>
      </c>
    </row>
    <row r="47" spans="2:13" x14ac:dyDescent="0.2">
      <c r="B47" t="s">
        <v>12</v>
      </c>
      <c r="C47" t="s">
        <v>13</v>
      </c>
    </row>
    <row r="48" spans="2:13" ht="17" x14ac:dyDescent="0.2">
      <c r="B48">
        <v>7</v>
      </c>
      <c r="C48" s="2">
        <v>0.49665548085799999</v>
      </c>
    </row>
    <row r="49" spans="2:3" ht="17" x14ac:dyDescent="0.2">
      <c r="B49">
        <v>34</v>
      </c>
      <c r="C49" s="2">
        <v>0.55447157084200005</v>
      </c>
    </row>
    <row r="50" spans="2:3" x14ac:dyDescent="0.2">
      <c r="B50">
        <v>6</v>
      </c>
      <c r="C50">
        <v>0</v>
      </c>
    </row>
    <row r="51" spans="2:3" ht="17" x14ac:dyDescent="0.2">
      <c r="B51">
        <v>11</v>
      </c>
      <c r="C51" s="2">
        <v>0.47792039967799999</v>
      </c>
    </row>
    <row r="52" spans="2:3" ht="17" x14ac:dyDescent="0.2">
      <c r="B52">
        <v>27</v>
      </c>
      <c r="C52" s="2">
        <v>0.93951548696700005</v>
      </c>
    </row>
    <row r="53" spans="2:3" ht="17" x14ac:dyDescent="0.2">
      <c r="B53">
        <v>17</v>
      </c>
      <c r="C53" s="2">
        <v>0.40395964031499998</v>
      </c>
    </row>
    <row r="54" spans="2:3" ht="17" x14ac:dyDescent="0.2">
      <c r="B54">
        <v>28</v>
      </c>
      <c r="C54" s="2">
        <v>0.56801702707900004</v>
      </c>
    </row>
    <row r="55" spans="2:3" ht="17" x14ac:dyDescent="0.2">
      <c r="B55">
        <v>187</v>
      </c>
      <c r="C55" s="2">
        <v>0.633705084167</v>
      </c>
    </row>
    <row r="56" spans="2:3" ht="17" x14ac:dyDescent="0.2">
      <c r="B56">
        <v>21</v>
      </c>
      <c r="C56" s="2">
        <v>0.27511812207899999</v>
      </c>
    </row>
    <row r="57" spans="2:3" ht="17" x14ac:dyDescent="0.2">
      <c r="B57">
        <v>16</v>
      </c>
      <c r="C57" s="2">
        <v>0.48730829006900001</v>
      </c>
    </row>
    <row r="58" spans="2:3" ht="17" x14ac:dyDescent="0.2">
      <c r="B58">
        <v>35</v>
      </c>
      <c r="C58" s="2" t="s">
        <v>14</v>
      </c>
    </row>
    <row r="59" spans="2:3" ht="17" x14ac:dyDescent="0.2">
      <c r="B59">
        <v>85</v>
      </c>
      <c r="C59" s="2">
        <v>0.53606403163100003</v>
      </c>
    </row>
    <row r="60" spans="2:3" ht="17" x14ac:dyDescent="0.2">
      <c r="B60">
        <v>169</v>
      </c>
      <c r="C60" s="2">
        <v>0.66593647365399999</v>
      </c>
    </row>
    <row r="61" spans="2:3" ht="17" x14ac:dyDescent="0.2">
      <c r="B61">
        <v>105</v>
      </c>
      <c r="C61" s="2">
        <v>0.60320180860999995</v>
      </c>
    </row>
    <row r="62" spans="2:3" ht="17" x14ac:dyDescent="0.2">
      <c r="B62">
        <v>65</v>
      </c>
      <c r="C62" s="2">
        <v>0.78466675448400003</v>
      </c>
    </row>
    <row r="63" spans="2:3" ht="17" x14ac:dyDescent="0.2">
      <c r="B63">
        <v>2</v>
      </c>
      <c r="C63" s="2">
        <v>0</v>
      </c>
    </row>
    <row r="64" spans="2:3" ht="17" x14ac:dyDescent="0.2">
      <c r="B64">
        <v>85</v>
      </c>
      <c r="C64" s="2">
        <v>0.53624854312199999</v>
      </c>
    </row>
    <row r="65" spans="1:7" ht="17" x14ac:dyDescent="0.2">
      <c r="B65">
        <v>107</v>
      </c>
      <c r="C65" s="2">
        <v>0.70983701715699998</v>
      </c>
    </row>
    <row r="66" spans="1:7" ht="17" x14ac:dyDescent="0.2">
      <c r="B66">
        <v>45</v>
      </c>
      <c r="C66" s="2">
        <v>0.37078495314900001</v>
      </c>
    </row>
    <row r="67" spans="1:7" ht="17" x14ac:dyDescent="0.2">
      <c r="B67">
        <v>150</v>
      </c>
      <c r="C67" s="2">
        <v>0.47487601173400001</v>
      </c>
    </row>
    <row r="71" spans="1:7" x14ac:dyDescent="0.2">
      <c r="A71" s="6"/>
      <c r="B71" s="6" t="s">
        <v>0</v>
      </c>
      <c r="C71" s="6" t="s">
        <v>1</v>
      </c>
    </row>
    <row r="72" spans="1:7" x14ac:dyDescent="0.2">
      <c r="A72" s="6"/>
      <c r="B72" s="6"/>
      <c r="C72" s="6"/>
      <c r="E72" s="6"/>
      <c r="F72" s="6" t="s">
        <v>0</v>
      </c>
      <c r="G72" s="6" t="s">
        <v>1</v>
      </c>
    </row>
    <row r="73" spans="1:7" x14ac:dyDescent="0.2">
      <c r="A73" s="1" t="s">
        <v>15</v>
      </c>
      <c r="B73" s="1">
        <v>0.69259999999999999</v>
      </c>
      <c r="C73" s="1">
        <v>0.16619999999999999</v>
      </c>
      <c r="E73" s="6"/>
      <c r="F73" s="6"/>
      <c r="G73" s="6"/>
    </row>
    <row r="74" spans="1:7" x14ac:dyDescent="0.2">
      <c r="A74" s="1" t="s">
        <v>2</v>
      </c>
      <c r="B74" s="1">
        <v>0.57179999999999997</v>
      </c>
      <c r="C74" s="1">
        <v>0.22470000000000001</v>
      </c>
      <c r="E74" s="4" t="s">
        <v>15</v>
      </c>
      <c r="F74" s="4">
        <v>0.74260000000000004</v>
      </c>
      <c r="G74" s="4">
        <v>9.3899999999999997E-2</v>
      </c>
    </row>
    <row r="75" spans="1:7" x14ac:dyDescent="0.2">
      <c r="A75" s="1" t="s">
        <v>3</v>
      </c>
      <c r="B75" s="1">
        <v>0.59919999999999995</v>
      </c>
      <c r="C75" s="1">
        <v>0.19500000000000001</v>
      </c>
      <c r="E75" s="4" t="s">
        <v>2</v>
      </c>
      <c r="F75" s="4">
        <v>0.5696</v>
      </c>
      <c r="G75" s="4">
        <v>0.20064000000000001</v>
      </c>
    </row>
    <row r="76" spans="1:7" x14ac:dyDescent="0.2">
      <c r="A76" s="1" t="s">
        <v>4</v>
      </c>
      <c r="B76" s="1">
        <v>0.58489999999999998</v>
      </c>
      <c r="C76" s="1">
        <v>0.26879999999999998</v>
      </c>
      <c r="E76" s="4" t="s">
        <v>3</v>
      </c>
      <c r="F76" s="4">
        <v>0.58069999999999999</v>
      </c>
      <c r="G76" s="4">
        <v>0.23819000000000001</v>
      </c>
    </row>
    <row r="77" spans="1:7" x14ac:dyDescent="0.2">
      <c r="A77" s="1" t="s">
        <v>5</v>
      </c>
      <c r="B77" s="1">
        <v>0.7681</v>
      </c>
      <c r="C77" s="1">
        <v>0.2661</v>
      </c>
      <c r="E77" s="4" t="s">
        <v>4</v>
      </c>
      <c r="F77" s="4">
        <v>0.52249999999999996</v>
      </c>
      <c r="G77" s="4">
        <v>0.20050000000000001</v>
      </c>
    </row>
    <row r="78" spans="1:7" x14ac:dyDescent="0.2">
      <c r="A78" s="1" t="s">
        <v>16</v>
      </c>
      <c r="B78" s="1">
        <v>0.57909999999999995</v>
      </c>
      <c r="C78" s="1">
        <v>8.165E-2</v>
      </c>
      <c r="E78" s="4" t="s">
        <v>17</v>
      </c>
      <c r="F78" s="4">
        <v>0.62743000000000004</v>
      </c>
      <c r="G78" s="4">
        <v>0.32088</v>
      </c>
    </row>
    <row r="79" spans="1:7" x14ac:dyDescent="0.2">
      <c r="E79" s="4" t="s">
        <v>16</v>
      </c>
      <c r="F79" s="4">
        <v>0.57909999999999995</v>
      </c>
      <c r="G79" s="4">
        <v>8.165E-2</v>
      </c>
    </row>
    <row r="80" spans="1:7" x14ac:dyDescent="0.2">
      <c r="E80" s="4" t="s">
        <v>18</v>
      </c>
      <c r="F80" s="4">
        <v>0.82591999999999999</v>
      </c>
      <c r="G80" s="4">
        <v>8.165E-2</v>
      </c>
    </row>
    <row r="81" spans="1:7" x14ac:dyDescent="0.2">
      <c r="E81" s="4"/>
      <c r="F81" s="4"/>
      <c r="G81" s="4"/>
    </row>
    <row r="82" spans="1:7" x14ac:dyDescent="0.2">
      <c r="E82" t="s">
        <v>35</v>
      </c>
    </row>
    <row r="83" spans="1:7" x14ac:dyDescent="0.2">
      <c r="A83" s="6"/>
      <c r="B83" s="6" t="s">
        <v>0</v>
      </c>
      <c r="C83" s="6" t="s">
        <v>1</v>
      </c>
      <c r="E83" s="6"/>
      <c r="F83" s="6" t="s">
        <v>0</v>
      </c>
      <c r="G83" s="6" t="s">
        <v>1</v>
      </c>
    </row>
    <row r="84" spans="1:7" x14ac:dyDescent="0.2">
      <c r="A84" s="6"/>
      <c r="B84" s="6"/>
      <c r="C84" s="6"/>
      <c r="E84" s="6"/>
      <c r="F84" s="6"/>
      <c r="G84" s="6"/>
    </row>
    <row r="85" spans="1:7" x14ac:dyDescent="0.2">
      <c r="A85" s="4" t="s">
        <v>15</v>
      </c>
      <c r="B85" s="4">
        <v>0.74270000000000003</v>
      </c>
      <c r="C85" s="4">
        <v>9.3969999999999998E-2</v>
      </c>
      <c r="E85" s="4" t="s">
        <v>15</v>
      </c>
      <c r="F85" s="4">
        <v>0.74270000000000003</v>
      </c>
      <c r="G85" s="4">
        <v>9.3969999999999998E-2</v>
      </c>
    </row>
    <row r="86" spans="1:7" s="4" customFormat="1" x14ac:dyDescent="0.2">
      <c r="A86" s="4" t="s">
        <v>16</v>
      </c>
      <c r="B86" s="4">
        <v>0.57913999999999999</v>
      </c>
      <c r="C86" s="4">
        <v>8.165E-2</v>
      </c>
      <c r="E86" s="4" t="s">
        <v>16</v>
      </c>
      <c r="F86" s="4">
        <v>0.57913999999999999</v>
      </c>
      <c r="G86" s="4">
        <v>8.165E-2</v>
      </c>
    </row>
    <row r="87" spans="1:7" s="4" customFormat="1" x14ac:dyDescent="0.2">
      <c r="A87" s="4" t="s">
        <v>25</v>
      </c>
      <c r="B87" s="4">
        <v>0.76688100000000003</v>
      </c>
      <c r="C87" s="4">
        <v>0.13217000000000001</v>
      </c>
      <c r="E87" s="4" t="s">
        <v>25</v>
      </c>
      <c r="F87" s="4">
        <v>0.76688100000000003</v>
      </c>
      <c r="G87" s="4">
        <v>0.13217000000000001</v>
      </c>
    </row>
    <row r="88" spans="1:7" s="4" customFormat="1" x14ac:dyDescent="0.2">
      <c r="A88" s="4" t="s">
        <v>26</v>
      </c>
      <c r="E88" s="4" t="s">
        <v>26</v>
      </c>
      <c r="F88" s="4">
        <v>0.71301000000000003</v>
      </c>
      <c r="G88" s="4">
        <v>0.22839000000000001</v>
      </c>
    </row>
    <row r="89" spans="1:7" x14ac:dyDescent="0.2">
      <c r="A89" s="4" t="s">
        <v>27</v>
      </c>
      <c r="B89" s="4">
        <v>0.75739999999999996</v>
      </c>
      <c r="C89" s="4">
        <v>0.14230000000000001</v>
      </c>
      <c r="E89" s="4" t="s">
        <v>27</v>
      </c>
      <c r="F89" s="4">
        <v>0.75739999999999996</v>
      </c>
      <c r="G89" s="4">
        <v>0.14230000000000001</v>
      </c>
    </row>
    <row r="90" spans="1:7" x14ac:dyDescent="0.2">
      <c r="A90" s="4" t="s">
        <v>34</v>
      </c>
      <c r="B90" s="4">
        <v>0.66359999999999997</v>
      </c>
      <c r="C90" s="4">
        <v>0.21107000000000001</v>
      </c>
      <c r="E90" s="4" t="s">
        <v>34</v>
      </c>
      <c r="F90" s="4">
        <v>0.71289999999999998</v>
      </c>
      <c r="G90" s="4">
        <v>0.25679999999999997</v>
      </c>
    </row>
    <row r="91" spans="1:7" s="4" customFormat="1" x14ac:dyDescent="0.2">
      <c r="A91" s="4" t="s">
        <v>33</v>
      </c>
      <c r="B91" s="4">
        <v>0.59440000000000004</v>
      </c>
      <c r="C91" s="4">
        <v>0.19535</v>
      </c>
      <c r="E91" s="4" t="s">
        <v>33</v>
      </c>
      <c r="F91" s="4">
        <v>0.63939999999999997</v>
      </c>
      <c r="G91" s="4">
        <v>0.24030000000000001</v>
      </c>
    </row>
    <row r="92" spans="1:7" s="4" customFormat="1" x14ac:dyDescent="0.2">
      <c r="A92" s="4" t="s">
        <v>32</v>
      </c>
      <c r="B92" s="4">
        <v>0.56964999999999999</v>
      </c>
      <c r="C92" s="4">
        <v>0.2006</v>
      </c>
      <c r="E92" s="4" t="s">
        <v>32</v>
      </c>
      <c r="F92" s="4">
        <v>0.56969999999999998</v>
      </c>
      <c r="G92" s="4">
        <v>0.2006</v>
      </c>
    </row>
    <row r="93" spans="1:7" x14ac:dyDescent="0.2">
      <c r="A93" s="4" t="s">
        <v>31</v>
      </c>
      <c r="B93" s="4">
        <v>0.72170000000000001</v>
      </c>
      <c r="C93" s="4">
        <v>0.22128999999999999</v>
      </c>
      <c r="E93" s="4" t="s">
        <v>31</v>
      </c>
      <c r="F93" s="4">
        <v>0.74016999999999999</v>
      </c>
      <c r="G93" s="4">
        <v>0.21063000000000001</v>
      </c>
    </row>
    <row r="94" spans="1:7" x14ac:dyDescent="0.2">
      <c r="A94" s="4" t="s">
        <v>30</v>
      </c>
      <c r="B94" s="4">
        <v>0.57143999999999995</v>
      </c>
      <c r="C94" s="4">
        <v>0.23580000000000001</v>
      </c>
      <c r="E94" s="4" t="s">
        <v>30</v>
      </c>
      <c r="F94" s="4">
        <v>0.57143999999999995</v>
      </c>
      <c r="G94" s="4">
        <v>0.23580000000000001</v>
      </c>
    </row>
    <row r="95" spans="1:7" x14ac:dyDescent="0.2">
      <c r="A95" s="4" t="s">
        <v>4</v>
      </c>
      <c r="B95" s="4">
        <v>0.51370000000000005</v>
      </c>
      <c r="C95" s="4">
        <v>0.15464</v>
      </c>
      <c r="E95" s="4" t="s">
        <v>4</v>
      </c>
      <c r="F95" s="4">
        <v>0.51370000000000005</v>
      </c>
      <c r="G95" s="4">
        <v>0.15464</v>
      </c>
    </row>
    <row r="96" spans="1:7" x14ac:dyDescent="0.2">
      <c r="A96" t="s">
        <v>28</v>
      </c>
      <c r="B96">
        <v>0.65005999999999997</v>
      </c>
      <c r="C96">
        <v>0.23580000000000001</v>
      </c>
      <c r="E96" s="4" t="s">
        <v>28</v>
      </c>
      <c r="F96" s="4">
        <v>0.65005999999999997</v>
      </c>
      <c r="G96" s="4">
        <v>0.23580000000000001</v>
      </c>
    </row>
    <row r="97" spans="1:7" x14ac:dyDescent="0.2">
      <c r="A97" t="s">
        <v>17</v>
      </c>
      <c r="B97">
        <v>0.62360000000000004</v>
      </c>
      <c r="C97">
        <v>0.24079999999999999</v>
      </c>
      <c r="E97" s="4" t="s">
        <v>17</v>
      </c>
      <c r="F97" s="4">
        <v>0.62360000000000004</v>
      </c>
      <c r="G97" s="4">
        <v>0.24079999999999999</v>
      </c>
    </row>
    <row r="98" spans="1:7" x14ac:dyDescent="0.2">
      <c r="A98" t="s">
        <v>29</v>
      </c>
      <c r="B98">
        <v>0.67969999999999997</v>
      </c>
      <c r="C98">
        <v>0.22789999999999999</v>
      </c>
      <c r="E98" s="4" t="s">
        <v>29</v>
      </c>
      <c r="F98" s="4">
        <v>0.67969999999999997</v>
      </c>
      <c r="G98" s="4">
        <v>0.22789999999999999</v>
      </c>
    </row>
  </sheetData>
  <mergeCells count="18">
    <mergeCell ref="E72:E73"/>
    <mergeCell ref="F72:F73"/>
    <mergeCell ref="G72:G73"/>
    <mergeCell ref="E83:E84"/>
    <mergeCell ref="F83:F84"/>
    <mergeCell ref="G83:G84"/>
    <mergeCell ref="A83:A84"/>
    <mergeCell ref="B83:B84"/>
    <mergeCell ref="C83:C84"/>
    <mergeCell ref="A71:A72"/>
    <mergeCell ref="B71:B72"/>
    <mergeCell ref="C71:C72"/>
    <mergeCell ref="C1:C2"/>
    <mergeCell ref="B1:B2"/>
    <mergeCell ref="A1:A2"/>
    <mergeCell ref="A13:A14"/>
    <mergeCell ref="B13:B14"/>
    <mergeCell ref="C13:C1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2017-12-13T05:04:24Z</dcterms:created>
  <dcterms:modified xsi:type="dcterms:W3CDTF">2017-12-26T19:24:48Z</dcterms:modified>
</cp:coreProperties>
</file>