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8827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S ME Dropbox\Nenad Mandich\Work\Jobs\2024\Kuwait - K24000\K24007-GER-PX-001\Guidelines update\"/>
    </mc:Choice>
  </mc:AlternateContent>
  <xr:revisionPtr revIDLastSave="0" documentId="13_ncr:9_{7DE6A0C2-4701-445E-AFFC-0A0708CBFFE6}" xr6:coauthVersionLast="47" xr6:coauthVersionMax="47" xr10:uidLastSave="{00000000-0000-0000-0000-000000000000}"/>
  <bookViews>
    <workbookView xWindow="38280" yWindow="189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terial">'[1]Max hole size'!$G$5:$G$19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80" i="2" l="1"/>
  <c r="B42" i="2" l="1"/>
  <c r="B32" i="2" l="1"/>
</calcChain>
</file>

<file path=xl/sharedStrings.xml><?xml version="1.0" encoding="utf-8"?>
<sst xmlns="http://purl.oclc.org/ooxml/spreadsheetml/main" count="474" uniqueCount="208">
  <si>
    <t xml:space="preserve">Name </t>
  </si>
  <si>
    <t>Diameter</t>
  </si>
  <si>
    <t>mm</t>
  </si>
  <si>
    <t>Operating pressure</t>
  </si>
  <si>
    <t>Bar</t>
  </si>
  <si>
    <t>Wal thickness</t>
  </si>
  <si>
    <t>Length</t>
  </si>
  <si>
    <t>m</t>
  </si>
  <si>
    <t>Mole weight gas</t>
  </si>
  <si>
    <t>kg/kmol</t>
  </si>
  <si>
    <t>Temperature gas</t>
  </si>
  <si>
    <t>⁰C</t>
  </si>
  <si>
    <t>Hcomb</t>
  </si>
  <si>
    <t>kJ/kg</t>
  </si>
  <si>
    <t>Reaction time</t>
  </si>
  <si>
    <t>s</t>
  </si>
  <si>
    <t>Escape velocity</t>
  </si>
  <si>
    <t>m/s</t>
  </si>
  <si>
    <t>Material</t>
  </si>
  <si>
    <t>X65</t>
  </si>
  <si>
    <t>c</t>
  </si>
  <si>
    <t>X42</t>
  </si>
  <si>
    <t>X46</t>
  </si>
  <si>
    <t>X52</t>
  </si>
  <si>
    <t>X56</t>
  </si>
  <si>
    <t>X60</t>
  </si>
  <si>
    <t>X70</t>
  </si>
  <si>
    <t>X80</t>
  </si>
  <si>
    <t>L245</t>
  </si>
  <si>
    <t>L290</t>
  </si>
  <si>
    <t>L360</t>
  </si>
  <si>
    <t>L415</t>
  </si>
  <si>
    <t>L450</t>
  </si>
  <si>
    <t>L485</t>
  </si>
  <si>
    <t>Wall thickness</t>
  </si>
  <si>
    <t>15</t>
  </si>
  <si>
    <t>10700</t>
  </si>
  <si>
    <t>19.13</t>
  </si>
  <si>
    <t>2</t>
  </si>
  <si>
    <t>150</t>
  </si>
  <si>
    <t>80</t>
  </si>
  <si>
    <t>87</t>
  </si>
  <si>
    <t>40700</t>
  </si>
  <si>
    <t>Pipe Diameter</t>
  </si>
  <si>
    <t>Density at operating T</t>
  </si>
  <si>
    <t>kg/m3</t>
  </si>
  <si>
    <t>Burning rate</t>
  </si>
  <si>
    <t>kg/m2/s</t>
  </si>
  <si>
    <t>Pumping rate</t>
  </si>
  <si>
    <t>kg/s</t>
  </si>
  <si>
    <t>Velocity</t>
  </si>
  <si>
    <t>Steel</t>
  </si>
  <si>
    <t>50 mm hole</t>
  </si>
  <si>
    <t>5 mm hole</t>
  </si>
  <si>
    <t>Case Name</t>
  </si>
  <si>
    <t>Heat of Combustion</t>
  </si>
  <si>
    <t>Escape Velocity</t>
  </si>
  <si>
    <t>Operating Pressure</t>
  </si>
  <si>
    <t>cd41</t>
  </si>
  <si>
    <t>C3</t>
  </si>
  <si>
    <t>Severe</t>
  </si>
  <si>
    <t>cd42</t>
  </si>
  <si>
    <t>C1</t>
  </si>
  <si>
    <t>Low</t>
  </si>
  <si>
    <t>cd31</t>
  </si>
  <si>
    <t>ccu1</t>
  </si>
  <si>
    <t xml:space="preserve">High </t>
  </si>
  <si>
    <t>gsu1</t>
  </si>
  <si>
    <t>Medium</t>
  </si>
  <si>
    <t>gsu2</t>
  </si>
  <si>
    <t>gsu3</t>
  </si>
  <si>
    <t>ebu1</t>
  </si>
  <si>
    <t>hvi1</t>
  </si>
  <si>
    <t>hvi2</t>
  </si>
  <si>
    <t>HDS1</t>
  </si>
  <si>
    <t>HDS2</t>
  </si>
  <si>
    <t>HDS3</t>
  </si>
  <si>
    <t>HDS4</t>
  </si>
  <si>
    <t>HDS5</t>
  </si>
  <si>
    <t>HDS6</t>
  </si>
  <si>
    <t>HDS8</t>
  </si>
  <si>
    <t>HDS9</t>
  </si>
  <si>
    <t>HDS10</t>
  </si>
  <si>
    <t>High</t>
  </si>
  <si>
    <t>HD71</t>
  </si>
  <si>
    <t>OMS PU Offices</t>
  </si>
  <si>
    <t>Oil Movements Control</t>
  </si>
  <si>
    <t>Secondary Process Control</t>
  </si>
  <si>
    <t>ONM/OMP Offices</t>
  </si>
  <si>
    <t>EXCEL Centre</t>
  </si>
  <si>
    <t>Main Admin Building</t>
  </si>
  <si>
    <t>Fire Station</t>
  </si>
  <si>
    <t>Medical Centre</t>
  </si>
  <si>
    <t>Main Laboratory</t>
  </si>
  <si>
    <t>Offices A</t>
  </si>
  <si>
    <t>B1</t>
  </si>
  <si>
    <t>B2</t>
  </si>
  <si>
    <t>B3</t>
  </si>
  <si>
    <t>B4</t>
  </si>
  <si>
    <t>n/a</t>
  </si>
  <si>
    <t>HP Slug catcher</t>
  </si>
  <si>
    <t>MP Slug catcher</t>
  </si>
  <si>
    <t>LP Slug catcher</t>
  </si>
  <si>
    <t>Manifold</t>
  </si>
  <si>
    <t>Metering</t>
  </si>
  <si>
    <t>HP Separator</t>
  </si>
  <si>
    <t>MP Separator</t>
  </si>
  <si>
    <t>LP Separator</t>
  </si>
  <si>
    <t>Compressor</t>
  </si>
  <si>
    <t>Crude Pumps</t>
  </si>
  <si>
    <t>Power Generation</t>
  </si>
  <si>
    <t>Elevated Flare</t>
  </si>
  <si>
    <t>Ground Flare</t>
  </si>
  <si>
    <t>Occupied Building</t>
  </si>
  <si>
    <t>Fence</t>
  </si>
  <si>
    <t>Housing</t>
  </si>
  <si>
    <t>Flow line test (non public test)</t>
  </si>
  <si>
    <t>Liquid export line test (non public)</t>
  </si>
  <si>
    <t>Test for Gas Lines (non public test)</t>
  </si>
  <si>
    <t>50 kg/s AOF</t>
  </si>
  <si>
    <t>100 kg/s AOF</t>
  </si>
  <si>
    <t>32 kW/m2</t>
  </si>
  <si>
    <t>10 kW/m2</t>
  </si>
  <si>
    <t>5 kW/m2</t>
  </si>
  <si>
    <t>High Pressure gas &gt;50 bar calculated for 80 bar</t>
  </si>
  <si>
    <t>High Pressure liquid &gt;50 bar calculated for 80 bar</t>
  </si>
  <si>
    <t>Low Pressure gas &lt;10 bar calculated for 7 bar</t>
  </si>
  <si>
    <t>Medium Pressure Gas 10&gt;P&lt;50 bar calculated for 30 bar</t>
  </si>
  <si>
    <t>Medium Pressure Liquid 10&gt;P&lt;50 bar calculated for 30 bar</t>
  </si>
  <si>
    <t>Low Pressure Liquid &lt;10 bar calculated for 7 bar</t>
  </si>
  <si>
    <t>Parallel Process Trains</t>
  </si>
  <si>
    <t>Stabiliser</t>
  </si>
  <si>
    <t>Glycol Dryer</t>
  </si>
  <si>
    <t>Gas Treatment</t>
  </si>
  <si>
    <t>Storage Tanks &gt;10m (D)</t>
  </si>
  <si>
    <t>Control Room</t>
  </si>
  <si>
    <t>Office Building</t>
  </si>
  <si>
    <t>W.house / W.shop</t>
  </si>
  <si>
    <t>Fire Stn. / Medical</t>
  </si>
  <si>
    <t>To be determined by other requirements (e.g. operational, maintenance, inspection, etc.)</t>
  </si>
  <si>
    <t>No requirement / not relevant</t>
  </si>
  <si>
    <t>Tanks to tanks</t>
  </si>
  <si>
    <t>The recommended inter-tank distances are based on IP-19, NFPA30 and KOC-L-027.</t>
  </si>
  <si>
    <t>Crude tanks from the operating facility</t>
  </si>
  <si>
    <t>Diesel tanks from the operating facility</t>
  </si>
  <si>
    <t>Tanks from the electrical substations</t>
  </si>
  <si>
    <t>Tanks from the fire water pumping stations</t>
  </si>
  <si>
    <t>Tanks from the operations control building</t>
  </si>
  <si>
    <t>Small product tanks from exchangers</t>
  </si>
  <si>
    <t>Small product tanks from drums</t>
  </si>
  <si>
    <t>Small product tanks from transformers</t>
  </si>
  <si>
    <t>Small product tanks from loading racks</t>
  </si>
  <si>
    <t>Tanks/tanks impounding basins from elevated flare</t>
  </si>
  <si>
    <t>Tanks/tanks impounding basins from ground flare</t>
  </si>
  <si>
    <t>Tanks/tanks impounding basins from burn pit flare</t>
  </si>
  <si>
    <t>Flow or storage tanks from oil well</t>
  </si>
  <si>
    <t>Wells, Field Development Equipment and Infrastructure</t>
  </si>
  <si>
    <t>Deep wells (NK Jurassic, SEK &amp; WK)</t>
  </si>
  <si>
    <t>Conventional wells (NK, SEK, &amp; WK)</t>
  </si>
  <si>
    <t>Heavy oil wells (NK)</t>
  </si>
  <si>
    <t>Drilling flares and burn pits</t>
  </si>
  <si>
    <t>Processing facility perimeter fence</t>
  </si>
  <si>
    <t xml:space="preserve">Individual inter-field hydrocarbon processing equipment </t>
  </si>
  <si>
    <t>(N10)</t>
  </si>
  <si>
    <t>30/15 (N1)</t>
  </si>
  <si>
    <t>5/10 (N1)</t>
  </si>
  <si>
    <t>50-75 (N4)</t>
  </si>
  <si>
    <t>(N3)</t>
  </si>
  <si>
    <t>(N11)</t>
  </si>
  <si>
    <t>60-80 (N4)</t>
  </si>
  <si>
    <t>50-70 (N4)</t>
  </si>
  <si>
    <t>(N5)</t>
  </si>
  <si>
    <t>30-40 (N4)</t>
  </si>
  <si>
    <t>40-50 (N4)</t>
  </si>
  <si>
    <t>75-100 (N4)</t>
  </si>
  <si>
    <t>60-90 (N4)</t>
  </si>
  <si>
    <t>(N6)</t>
  </si>
  <si>
    <t>(N7)</t>
  </si>
  <si>
    <t>50-60 (N4)</t>
  </si>
  <si>
    <t>(N8)</t>
  </si>
  <si>
    <t>30/40 (N2)</t>
  </si>
  <si>
    <t>(N9)</t>
  </si>
  <si>
    <t>Adjacent individual well (hydrocarbons)</t>
  </si>
  <si>
    <t>Adjacent multi-well pad well (hydrocarbons)</t>
  </si>
  <si>
    <t>Adjacent well (non-flammable water-based fluids -water, brine, dilute effluents)</t>
  </si>
  <si>
    <t xml:space="preserve">Hydrocarbon processing equipment </t>
  </si>
  <si>
    <t>Above-ground powerlines (N12)</t>
  </si>
  <si>
    <t>Above-ground hydrocarbon flowlines/pipelines</t>
  </si>
  <si>
    <t>Below-ground hydrocarbon flowlines/pipelines</t>
  </si>
  <si>
    <t>Above-ground utility pipelines (N12)</t>
  </si>
  <si>
    <t>Road (within KOC concession area boundary fence)</t>
  </si>
  <si>
    <t>Camps, rig site offices and other occupied areas and buildings (N10)</t>
  </si>
  <si>
    <t xml:space="preserve">Equipment with flammable/combustible liquid </t>
  </si>
  <si>
    <t>Crude oil storage facilities</t>
  </si>
  <si>
    <t>Water storage</t>
  </si>
  <si>
    <t>Chemical storage</t>
  </si>
  <si>
    <t>Un-classified electrical switchgear</t>
  </si>
  <si>
    <t>Electrical transformers</t>
  </si>
  <si>
    <t>Electrical power generators</t>
  </si>
  <si>
    <t xml:space="preserve">Service/unoccupied building </t>
  </si>
  <si>
    <t>Welding (hot work) shop</t>
  </si>
  <si>
    <t>Spark-generating or fired equipment</t>
  </si>
  <si>
    <t>Blowout preventer (BOP) control unit/accumulator</t>
  </si>
  <si>
    <t>Public infrastructure (roads and buildings)</t>
  </si>
  <si>
    <t>4.7 kW/m2</t>
  </si>
  <si>
    <t>1.6 kW/m2</t>
  </si>
  <si>
    <t>1.2 kW/m2</t>
  </si>
  <si>
    <t>Refer Section 5.5.1.6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</si>
</sst>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  <charset val="238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>
      <alignment horizontal="center"/>
    </xf>
    <xf numFmtId="1" fontId="3" fillId="0" borderId="1" xfId="0" applyNumberFormat="1" applyFont="1" applyBorder="1" applyProtection="1">
      <protection locked="0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center"/>
      <protection locked="0"/>
    </xf>
    <xf numFmtId="11" fontId="3" fillId="0" borderId="1" xfId="0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left"/>
      <protection locked="0"/>
    </xf>
    <xf numFmtId="1" fontId="3" fillId="0" borderId="1" xfId="0" applyNumberFormat="1" applyFont="1" applyBorder="1" applyAlignment="1" applyProtection="1">
      <alignment horizontal="center" textRotation="90" wrapText="1"/>
      <protection locked="0"/>
    </xf>
    <xf numFmtId="1" fontId="3" fillId="0" borderId="1" xfId="0" applyNumberFormat="1" applyFont="1" applyBorder="1" applyAlignment="1" applyProtection="1">
      <alignment horizontal="center" wrapText="1"/>
      <protection locked="0"/>
    </xf>
    <xf numFmtId="0" fontId="4" fillId="0" borderId="0" xfId="0" applyFont="1" applyAlignment="1">
      <alignment horizontal="center" vertical="center" wrapText="1"/>
    </xf>
    <xf numFmtId="16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5" fillId="2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26</xdr:col>
      <xdr:colOff>257175</xdr:colOff>
      <xdr:row>0</xdr:row>
      <xdr:rowOff>95250</xdr:rowOff>
    </xdr:from>
    <xdr:to>
      <xdr:col>28</xdr:col>
      <xdr:colOff>447675</xdr:colOff>
      <xdr:row>2</xdr:row>
      <xdr:rowOff>171450</xdr:rowOff>
    </xdr:to>
    <xdr:sp macro="" textlink="">
      <xdr:nvSpPr>
        <xdr:cNvPr id="9221" name="Button 5">
          <a:extLst>
            <a:ext uri="{63B3BB69-23CF-44E3-9099-C40C66FF867C}">
              <a14:compatExt xmlns:a14="http://schemas.microsoft.com/office/drawing/2010/main" spid="_x0000_s2053"/>
            </a:ext>
            <a:ext uri="{FF2B5EF4-FFF2-40B4-BE49-F238E27FC236}">
              <a16:creationId xmlns:a16="http://schemas.microsoft.com/office/drawing/2014/main" id="{AB7D2976-E5A9-1F07-5FA5-3393FF1C390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0" i="0" u="none" strike="noStrike" baseline="0%">
              <a:solidFill>
                <a:srgbClr val="000000"/>
              </a:solidFill>
              <a:latin typeface="Calibri"/>
              <a:ea typeface="Calibri"/>
              <a:cs typeface="Calibri"/>
            </a:rPr>
            <a:t>Start Model</a:t>
          </a:r>
        </a:p>
      </xdr:txBody>
    </xdr:sp>
    <xdr:clientData fPrintsWithSheet="0"/>
  </xdr:twoCellAnchor>
  <xdr:twoCellAnchor>
    <xdr:from>
      <xdr:col>26</xdr:col>
      <xdr:colOff>257175</xdr:colOff>
      <xdr:row>5</xdr:row>
      <xdr:rowOff>95250</xdr:rowOff>
    </xdr:from>
    <xdr:to>
      <xdr:col>28</xdr:col>
      <xdr:colOff>447675</xdr:colOff>
      <xdr:row>7</xdr:row>
      <xdr:rowOff>171450</xdr:rowOff>
    </xdr:to>
    <xdr:sp macro="" textlink="">
      <xdr:nvSpPr>
        <xdr:cNvPr id="9222" name="Button 6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6AA0B12-A10F-FE42-2DAB-B67D29F2CEC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AU" sz="1100" b="0" i="0" u="none" strike="noStrike" baseline="0%">
              <a:solidFill>
                <a:srgbClr val="000000"/>
              </a:solidFill>
              <a:latin typeface="Calibri"/>
              <a:ea typeface="Calibri"/>
              <a:cs typeface="Calibri"/>
            </a:rPr>
            <a:t>Exit Model</a:t>
          </a:r>
        </a:p>
      </xdr:txBody>
    </xdr:sp>
    <xdr:clientData fPrintsWithSheet="0"/>
  </xdr:twoCellAnchor>
  <xdr:twoCellAnchor editAs="oneCell">
    <xdr:from>
      <xdr:col>7</xdr:col>
      <xdr:colOff>193001</xdr:colOff>
      <xdr:row>83</xdr:row>
      <xdr:rowOff>22679</xdr:rowOff>
    </xdr:from>
    <xdr:to>
      <xdr:col>8</xdr:col>
      <xdr:colOff>1190625</xdr:colOff>
      <xdr:row>110</xdr:row>
      <xdr:rowOff>180878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B611B1-0DF2-C662-3F25-EFBF11D3977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5296930" y="16544018"/>
          <a:ext cx="3050034" cy="5612396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\Users\Nemanja%20Pavlovic\Desktop\Other\Kuwait%20Oil%20Company\KOC%20Model\Gaslines%20modeltemp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Chart1"/>
      <sheetName val="Gas pipeline input sheet"/>
      <sheetName val="Transect"/>
      <sheetName val="Max hole size"/>
      <sheetName val="Ignition prob"/>
      <sheetName val="Fire Ball"/>
      <sheetName val="FB crater fire"/>
      <sheetName val="FB delayed crater fire"/>
      <sheetName val="Hole jet fire"/>
    </sheetNames>
    <sheetDataSet>
      <sheetData sheetId="0" refreshError="1"/>
      <sheetData sheetId="1" refreshError="1"/>
      <sheetData sheetId="2" refreshError="1"/>
      <sheetData sheetId="3">
        <row r="5">
          <cell r="G5" t="str">
            <v>B</v>
          </cell>
        </row>
        <row r="6">
          <cell r="G6" t="str">
            <v>X42</v>
          </cell>
        </row>
        <row r="7">
          <cell r="G7" t="str">
            <v>X46</v>
          </cell>
        </row>
        <row r="8">
          <cell r="G8" t="str">
            <v>X52</v>
          </cell>
        </row>
        <row r="9">
          <cell r="G9" t="str">
            <v>X56</v>
          </cell>
        </row>
        <row r="10">
          <cell r="G10" t="str">
            <v>X60</v>
          </cell>
        </row>
        <row r="11">
          <cell r="G11" t="str">
            <v>X65</v>
          </cell>
        </row>
        <row r="12">
          <cell r="G12" t="str">
            <v>X70</v>
          </cell>
        </row>
        <row r="13">
          <cell r="G13" t="str">
            <v>X80</v>
          </cell>
        </row>
        <row r="14">
          <cell r="G14" t="str">
            <v>L245</v>
          </cell>
        </row>
        <row r="15">
          <cell r="G15" t="str">
            <v>L290</v>
          </cell>
        </row>
        <row r="16">
          <cell r="G16" t="str">
            <v>L360</v>
          </cell>
        </row>
        <row r="17">
          <cell r="G17" t="str">
            <v>L415</v>
          </cell>
        </row>
        <row r="18">
          <cell r="G18" t="str">
            <v>L450</v>
          </cell>
        </row>
        <row r="19">
          <cell r="G19" t="str">
            <v>L485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17" workbookViewId="0">
      <selection activeCell="D12" sqref="D12"/>
    </sheetView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85"/>
  <sheetViews>
    <sheetView tabSelected="1" topLeftCell="A79" zoomScale="84" zoomScaleNormal="84" workbookViewId="0">
      <selection activeCell="J94" sqref="J94"/>
    </sheetView>
  </sheetViews>
  <sheetFormatPr defaultColWidth="30.7109375" defaultRowHeight="15" x14ac:dyDescent="0.25"/>
  <cols>
    <col min="1" max="1" width="41.85546875" customWidth="1"/>
  </cols>
  <sheetData>
    <row r="1" spans="1:6" x14ac:dyDescent="0.25">
      <c r="A1" t="s">
        <v>0</v>
      </c>
      <c r="B1" t="s">
        <v>118</v>
      </c>
      <c r="F1" s="2" t="s">
        <v>20</v>
      </c>
    </row>
    <row r="2" spans="1:6" x14ac:dyDescent="0.25">
      <c r="A2" t="s">
        <v>43</v>
      </c>
      <c r="B2" t="s">
        <v>39</v>
      </c>
      <c r="C2" t="s">
        <v>2</v>
      </c>
      <c r="F2" s="2" t="s">
        <v>21</v>
      </c>
    </row>
    <row r="3" spans="1:6" x14ac:dyDescent="0.25">
      <c r="A3" t="s">
        <v>3</v>
      </c>
      <c r="B3" t="s">
        <v>40</v>
      </c>
      <c r="C3" t="s">
        <v>4</v>
      </c>
      <c r="F3" s="2" t="s">
        <v>22</v>
      </c>
    </row>
    <row r="4" spans="1:6" x14ac:dyDescent="0.25">
      <c r="A4" t="s">
        <v>34</v>
      </c>
      <c r="B4" t="s">
        <v>35</v>
      </c>
      <c r="C4" t="s">
        <v>2</v>
      </c>
      <c r="F4" s="2" t="s">
        <v>23</v>
      </c>
    </row>
    <row r="5" spans="1:6" x14ac:dyDescent="0.25">
      <c r="A5" t="s">
        <v>6</v>
      </c>
      <c r="B5" t="s">
        <v>36</v>
      </c>
      <c r="C5" t="s">
        <v>7</v>
      </c>
      <c r="F5" s="2" t="s">
        <v>24</v>
      </c>
    </row>
    <row r="6" spans="1:6" x14ac:dyDescent="0.25">
      <c r="A6" t="s">
        <v>8</v>
      </c>
      <c r="B6" t="s">
        <v>37</v>
      </c>
      <c r="C6" t="s">
        <v>9</v>
      </c>
      <c r="F6" s="2" t="s">
        <v>25</v>
      </c>
    </row>
    <row r="7" spans="1:6" x14ac:dyDescent="0.25">
      <c r="A7" t="s">
        <v>10</v>
      </c>
      <c r="B7" t="s">
        <v>41</v>
      </c>
      <c r="C7" t="s">
        <v>11</v>
      </c>
      <c r="F7" s="3" t="s">
        <v>19</v>
      </c>
    </row>
    <row r="8" spans="1:6" x14ac:dyDescent="0.25">
      <c r="A8" t="s">
        <v>12</v>
      </c>
      <c r="B8" t="s">
        <v>42</v>
      </c>
      <c r="C8" t="s">
        <v>13</v>
      </c>
      <c r="F8" s="2" t="s">
        <v>26</v>
      </c>
    </row>
    <row r="9" spans="1:6" x14ac:dyDescent="0.25">
      <c r="A9" t="s">
        <v>14</v>
      </c>
      <c r="B9" t="s">
        <v>38</v>
      </c>
      <c r="C9" t="s">
        <v>15</v>
      </c>
      <c r="F9" s="2" t="s">
        <v>27</v>
      </c>
    </row>
    <row r="10" spans="1:6" x14ac:dyDescent="0.25">
      <c r="A10" t="s">
        <v>16</v>
      </c>
      <c r="B10" t="s">
        <v>38</v>
      </c>
      <c r="C10" t="s">
        <v>17</v>
      </c>
      <c r="F10" s="2" t="s">
        <v>28</v>
      </c>
    </row>
    <row r="11" spans="1:6" x14ac:dyDescent="0.25">
      <c r="A11" t="s">
        <v>18</v>
      </c>
      <c r="B11" t="s">
        <v>27</v>
      </c>
      <c r="F11" s="2" t="s">
        <v>29</v>
      </c>
    </row>
    <row r="12" spans="1:6" x14ac:dyDescent="0.25">
      <c r="F12" s="2" t="s">
        <v>30</v>
      </c>
    </row>
    <row r="13" spans="1:6" x14ac:dyDescent="0.25">
      <c r="F13" s="2" t="s">
        <v>31</v>
      </c>
    </row>
    <row r="14" spans="1:6" x14ac:dyDescent="0.25">
      <c r="F14" s="2" t="s">
        <v>32</v>
      </c>
    </row>
    <row r="15" spans="1:6" x14ac:dyDescent="0.25">
      <c r="F15" s="2" t="s">
        <v>33</v>
      </c>
    </row>
    <row r="21" spans="1:3" x14ac:dyDescent="0.25">
      <c r="A21" s="1" t="s">
        <v>0</v>
      </c>
      <c r="B21" s="4" t="s">
        <v>117</v>
      </c>
      <c r="C21" s="2"/>
    </row>
    <row r="22" spans="1:3" x14ac:dyDescent="0.25">
      <c r="A22" s="1" t="s">
        <v>1</v>
      </c>
      <c r="B22" s="5">
        <v>700</v>
      </c>
      <c r="C22" s="2" t="s">
        <v>2</v>
      </c>
    </row>
    <row r="23" spans="1:3" x14ac:dyDescent="0.25">
      <c r="A23" s="1" t="s">
        <v>3</v>
      </c>
      <c r="B23" s="5">
        <v>50</v>
      </c>
      <c r="C23" s="2" t="s">
        <v>4</v>
      </c>
    </row>
    <row r="24" spans="1:3" x14ac:dyDescent="0.25">
      <c r="A24" s="1" t="s">
        <v>5</v>
      </c>
      <c r="B24" s="5">
        <v>12</v>
      </c>
      <c r="C24" s="2" t="s">
        <v>2</v>
      </c>
    </row>
    <row r="25" spans="1:3" x14ac:dyDescent="0.25">
      <c r="A25" s="1" t="s">
        <v>6</v>
      </c>
      <c r="B25" s="5">
        <v>5000</v>
      </c>
      <c r="C25" s="2" t="s">
        <v>7</v>
      </c>
    </row>
    <row r="26" spans="1:3" x14ac:dyDescent="0.25">
      <c r="A26" s="1" t="s">
        <v>44</v>
      </c>
      <c r="B26" s="5">
        <v>695</v>
      </c>
      <c r="C26" s="2" t="s">
        <v>45</v>
      </c>
    </row>
    <row r="27" spans="1:3" x14ac:dyDescent="0.25">
      <c r="A27" s="1" t="s">
        <v>14</v>
      </c>
      <c r="B27" s="5">
        <v>2</v>
      </c>
      <c r="C27" s="2" t="s">
        <v>15</v>
      </c>
    </row>
    <row r="28" spans="1:3" x14ac:dyDescent="0.25">
      <c r="A28" s="1" t="s">
        <v>16</v>
      </c>
      <c r="B28" s="5">
        <v>2</v>
      </c>
      <c r="C28" s="2" t="s">
        <v>17</v>
      </c>
    </row>
    <row r="29" spans="1:3" x14ac:dyDescent="0.25">
      <c r="A29" s="1" t="s">
        <v>12</v>
      </c>
      <c r="B29" s="5">
        <v>50000</v>
      </c>
      <c r="C29" s="2" t="s">
        <v>13</v>
      </c>
    </row>
    <row r="30" spans="1:3" x14ac:dyDescent="0.25">
      <c r="A30" s="1" t="s">
        <v>46</v>
      </c>
      <c r="B30" s="5">
        <v>0.05</v>
      </c>
      <c r="C30" s="2" t="s">
        <v>47</v>
      </c>
    </row>
    <row r="31" spans="1:3" x14ac:dyDescent="0.25">
      <c r="A31" s="1" t="s">
        <v>48</v>
      </c>
      <c r="B31" s="6">
        <v>200</v>
      </c>
      <c r="C31" s="2" t="s">
        <v>49</v>
      </c>
    </row>
    <row r="32" spans="1:3" x14ac:dyDescent="0.25">
      <c r="A32" s="1" t="s">
        <v>50</v>
      </c>
      <c r="B32" s="7">
        <f>D27/(B22/1000/2)^2*PI()</f>
        <v>0</v>
      </c>
      <c r="C32" s="2" t="s">
        <v>17</v>
      </c>
    </row>
    <row r="41" spans="1:11" x14ac:dyDescent="0.25">
      <c r="A41" s="1" t="s">
        <v>54</v>
      </c>
      <c r="B41" s="5" t="s">
        <v>116</v>
      </c>
      <c r="C41" s="1"/>
    </row>
    <row r="42" spans="1:11" x14ac:dyDescent="0.25">
      <c r="A42" s="1" t="s">
        <v>1</v>
      </c>
      <c r="B42" s="5">
        <f>12*25.4</f>
        <v>304.79999999999995</v>
      </c>
      <c r="C42" s="1" t="s">
        <v>2</v>
      </c>
    </row>
    <row r="43" spans="1:11" x14ac:dyDescent="0.25">
      <c r="A43" s="1" t="s">
        <v>57</v>
      </c>
      <c r="B43" s="5">
        <v>100</v>
      </c>
      <c r="C43" s="1" t="s">
        <v>4</v>
      </c>
      <c r="K43" s="1"/>
    </row>
    <row r="44" spans="1:11" x14ac:dyDescent="0.25">
      <c r="A44" s="1" t="s">
        <v>5</v>
      </c>
      <c r="B44" s="5">
        <v>12</v>
      </c>
      <c r="C44" s="1" t="s">
        <v>2</v>
      </c>
    </row>
    <row r="45" spans="1:11" x14ac:dyDescent="0.25">
      <c r="A45" s="1" t="s">
        <v>6</v>
      </c>
      <c r="B45" s="5">
        <v>5000</v>
      </c>
      <c r="C45" s="1" t="s">
        <v>7</v>
      </c>
    </row>
    <row r="46" spans="1:11" x14ac:dyDescent="0.25">
      <c r="A46" s="1" t="s">
        <v>55</v>
      </c>
      <c r="B46" s="5">
        <v>50400</v>
      </c>
      <c r="C46" s="1" t="s">
        <v>13</v>
      </c>
    </row>
    <row r="47" spans="1:11" x14ac:dyDescent="0.25">
      <c r="A47" s="1" t="s">
        <v>18</v>
      </c>
      <c r="B47" s="5" t="s">
        <v>51</v>
      </c>
      <c r="C47" s="2"/>
    </row>
    <row r="48" spans="1:11" x14ac:dyDescent="0.25">
      <c r="A48" s="1" t="s">
        <v>14</v>
      </c>
      <c r="B48" s="6">
        <v>2</v>
      </c>
      <c r="C48" s="1" t="s">
        <v>15</v>
      </c>
    </row>
    <row r="49" spans="1:17" x14ac:dyDescent="0.25">
      <c r="A49" s="1" t="s">
        <v>56</v>
      </c>
      <c r="B49" s="5">
        <v>2</v>
      </c>
      <c r="C49" s="1" t="s">
        <v>17</v>
      </c>
    </row>
    <row r="50" spans="1:17" x14ac:dyDescent="0.25">
      <c r="A50" s="1" t="s">
        <v>52</v>
      </c>
      <c r="B50" s="5">
        <v>50</v>
      </c>
      <c r="C50" s="1" t="s">
        <v>49</v>
      </c>
    </row>
    <row r="51" spans="1:17" x14ac:dyDescent="0.25">
      <c r="A51" s="1" t="s">
        <v>53</v>
      </c>
      <c r="B51" s="5">
        <v>6</v>
      </c>
      <c r="C51" s="1" t="s">
        <v>49</v>
      </c>
    </row>
    <row r="52" spans="1:17" ht="42" x14ac:dyDescent="0.25">
      <c r="H52" s="13" t="s">
        <v>85</v>
      </c>
      <c r="I52" s="13" t="s">
        <v>86</v>
      </c>
      <c r="J52" s="13" t="s">
        <v>87</v>
      </c>
      <c r="K52" s="13" t="s">
        <v>88</v>
      </c>
      <c r="L52" s="13" t="s">
        <v>89</v>
      </c>
      <c r="M52" s="13" t="s">
        <v>90</v>
      </c>
      <c r="N52" s="13" t="s">
        <v>91</v>
      </c>
      <c r="O52" s="13" t="s">
        <v>92</v>
      </c>
      <c r="P52" s="13" t="s">
        <v>93</v>
      </c>
      <c r="Q52" s="13" t="s">
        <v>94</v>
      </c>
    </row>
    <row r="53" spans="1:17" x14ac:dyDescent="0.25">
      <c r="H53" s="14" t="s">
        <v>95</v>
      </c>
      <c r="I53" s="14" t="s">
        <v>96</v>
      </c>
      <c r="J53" s="14" t="s">
        <v>97</v>
      </c>
      <c r="K53" s="14" t="s">
        <v>98</v>
      </c>
      <c r="L53" s="14" t="s">
        <v>98</v>
      </c>
      <c r="M53" s="14" t="s">
        <v>95</v>
      </c>
      <c r="N53" s="14" t="s">
        <v>96</v>
      </c>
      <c r="O53" s="14" t="s">
        <v>96</v>
      </c>
      <c r="P53" s="14" t="s">
        <v>96</v>
      </c>
      <c r="Q53" s="14" t="s">
        <v>98</v>
      </c>
    </row>
    <row r="54" spans="1:17" x14ac:dyDescent="0.25">
      <c r="A54" s="8" t="s">
        <v>58</v>
      </c>
      <c r="B54" s="9">
        <v>150</v>
      </c>
      <c r="C54" s="9">
        <v>25</v>
      </c>
      <c r="D54" s="9">
        <v>8</v>
      </c>
      <c r="E54" s="9" t="s">
        <v>59</v>
      </c>
      <c r="F54" s="9" t="s">
        <v>60</v>
      </c>
      <c r="G54" s="11">
        <v>2E-3</v>
      </c>
      <c r="H54" s="14">
        <v>80</v>
      </c>
      <c r="I54" s="14">
        <v>90</v>
      </c>
      <c r="J54" s="14">
        <v>100</v>
      </c>
      <c r="K54" s="14">
        <v>110</v>
      </c>
      <c r="L54" s="14">
        <v>120</v>
      </c>
      <c r="M54" s="14">
        <v>130</v>
      </c>
      <c r="N54" s="14">
        <v>140</v>
      </c>
      <c r="O54" s="14">
        <v>150</v>
      </c>
      <c r="P54" s="14">
        <v>160</v>
      </c>
      <c r="Q54" s="14">
        <v>170</v>
      </c>
    </row>
    <row r="55" spans="1:17" x14ac:dyDescent="0.25">
      <c r="A55" s="8" t="s">
        <v>61</v>
      </c>
      <c r="B55" s="9">
        <v>40</v>
      </c>
      <c r="C55" s="9">
        <v>20</v>
      </c>
      <c r="D55" s="9">
        <v>8</v>
      </c>
      <c r="E55" s="9" t="s">
        <v>62</v>
      </c>
      <c r="F55" s="9" t="s">
        <v>63</v>
      </c>
      <c r="G55" s="11">
        <v>2E-3</v>
      </c>
      <c r="H55" s="14">
        <v>80</v>
      </c>
      <c r="I55" s="14">
        <v>90</v>
      </c>
      <c r="J55" s="14">
        <v>100</v>
      </c>
      <c r="K55" s="14">
        <v>110</v>
      </c>
      <c r="L55" s="14">
        <v>120</v>
      </c>
      <c r="M55" s="14">
        <v>130</v>
      </c>
      <c r="N55" s="14">
        <v>140</v>
      </c>
      <c r="O55" s="14">
        <v>150</v>
      </c>
      <c r="P55" s="14">
        <v>160</v>
      </c>
      <c r="Q55" s="14">
        <v>170</v>
      </c>
    </row>
    <row r="56" spans="1:17" x14ac:dyDescent="0.25">
      <c r="A56" s="8" t="s">
        <v>64</v>
      </c>
      <c r="B56" s="10">
        <v>55</v>
      </c>
      <c r="C56" s="9">
        <v>30</v>
      </c>
      <c r="D56" s="10">
        <v>10</v>
      </c>
      <c r="E56" s="9" t="s">
        <v>62</v>
      </c>
      <c r="F56" s="9" t="s">
        <v>63</v>
      </c>
      <c r="G56" s="11">
        <v>2E-3</v>
      </c>
      <c r="H56" s="14">
        <v>80</v>
      </c>
      <c r="I56" s="14">
        <v>90</v>
      </c>
      <c r="J56" s="14">
        <v>100</v>
      </c>
      <c r="K56" s="14">
        <v>110</v>
      </c>
      <c r="L56" s="14">
        <v>120</v>
      </c>
      <c r="M56" s="14">
        <v>130</v>
      </c>
      <c r="N56" s="14">
        <v>140</v>
      </c>
      <c r="O56" s="14">
        <v>150</v>
      </c>
      <c r="P56" s="14">
        <v>160</v>
      </c>
      <c r="Q56" s="14">
        <v>170</v>
      </c>
    </row>
    <row r="57" spans="1:17" x14ac:dyDescent="0.25">
      <c r="A57" s="12" t="s">
        <v>65</v>
      </c>
      <c r="B57" s="10">
        <v>95</v>
      </c>
      <c r="C57" s="10">
        <v>40</v>
      </c>
      <c r="D57" s="10">
        <v>12</v>
      </c>
      <c r="E57" s="9" t="s">
        <v>59</v>
      </c>
      <c r="F57" s="9" t="s">
        <v>83</v>
      </c>
      <c r="G57" s="11">
        <v>2E-3</v>
      </c>
      <c r="H57" s="14">
        <v>80</v>
      </c>
      <c r="I57" s="14">
        <v>90</v>
      </c>
      <c r="J57" s="14">
        <v>100</v>
      </c>
      <c r="K57" s="14">
        <v>110</v>
      </c>
      <c r="L57" s="14">
        <v>120</v>
      </c>
      <c r="M57" s="14">
        <v>130</v>
      </c>
      <c r="N57" s="14">
        <v>140</v>
      </c>
      <c r="O57" s="14">
        <v>150</v>
      </c>
      <c r="P57" s="14">
        <v>160</v>
      </c>
      <c r="Q57" s="14">
        <v>170</v>
      </c>
    </row>
    <row r="58" spans="1:17" x14ac:dyDescent="0.25">
      <c r="A58" s="8" t="s">
        <v>67</v>
      </c>
      <c r="B58" s="10">
        <v>95</v>
      </c>
      <c r="C58" s="9">
        <v>25</v>
      </c>
      <c r="D58" s="10">
        <v>15</v>
      </c>
      <c r="E58" s="9" t="s">
        <v>62</v>
      </c>
      <c r="F58" s="9" t="s">
        <v>68</v>
      </c>
      <c r="G58" s="11">
        <v>2E-3</v>
      </c>
      <c r="H58" s="14">
        <v>80</v>
      </c>
      <c r="I58" s="14">
        <v>90</v>
      </c>
      <c r="J58" s="14">
        <v>100</v>
      </c>
      <c r="K58" s="14">
        <v>110</v>
      </c>
      <c r="L58" s="14">
        <v>120</v>
      </c>
      <c r="M58" s="14">
        <v>130</v>
      </c>
      <c r="N58" s="14">
        <v>140</v>
      </c>
      <c r="O58" s="14">
        <v>150</v>
      </c>
      <c r="P58" s="14">
        <v>160</v>
      </c>
      <c r="Q58" s="14">
        <v>170</v>
      </c>
    </row>
    <row r="59" spans="1:17" x14ac:dyDescent="0.25">
      <c r="A59" s="8" t="s">
        <v>69</v>
      </c>
      <c r="B59" s="9">
        <v>95</v>
      </c>
      <c r="C59" s="9">
        <v>20</v>
      </c>
      <c r="D59" s="9">
        <v>9</v>
      </c>
      <c r="E59" s="9" t="s">
        <v>59</v>
      </c>
      <c r="F59" s="9" t="s">
        <v>60</v>
      </c>
      <c r="G59" s="11">
        <v>2E-3</v>
      </c>
      <c r="H59" s="14">
        <v>80</v>
      </c>
      <c r="I59" s="14">
        <v>90</v>
      </c>
      <c r="J59" s="14">
        <v>100</v>
      </c>
      <c r="K59" s="14">
        <v>110</v>
      </c>
      <c r="L59" s="14">
        <v>120</v>
      </c>
      <c r="M59" s="14">
        <v>130</v>
      </c>
      <c r="N59" s="14">
        <v>140</v>
      </c>
      <c r="O59" s="14">
        <v>150</v>
      </c>
      <c r="P59" s="14">
        <v>160</v>
      </c>
      <c r="Q59" s="14">
        <v>170</v>
      </c>
    </row>
    <row r="60" spans="1:17" x14ac:dyDescent="0.25">
      <c r="A60" s="8" t="s">
        <v>70</v>
      </c>
      <c r="B60" s="10">
        <v>25</v>
      </c>
      <c r="C60" s="9">
        <v>15</v>
      </c>
      <c r="D60" s="10">
        <v>4</v>
      </c>
      <c r="E60" s="9" t="s">
        <v>62</v>
      </c>
      <c r="F60" s="9" t="s">
        <v>63</v>
      </c>
      <c r="G60" s="11">
        <v>2E-3</v>
      </c>
      <c r="H60" s="14">
        <v>80</v>
      </c>
      <c r="I60" s="14">
        <v>90</v>
      </c>
      <c r="J60" s="14">
        <v>100</v>
      </c>
      <c r="K60" s="14">
        <v>110</v>
      </c>
      <c r="L60" s="14">
        <v>120</v>
      </c>
      <c r="M60" s="14">
        <v>130</v>
      </c>
      <c r="N60" s="14">
        <v>140</v>
      </c>
      <c r="O60" s="14">
        <v>150</v>
      </c>
      <c r="P60" s="14">
        <v>160</v>
      </c>
      <c r="Q60" s="14">
        <v>170</v>
      </c>
    </row>
    <row r="61" spans="1:17" x14ac:dyDescent="0.25">
      <c r="A61" s="8" t="s">
        <v>71</v>
      </c>
      <c r="B61" s="9">
        <v>90</v>
      </c>
      <c r="C61" s="9">
        <v>22</v>
      </c>
      <c r="D61" s="9">
        <v>15</v>
      </c>
      <c r="E61" s="9" t="s">
        <v>62</v>
      </c>
      <c r="F61" s="9" t="s">
        <v>63</v>
      </c>
      <c r="G61" s="11">
        <v>2E-3</v>
      </c>
      <c r="H61" s="14">
        <v>80</v>
      </c>
      <c r="I61" s="14">
        <v>90</v>
      </c>
      <c r="J61" s="14">
        <v>100</v>
      </c>
      <c r="K61" s="14">
        <v>110</v>
      </c>
      <c r="L61" s="14">
        <v>120</v>
      </c>
      <c r="M61" s="14">
        <v>130</v>
      </c>
      <c r="N61" s="14">
        <v>140</v>
      </c>
      <c r="O61" s="14">
        <v>150</v>
      </c>
      <c r="P61" s="14">
        <v>160</v>
      </c>
      <c r="Q61" s="14">
        <v>170</v>
      </c>
    </row>
    <row r="62" spans="1:17" x14ac:dyDescent="0.25">
      <c r="A62" s="8" t="s">
        <v>72</v>
      </c>
      <c r="B62" s="10">
        <v>50</v>
      </c>
      <c r="C62" s="9">
        <v>40</v>
      </c>
      <c r="D62" s="10">
        <v>8</v>
      </c>
      <c r="E62" s="9" t="s">
        <v>59</v>
      </c>
      <c r="F62" s="9" t="s">
        <v>66</v>
      </c>
      <c r="G62" s="11">
        <v>2E-3</v>
      </c>
      <c r="H62" s="14">
        <v>80</v>
      </c>
      <c r="I62" s="14">
        <v>90</v>
      </c>
      <c r="J62" s="14">
        <v>100</v>
      </c>
      <c r="K62" s="14">
        <v>110</v>
      </c>
      <c r="L62" s="14">
        <v>120</v>
      </c>
      <c r="M62" s="14">
        <v>130</v>
      </c>
      <c r="N62" s="14">
        <v>140</v>
      </c>
      <c r="O62" s="14">
        <v>150</v>
      </c>
      <c r="P62" s="14">
        <v>160</v>
      </c>
      <c r="Q62" s="14">
        <v>170</v>
      </c>
    </row>
    <row r="63" spans="1:17" x14ac:dyDescent="0.25">
      <c r="A63" s="8" t="s">
        <v>73</v>
      </c>
      <c r="B63" s="9">
        <v>105</v>
      </c>
      <c r="C63" s="9">
        <v>30</v>
      </c>
      <c r="D63" s="9">
        <v>8</v>
      </c>
      <c r="E63" s="9" t="s">
        <v>59</v>
      </c>
      <c r="F63" s="9" t="s">
        <v>68</v>
      </c>
      <c r="G63" s="11">
        <v>2E-3</v>
      </c>
      <c r="H63" s="14">
        <v>80</v>
      </c>
      <c r="I63" s="14">
        <v>90</v>
      </c>
      <c r="J63" s="14">
        <v>100</v>
      </c>
      <c r="K63" s="14">
        <v>110</v>
      </c>
      <c r="L63" s="14">
        <v>120</v>
      </c>
      <c r="M63" s="14">
        <v>130</v>
      </c>
      <c r="N63" s="14">
        <v>140</v>
      </c>
      <c r="O63" s="14">
        <v>150</v>
      </c>
      <c r="P63" s="14">
        <v>160</v>
      </c>
      <c r="Q63" s="14">
        <v>170</v>
      </c>
    </row>
    <row r="64" spans="1:17" x14ac:dyDescent="0.25">
      <c r="A64" s="8" t="s">
        <v>74</v>
      </c>
      <c r="B64" s="9">
        <v>120</v>
      </c>
      <c r="C64" s="9">
        <v>40</v>
      </c>
      <c r="D64" s="9">
        <v>8</v>
      </c>
      <c r="E64" s="9" t="s">
        <v>62</v>
      </c>
      <c r="F64" s="9" t="s">
        <v>60</v>
      </c>
      <c r="G64" s="11">
        <v>2E-3</v>
      </c>
      <c r="H64" s="14">
        <v>80</v>
      </c>
      <c r="I64" s="14">
        <v>90</v>
      </c>
      <c r="J64" s="14">
        <v>100</v>
      </c>
      <c r="K64" s="14">
        <v>110</v>
      </c>
      <c r="L64" s="14">
        <v>120</v>
      </c>
      <c r="M64" s="14">
        <v>130</v>
      </c>
      <c r="N64" s="14">
        <v>140</v>
      </c>
      <c r="O64" s="14">
        <v>150</v>
      </c>
      <c r="P64" s="14">
        <v>160</v>
      </c>
      <c r="Q64" s="14">
        <v>170</v>
      </c>
    </row>
    <row r="65" spans="1:17" x14ac:dyDescent="0.25">
      <c r="A65" s="8" t="s">
        <v>75</v>
      </c>
      <c r="B65" s="9">
        <v>120</v>
      </c>
      <c r="C65" s="9">
        <v>40</v>
      </c>
      <c r="D65" s="9">
        <v>8</v>
      </c>
      <c r="E65" s="9" t="s">
        <v>59</v>
      </c>
      <c r="F65" s="9" t="s">
        <v>63</v>
      </c>
      <c r="G65" s="11">
        <v>2E-3</v>
      </c>
      <c r="H65" s="14">
        <v>80</v>
      </c>
      <c r="I65" s="14">
        <v>90</v>
      </c>
      <c r="J65" s="14">
        <v>100</v>
      </c>
      <c r="K65" s="14">
        <v>110</v>
      </c>
      <c r="L65" s="14">
        <v>120</v>
      </c>
      <c r="M65" s="14">
        <v>130</v>
      </c>
      <c r="N65" s="14">
        <v>140</v>
      </c>
      <c r="O65" s="14">
        <v>150</v>
      </c>
      <c r="P65" s="14">
        <v>160</v>
      </c>
      <c r="Q65" s="14">
        <v>170</v>
      </c>
    </row>
    <row r="66" spans="1:17" x14ac:dyDescent="0.25">
      <c r="A66" s="8" t="s">
        <v>76</v>
      </c>
      <c r="B66" s="9">
        <v>120</v>
      </c>
      <c r="C66" s="9">
        <v>40</v>
      </c>
      <c r="D66" s="9">
        <v>8</v>
      </c>
      <c r="E66" s="9" t="s">
        <v>62</v>
      </c>
      <c r="F66" s="9" t="s">
        <v>63</v>
      </c>
      <c r="G66" s="11">
        <v>2E-3</v>
      </c>
      <c r="H66" s="14">
        <v>80</v>
      </c>
      <c r="I66" s="14">
        <v>90</v>
      </c>
      <c r="J66" s="14">
        <v>100</v>
      </c>
      <c r="K66" s="14">
        <v>110</v>
      </c>
      <c r="L66" s="14">
        <v>120</v>
      </c>
      <c r="M66" s="14">
        <v>130</v>
      </c>
      <c r="N66" s="14">
        <v>140</v>
      </c>
      <c r="O66" s="14">
        <v>150</v>
      </c>
      <c r="P66" s="14">
        <v>160</v>
      </c>
      <c r="Q66" s="14">
        <v>170</v>
      </c>
    </row>
    <row r="67" spans="1:17" x14ac:dyDescent="0.25">
      <c r="A67" s="8" t="s">
        <v>77</v>
      </c>
      <c r="B67" s="9">
        <v>120</v>
      </c>
      <c r="C67" s="9">
        <v>40</v>
      </c>
      <c r="D67" s="9">
        <v>8</v>
      </c>
      <c r="E67" s="9" t="s">
        <v>62</v>
      </c>
      <c r="F67" s="9" t="s">
        <v>66</v>
      </c>
      <c r="G67" s="11">
        <v>2E-3</v>
      </c>
      <c r="H67" s="14">
        <v>80</v>
      </c>
      <c r="I67" s="14">
        <v>90</v>
      </c>
      <c r="J67" s="14">
        <v>100</v>
      </c>
      <c r="K67" s="14">
        <v>110</v>
      </c>
      <c r="L67" s="14">
        <v>120</v>
      </c>
      <c r="M67" s="14">
        <v>130</v>
      </c>
      <c r="N67" s="14">
        <v>140</v>
      </c>
      <c r="O67" s="14">
        <v>150</v>
      </c>
      <c r="P67" s="14">
        <v>160</v>
      </c>
      <c r="Q67" s="14">
        <v>170</v>
      </c>
    </row>
    <row r="68" spans="1:17" x14ac:dyDescent="0.25">
      <c r="A68" s="8" t="s">
        <v>78</v>
      </c>
      <c r="B68" s="9">
        <v>120</v>
      </c>
      <c r="C68" s="9">
        <v>40</v>
      </c>
      <c r="D68" s="9">
        <v>8</v>
      </c>
      <c r="E68" s="9" t="s">
        <v>59</v>
      </c>
      <c r="F68" s="9" t="s">
        <v>68</v>
      </c>
      <c r="G68" s="11">
        <v>2E-3</v>
      </c>
      <c r="H68" s="14">
        <v>80</v>
      </c>
      <c r="I68" s="14">
        <v>90</v>
      </c>
      <c r="J68" s="14">
        <v>100</v>
      </c>
      <c r="K68" s="14">
        <v>110</v>
      </c>
      <c r="L68" s="14">
        <v>120</v>
      </c>
      <c r="M68" s="14">
        <v>130</v>
      </c>
      <c r="N68" s="14">
        <v>140</v>
      </c>
      <c r="O68" s="14">
        <v>150</v>
      </c>
      <c r="P68" s="14">
        <v>160</v>
      </c>
      <c r="Q68" s="14">
        <v>170</v>
      </c>
    </row>
    <row r="69" spans="1:17" x14ac:dyDescent="0.25">
      <c r="A69" s="8" t="s">
        <v>79</v>
      </c>
      <c r="B69" s="9">
        <v>120</v>
      </c>
      <c r="C69" s="9">
        <v>40</v>
      </c>
      <c r="D69" s="9">
        <v>8</v>
      </c>
      <c r="E69" s="9" t="s">
        <v>62</v>
      </c>
      <c r="F69" s="9" t="s">
        <v>60</v>
      </c>
      <c r="G69" s="11">
        <v>2E-3</v>
      </c>
      <c r="H69" s="14">
        <v>80</v>
      </c>
      <c r="I69" s="14">
        <v>90</v>
      </c>
      <c r="J69" s="14">
        <v>100</v>
      </c>
      <c r="K69" s="14">
        <v>110</v>
      </c>
      <c r="L69" s="14">
        <v>120</v>
      </c>
      <c r="M69" s="14">
        <v>130</v>
      </c>
      <c r="N69" s="14">
        <v>140</v>
      </c>
      <c r="O69" s="14">
        <v>150</v>
      </c>
      <c r="P69" s="14">
        <v>160</v>
      </c>
      <c r="Q69" s="14">
        <v>170</v>
      </c>
    </row>
    <row r="70" spans="1:17" x14ac:dyDescent="0.25">
      <c r="A70" s="8" t="s">
        <v>84</v>
      </c>
      <c r="B70" s="9">
        <v>120</v>
      </c>
      <c r="C70" s="9">
        <v>40</v>
      </c>
      <c r="D70" s="9">
        <v>8</v>
      </c>
      <c r="E70" s="9" t="s">
        <v>59</v>
      </c>
      <c r="F70" s="9" t="s">
        <v>63</v>
      </c>
      <c r="G70" s="11">
        <v>2E-3</v>
      </c>
      <c r="H70" s="14">
        <v>80</v>
      </c>
      <c r="I70" s="14">
        <v>90</v>
      </c>
      <c r="J70" s="14">
        <v>100</v>
      </c>
      <c r="K70" s="14">
        <v>110</v>
      </c>
      <c r="L70" s="14">
        <v>120</v>
      </c>
      <c r="M70" s="14">
        <v>130</v>
      </c>
      <c r="N70" s="14">
        <v>140</v>
      </c>
      <c r="O70" s="14">
        <v>150</v>
      </c>
      <c r="P70" s="14">
        <v>160</v>
      </c>
      <c r="Q70" s="14">
        <v>170</v>
      </c>
    </row>
    <row r="71" spans="1:17" x14ac:dyDescent="0.25">
      <c r="A71" s="8" t="s">
        <v>80</v>
      </c>
      <c r="B71" s="9">
        <v>120</v>
      </c>
      <c r="C71" s="9">
        <v>40</v>
      </c>
      <c r="D71" s="9">
        <v>8</v>
      </c>
      <c r="E71" s="9" t="s">
        <v>62</v>
      </c>
      <c r="F71" s="9" t="s">
        <v>63</v>
      </c>
      <c r="G71" s="11">
        <v>2E-3</v>
      </c>
      <c r="H71" s="14">
        <v>80</v>
      </c>
      <c r="I71" s="14">
        <v>90</v>
      </c>
      <c r="J71" s="14">
        <v>100</v>
      </c>
      <c r="K71" s="14">
        <v>110</v>
      </c>
      <c r="L71" s="14">
        <v>120</v>
      </c>
      <c r="M71" s="14">
        <v>130</v>
      </c>
      <c r="N71" s="14">
        <v>140</v>
      </c>
      <c r="O71" s="14">
        <v>150</v>
      </c>
      <c r="P71" s="14">
        <v>160</v>
      </c>
      <c r="Q71" s="14">
        <v>170</v>
      </c>
    </row>
    <row r="72" spans="1:17" x14ac:dyDescent="0.25">
      <c r="A72" s="8" t="s">
        <v>81</v>
      </c>
      <c r="B72" s="9">
        <v>120</v>
      </c>
      <c r="C72" s="9">
        <v>40</v>
      </c>
      <c r="D72" s="9">
        <v>8</v>
      </c>
      <c r="E72" s="9" t="s">
        <v>62</v>
      </c>
      <c r="F72" s="9" t="s">
        <v>66</v>
      </c>
      <c r="G72" s="11">
        <v>2E-3</v>
      </c>
      <c r="H72" s="14">
        <v>80</v>
      </c>
      <c r="I72" s="14">
        <v>90</v>
      </c>
      <c r="J72" s="14">
        <v>100</v>
      </c>
      <c r="K72" s="14">
        <v>110</v>
      </c>
      <c r="L72" s="14">
        <v>120</v>
      </c>
      <c r="M72" s="14">
        <v>130</v>
      </c>
      <c r="N72" s="14">
        <v>140</v>
      </c>
      <c r="O72" s="14">
        <v>150</v>
      </c>
      <c r="P72" s="14">
        <v>160</v>
      </c>
      <c r="Q72" s="14">
        <v>170</v>
      </c>
    </row>
    <row r="73" spans="1:17" x14ac:dyDescent="0.25">
      <c r="A73" s="8" t="s">
        <v>82</v>
      </c>
      <c r="B73" s="9">
        <v>120</v>
      </c>
      <c r="C73" s="9">
        <v>40</v>
      </c>
      <c r="D73" s="9">
        <v>8</v>
      </c>
      <c r="E73" s="9" t="s">
        <v>59</v>
      </c>
      <c r="F73" s="9" t="s">
        <v>68</v>
      </c>
      <c r="G73" s="11">
        <v>2E-3</v>
      </c>
      <c r="H73" s="14">
        <v>80</v>
      </c>
      <c r="I73" s="14">
        <v>90</v>
      </c>
      <c r="J73" s="14">
        <v>100</v>
      </c>
      <c r="K73" s="14">
        <v>110</v>
      </c>
      <c r="L73" s="14">
        <v>120</v>
      </c>
      <c r="M73" s="14">
        <v>130</v>
      </c>
      <c r="N73" s="14">
        <v>140</v>
      </c>
      <c r="O73" s="14">
        <v>150</v>
      </c>
      <c r="P73" s="14">
        <v>160</v>
      </c>
      <c r="Q73" s="14">
        <v>170</v>
      </c>
    </row>
    <row r="75" spans="1:17" x14ac:dyDescent="0.25">
      <c r="A75" t="s">
        <v>62</v>
      </c>
      <c r="B75" t="s">
        <v>63</v>
      </c>
      <c r="C75" t="s">
        <v>95</v>
      </c>
    </row>
    <row r="76" spans="1:17" x14ac:dyDescent="0.25">
      <c r="A76" t="s">
        <v>59</v>
      </c>
      <c r="B76" t="s">
        <v>68</v>
      </c>
      <c r="C76" t="s">
        <v>96</v>
      </c>
    </row>
    <row r="77" spans="1:17" x14ac:dyDescent="0.25">
      <c r="B77" t="s">
        <v>83</v>
      </c>
      <c r="C77" t="s">
        <v>97</v>
      </c>
    </row>
    <row r="78" spans="1:17" x14ac:dyDescent="0.25">
      <c r="B78" t="s">
        <v>60</v>
      </c>
      <c r="C78" t="s">
        <v>98</v>
      </c>
    </row>
    <row r="80" spans="1:17" x14ac:dyDescent="0.25">
      <c r="A80">
        <f>IF(B80="","Temp",B80)</f>
        <v>42442</v>
      </c>
      <c r="B80" s="16" t="d">
        <v>2016-03-13</v>
      </c>
    </row>
    <row r="83" spans="1:8" ht="29.25" customHeight="1" x14ac:dyDescent="0.25">
      <c r="A83" s="19"/>
      <c r="B83" s="19"/>
      <c r="C83" s="19"/>
      <c r="D83" s="19"/>
      <c r="E83" s="19"/>
      <c r="F83" s="19"/>
      <c r="G83" s="19"/>
      <c r="H83" s="18"/>
    </row>
    <row r="84" spans="1:8" ht="35.25" customHeight="1" x14ac:dyDescent="0.25">
      <c r="A84" s="20" t="s">
        <v>156</v>
      </c>
      <c r="B84" s="20" t="s">
        <v>157</v>
      </c>
      <c r="C84" s="20" t="s">
        <v>158</v>
      </c>
      <c r="D84" s="20" t="s">
        <v>159</v>
      </c>
      <c r="E84" s="20" t="s">
        <v>160</v>
      </c>
      <c r="F84" s="20" t="s">
        <v>161</v>
      </c>
      <c r="G84" s="20" t="s">
        <v>162</v>
      </c>
      <c r="H84" s="18"/>
    </row>
    <row r="85" spans="1:8" x14ac:dyDescent="0.25">
      <c r="A85" s="21" t="s">
        <v>182</v>
      </c>
      <c r="B85" s="22">
        <v>30</v>
      </c>
      <c r="C85" s="22">
        <v>30</v>
      </c>
      <c r="D85" s="22">
        <v>30</v>
      </c>
      <c r="E85" s="22" t="s">
        <v>163</v>
      </c>
      <c r="F85" s="22">
        <v>50</v>
      </c>
      <c r="G85" s="22" t="s">
        <v>163</v>
      </c>
    </row>
    <row r="86" spans="1:8" x14ac:dyDescent="0.25">
      <c r="A86" s="21" t="s">
        <v>183</v>
      </c>
      <c r="B86" s="22" t="s">
        <v>164</v>
      </c>
      <c r="C86" s="22" t="s">
        <v>165</v>
      </c>
      <c r="D86" s="22" t="s">
        <v>165</v>
      </c>
      <c r="E86" s="22" t="s">
        <v>163</v>
      </c>
      <c r="F86" s="22">
        <v>50</v>
      </c>
      <c r="G86" s="22" t="s">
        <v>163</v>
      </c>
    </row>
    <row r="87" spans="1:8" x14ac:dyDescent="0.25">
      <c r="A87" s="21" t="s">
        <v>184</v>
      </c>
      <c r="B87" s="22">
        <v>30</v>
      </c>
      <c r="C87" s="22">
        <v>30</v>
      </c>
      <c r="D87" s="22">
        <v>30</v>
      </c>
      <c r="E87" s="22" t="s">
        <v>163</v>
      </c>
      <c r="F87" s="22">
        <v>50</v>
      </c>
      <c r="G87" s="22" t="s">
        <v>163</v>
      </c>
    </row>
    <row r="88" spans="1:8" x14ac:dyDescent="0.25">
      <c r="A88" s="21" t="s">
        <v>161</v>
      </c>
      <c r="B88" s="22">
        <v>70</v>
      </c>
      <c r="C88" s="22">
        <v>50</v>
      </c>
      <c r="D88" s="22">
        <v>35</v>
      </c>
      <c r="E88" s="22" t="s">
        <v>166</v>
      </c>
      <c r="F88" s="22" t="s">
        <v>167</v>
      </c>
      <c r="G88" s="22" t="s">
        <v>168</v>
      </c>
    </row>
    <row r="89" spans="1:8" x14ac:dyDescent="0.25">
      <c r="A89" s="21" t="s">
        <v>160</v>
      </c>
      <c r="B89" s="22">
        <v>100</v>
      </c>
      <c r="C89" s="22">
        <v>75</v>
      </c>
      <c r="D89" s="22">
        <v>50</v>
      </c>
      <c r="E89" s="22" t="s">
        <v>166</v>
      </c>
      <c r="F89" s="22">
        <v>80</v>
      </c>
      <c r="G89" s="22" t="s">
        <v>168</v>
      </c>
    </row>
    <row r="90" spans="1:8" x14ac:dyDescent="0.25">
      <c r="A90" s="21" t="s">
        <v>185</v>
      </c>
      <c r="B90" s="22">
        <v>50</v>
      </c>
      <c r="C90" s="22">
        <v>45</v>
      </c>
      <c r="D90" s="22">
        <v>40</v>
      </c>
      <c r="E90" s="22" t="s">
        <v>169</v>
      </c>
      <c r="F90" s="22" t="s">
        <v>167</v>
      </c>
      <c r="G90" s="22" t="s">
        <v>168</v>
      </c>
    </row>
    <row r="91" spans="1:8" x14ac:dyDescent="0.25">
      <c r="A91" s="21" t="s">
        <v>186</v>
      </c>
      <c r="B91" s="22">
        <v>80</v>
      </c>
      <c r="C91" s="22">
        <v>60</v>
      </c>
      <c r="D91" s="22">
        <v>50</v>
      </c>
      <c r="E91" s="22" t="s">
        <v>169</v>
      </c>
      <c r="F91" s="22">
        <v>50</v>
      </c>
      <c r="G91" s="22">
        <v>50</v>
      </c>
    </row>
    <row r="92" spans="1:8" x14ac:dyDescent="0.25">
      <c r="A92" s="21" t="s">
        <v>187</v>
      </c>
      <c r="B92" s="22">
        <v>70</v>
      </c>
      <c r="C92" s="22">
        <v>50</v>
      </c>
      <c r="D92" s="22">
        <v>35</v>
      </c>
      <c r="E92" s="22" t="s">
        <v>170</v>
      </c>
      <c r="F92" s="22" t="s">
        <v>171</v>
      </c>
      <c r="G92" s="22">
        <v>20</v>
      </c>
    </row>
    <row r="93" spans="1:8" x14ac:dyDescent="0.25">
      <c r="A93" s="21" t="s">
        <v>188</v>
      </c>
      <c r="B93" s="22">
        <v>35</v>
      </c>
      <c r="C93" s="22">
        <v>25</v>
      </c>
      <c r="D93" s="22">
        <v>20</v>
      </c>
      <c r="E93" s="22" t="s">
        <v>172</v>
      </c>
      <c r="F93" s="22" t="s">
        <v>171</v>
      </c>
      <c r="G93" s="22">
        <v>20</v>
      </c>
    </row>
    <row r="94" spans="1:8" x14ac:dyDescent="0.25">
      <c r="A94" s="21" t="s">
        <v>189</v>
      </c>
      <c r="B94" s="22">
        <v>30</v>
      </c>
      <c r="C94" s="22">
        <v>30</v>
      </c>
      <c r="D94" s="22">
        <v>30</v>
      </c>
      <c r="E94" s="22" t="s">
        <v>173</v>
      </c>
      <c r="F94" s="22">
        <v>20</v>
      </c>
      <c r="G94" s="22">
        <v>20</v>
      </c>
    </row>
    <row r="95" spans="1:8" x14ac:dyDescent="0.25">
      <c r="A95" s="21" t="s">
        <v>190</v>
      </c>
      <c r="B95" s="22">
        <v>100</v>
      </c>
      <c r="C95" s="22">
        <v>75</v>
      </c>
      <c r="D95" s="22">
        <v>50</v>
      </c>
      <c r="E95" s="22" t="s">
        <v>174</v>
      </c>
      <c r="F95" s="22">
        <v>5</v>
      </c>
      <c r="G95" s="22">
        <v>30</v>
      </c>
    </row>
    <row r="96" spans="1:8" x14ac:dyDescent="0.25">
      <c r="A96" s="21" t="s">
        <v>191</v>
      </c>
      <c r="B96" s="22">
        <v>90</v>
      </c>
      <c r="C96" s="22">
        <v>60</v>
      </c>
      <c r="D96" s="22">
        <v>55</v>
      </c>
      <c r="E96" s="22" t="s">
        <v>175</v>
      </c>
      <c r="F96" s="22" t="s">
        <v>176</v>
      </c>
      <c r="G96" s="22" t="s">
        <v>177</v>
      </c>
    </row>
    <row r="97" spans="1:15" x14ac:dyDescent="0.25">
      <c r="A97" s="21" t="s">
        <v>192</v>
      </c>
      <c r="B97" s="22">
        <v>40</v>
      </c>
      <c r="C97" s="22">
        <v>30</v>
      </c>
      <c r="D97" s="22">
        <v>25</v>
      </c>
      <c r="E97" s="22" t="s">
        <v>178</v>
      </c>
      <c r="F97" s="22">
        <v>30</v>
      </c>
      <c r="G97" s="22">
        <v>40</v>
      </c>
    </row>
    <row r="98" spans="1:15" x14ac:dyDescent="0.25">
      <c r="A98" s="21" t="s">
        <v>193</v>
      </c>
      <c r="B98" s="22">
        <v>70</v>
      </c>
      <c r="C98" s="22">
        <v>60</v>
      </c>
      <c r="D98" s="22">
        <v>50</v>
      </c>
      <c r="E98" s="22" t="s">
        <v>170</v>
      </c>
      <c r="F98" s="22">
        <v>60</v>
      </c>
      <c r="G98" s="22" t="s">
        <v>179</v>
      </c>
    </row>
    <row r="99" spans="1:15" x14ac:dyDescent="0.25">
      <c r="A99" s="21" t="s">
        <v>194</v>
      </c>
      <c r="B99" s="22">
        <v>50</v>
      </c>
      <c r="C99" s="22">
        <v>50</v>
      </c>
      <c r="D99" s="22">
        <v>50</v>
      </c>
      <c r="E99" s="22">
        <v>60</v>
      </c>
      <c r="F99" s="22">
        <v>30</v>
      </c>
      <c r="G99" s="22">
        <v>30</v>
      </c>
    </row>
    <row r="100" spans="1:15" x14ac:dyDescent="0.25">
      <c r="A100" s="21" t="s">
        <v>195</v>
      </c>
      <c r="B100" s="22">
        <v>30</v>
      </c>
      <c r="C100" s="22">
        <v>30</v>
      </c>
      <c r="D100" s="22">
        <v>30</v>
      </c>
      <c r="E100" s="22">
        <v>60</v>
      </c>
      <c r="F100" s="22">
        <v>30</v>
      </c>
      <c r="G100" s="22">
        <v>30</v>
      </c>
    </row>
    <row r="101" spans="1:15" x14ac:dyDescent="0.25">
      <c r="A101" s="21" t="s">
        <v>196</v>
      </c>
      <c r="B101" s="22">
        <v>30</v>
      </c>
      <c r="C101" s="22">
        <v>30</v>
      </c>
      <c r="D101" s="22">
        <v>30</v>
      </c>
      <c r="E101" s="22">
        <v>50</v>
      </c>
      <c r="F101" s="22">
        <v>20</v>
      </c>
      <c r="G101" s="22">
        <v>20</v>
      </c>
    </row>
    <row r="102" spans="1:15" x14ac:dyDescent="0.25">
      <c r="A102" s="21" t="s">
        <v>197</v>
      </c>
      <c r="B102" s="22">
        <v>50</v>
      </c>
      <c r="C102" s="22">
        <v>45</v>
      </c>
      <c r="D102" s="22">
        <v>40</v>
      </c>
      <c r="E102" s="22">
        <v>50</v>
      </c>
      <c r="F102" s="22">
        <v>30</v>
      </c>
      <c r="G102" s="22">
        <v>20</v>
      </c>
    </row>
    <row r="103" spans="1:15" x14ac:dyDescent="0.25">
      <c r="A103" s="21" t="s">
        <v>198</v>
      </c>
      <c r="B103" s="22">
        <v>45</v>
      </c>
      <c r="C103" s="22">
        <v>40</v>
      </c>
      <c r="D103" s="22">
        <v>35</v>
      </c>
      <c r="E103" s="22">
        <v>50</v>
      </c>
      <c r="F103" s="22">
        <v>30</v>
      </c>
      <c r="G103" s="22">
        <v>20</v>
      </c>
    </row>
    <row r="104" spans="1:15" x14ac:dyDescent="0.25">
      <c r="A104" s="21" t="s">
        <v>199</v>
      </c>
      <c r="B104" s="22">
        <v>45</v>
      </c>
      <c r="C104" s="22">
        <v>40</v>
      </c>
      <c r="D104" s="22">
        <v>35</v>
      </c>
      <c r="E104" s="22">
        <v>50</v>
      </c>
      <c r="F104" s="22">
        <v>30</v>
      </c>
      <c r="G104" s="22">
        <v>40</v>
      </c>
    </row>
    <row r="105" spans="1:15" x14ac:dyDescent="0.25">
      <c r="A105" s="21" t="s">
        <v>200</v>
      </c>
      <c r="B105" s="22">
        <v>45</v>
      </c>
      <c r="C105" s="22">
        <v>45</v>
      </c>
      <c r="D105" s="22">
        <v>45</v>
      </c>
      <c r="E105" s="22">
        <v>50</v>
      </c>
      <c r="F105" s="22">
        <v>45</v>
      </c>
      <c r="G105" s="22">
        <v>40</v>
      </c>
    </row>
    <row r="106" spans="1:15" x14ac:dyDescent="0.25">
      <c r="A106" s="21" t="s">
        <v>201</v>
      </c>
      <c r="B106" s="22" t="s">
        <v>180</v>
      </c>
      <c r="C106" s="22" t="s">
        <v>180</v>
      </c>
      <c r="D106" s="22" t="s">
        <v>180</v>
      </c>
      <c r="E106" s="22">
        <v>50</v>
      </c>
      <c r="F106" s="22">
        <v>50</v>
      </c>
      <c r="G106" s="22">
        <v>50</v>
      </c>
    </row>
    <row r="107" spans="1:15" x14ac:dyDescent="0.25">
      <c r="A107" s="21" t="s">
        <v>202</v>
      </c>
      <c r="B107" s="22">
        <v>50</v>
      </c>
      <c r="C107" s="22">
        <v>45</v>
      </c>
      <c r="D107" s="22">
        <v>40</v>
      </c>
      <c r="E107" s="22">
        <v>50</v>
      </c>
      <c r="F107" s="22">
        <v>50</v>
      </c>
      <c r="G107" s="22">
        <v>50</v>
      </c>
    </row>
    <row r="108" spans="1:15" x14ac:dyDescent="0.25">
      <c r="A108" s="21" t="s">
        <v>203</v>
      </c>
      <c r="B108" s="22" t="s">
        <v>179</v>
      </c>
      <c r="C108" s="22" t="s">
        <v>179</v>
      </c>
      <c r="D108" s="22" t="s">
        <v>179</v>
      </c>
      <c r="E108" s="22" t="s">
        <v>181</v>
      </c>
      <c r="F108" s="22" t="s">
        <v>181</v>
      </c>
      <c r="G108" s="22" t="s">
        <v>181</v>
      </c>
    </row>
    <row r="110" spans="1:15" x14ac:dyDescent="0.25">
      <c r="A110" t="s">
        <v>100</v>
      </c>
      <c r="B110" s="15">
        <v>70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x14ac:dyDescent="0.25">
      <c r="A111" t="s">
        <v>101</v>
      </c>
      <c r="B111" s="15">
        <v>70</v>
      </c>
      <c r="C111" s="15">
        <v>60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t="s">
        <v>102</v>
      </c>
      <c r="B112" s="15">
        <v>70</v>
      </c>
      <c r="C112" s="15">
        <v>60</v>
      </c>
      <c r="D112" s="15">
        <v>50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t="s">
        <v>103</v>
      </c>
      <c r="B113" s="15">
        <v>15</v>
      </c>
      <c r="C113" s="15">
        <v>15</v>
      </c>
      <c r="D113" s="15">
        <v>15</v>
      </c>
      <c r="E113" s="15" t="s">
        <v>99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t="s">
        <v>104</v>
      </c>
      <c r="B114" s="15">
        <v>15</v>
      </c>
      <c r="C114" s="15">
        <v>15</v>
      </c>
      <c r="D114" s="15">
        <v>15</v>
      </c>
      <c r="E114" s="15" t="s">
        <v>99</v>
      </c>
      <c r="F114" s="15" t="s">
        <v>99</v>
      </c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t="s">
        <v>105</v>
      </c>
      <c r="B115" s="15">
        <v>70</v>
      </c>
      <c r="C115" s="15">
        <v>70</v>
      </c>
      <c r="D115" s="15">
        <v>70</v>
      </c>
      <c r="E115" s="15">
        <v>15</v>
      </c>
      <c r="F115" s="15">
        <v>15</v>
      </c>
      <c r="G115" s="15">
        <v>70</v>
      </c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t="s">
        <v>106</v>
      </c>
      <c r="B116" s="15">
        <v>70</v>
      </c>
      <c r="C116" s="15">
        <v>60</v>
      </c>
      <c r="D116" s="15">
        <v>60</v>
      </c>
      <c r="E116" s="15">
        <v>15</v>
      </c>
      <c r="F116" s="15">
        <v>15</v>
      </c>
      <c r="G116" s="15">
        <v>70</v>
      </c>
      <c r="H116" s="15">
        <v>60</v>
      </c>
      <c r="I116" s="15"/>
      <c r="J116" s="15"/>
      <c r="K116" s="15"/>
      <c r="L116" s="15"/>
      <c r="M116" s="15"/>
      <c r="N116" s="15"/>
      <c r="O116" s="15"/>
    </row>
    <row r="117" spans="1:15" x14ac:dyDescent="0.25">
      <c r="A117" t="s">
        <v>107</v>
      </c>
      <c r="B117" s="15">
        <v>70</v>
      </c>
      <c r="C117" s="15">
        <v>60</v>
      </c>
      <c r="D117" s="15">
        <v>50</v>
      </c>
      <c r="E117" s="15">
        <v>15</v>
      </c>
      <c r="F117" s="15">
        <v>15</v>
      </c>
      <c r="G117" s="15">
        <v>70</v>
      </c>
      <c r="H117" s="15">
        <v>60</v>
      </c>
      <c r="I117" s="15">
        <v>50</v>
      </c>
      <c r="J117" s="15"/>
      <c r="K117" s="15"/>
      <c r="L117" s="15"/>
      <c r="M117" s="15"/>
      <c r="N117" s="15"/>
      <c r="O117" s="15"/>
    </row>
    <row r="118" spans="1:15" x14ac:dyDescent="0.25">
      <c r="A118" t="s">
        <v>108</v>
      </c>
      <c r="B118" s="15">
        <v>70</v>
      </c>
      <c r="C118" s="15">
        <v>60</v>
      </c>
      <c r="D118" s="15">
        <v>50</v>
      </c>
      <c r="E118" s="15">
        <v>15</v>
      </c>
      <c r="F118" s="15">
        <v>15</v>
      </c>
      <c r="G118" s="15">
        <v>70</v>
      </c>
      <c r="H118" s="15">
        <v>60</v>
      </c>
      <c r="I118" s="15">
        <v>50</v>
      </c>
      <c r="J118" s="15">
        <v>35</v>
      </c>
      <c r="K118" s="15"/>
      <c r="L118" s="15"/>
      <c r="M118" s="15"/>
      <c r="N118" s="15"/>
      <c r="O118" s="15"/>
    </row>
    <row r="119" spans="1:15" x14ac:dyDescent="0.25">
      <c r="A119" t="s">
        <v>109</v>
      </c>
      <c r="B119" s="15">
        <v>70</v>
      </c>
      <c r="C119" s="15">
        <v>60</v>
      </c>
      <c r="D119" s="15">
        <v>50</v>
      </c>
      <c r="E119" s="15">
        <v>15</v>
      </c>
      <c r="F119" s="15">
        <v>15</v>
      </c>
      <c r="G119" s="15">
        <v>70</v>
      </c>
      <c r="H119" s="15">
        <v>60</v>
      </c>
      <c r="I119" s="15">
        <v>50</v>
      </c>
      <c r="J119" s="15">
        <v>35</v>
      </c>
      <c r="K119" s="15">
        <v>5</v>
      </c>
      <c r="L119" s="15"/>
      <c r="M119" s="15"/>
      <c r="N119" s="15"/>
      <c r="O119" s="15"/>
    </row>
    <row r="120" spans="1:15" x14ac:dyDescent="0.25">
      <c r="A120" t="s">
        <v>110</v>
      </c>
      <c r="B120" s="15">
        <v>70</v>
      </c>
      <c r="C120" s="15">
        <v>60</v>
      </c>
      <c r="D120" s="15">
        <v>50</v>
      </c>
      <c r="E120" s="15">
        <v>15</v>
      </c>
      <c r="F120" s="15">
        <v>15</v>
      </c>
      <c r="G120" s="15">
        <v>70</v>
      </c>
      <c r="H120" s="15">
        <v>60</v>
      </c>
      <c r="I120" s="15">
        <v>50</v>
      </c>
      <c r="J120" s="15">
        <v>35</v>
      </c>
      <c r="K120" s="15">
        <v>60</v>
      </c>
      <c r="L120" s="15" t="s">
        <v>99</v>
      </c>
      <c r="M120" s="15"/>
      <c r="N120" s="15"/>
      <c r="O120" s="15"/>
    </row>
    <row r="121" spans="1:15" x14ac:dyDescent="0.25">
      <c r="A121" t="s">
        <v>111</v>
      </c>
      <c r="B121" s="15">
        <v>70</v>
      </c>
      <c r="C121" s="15">
        <v>60</v>
      </c>
      <c r="D121" s="15">
        <v>50</v>
      </c>
      <c r="E121" s="15">
        <v>15</v>
      </c>
      <c r="F121" s="15">
        <v>15</v>
      </c>
      <c r="G121" s="15">
        <v>70</v>
      </c>
      <c r="H121" s="15">
        <v>60</v>
      </c>
      <c r="I121" s="15">
        <v>50</v>
      </c>
      <c r="J121" s="15">
        <v>35</v>
      </c>
      <c r="K121" s="15">
        <v>60</v>
      </c>
      <c r="L121" s="15">
        <v>60</v>
      </c>
      <c r="M121" s="15" t="s">
        <v>99</v>
      </c>
      <c r="N121" s="15" t="s">
        <v>99</v>
      </c>
      <c r="O121" s="15"/>
    </row>
    <row r="122" spans="1:15" x14ac:dyDescent="0.25">
      <c r="A122" t="s">
        <v>112</v>
      </c>
      <c r="B122" s="15">
        <v>70</v>
      </c>
      <c r="C122" s="15">
        <v>60</v>
      </c>
      <c r="D122" s="15">
        <v>50</v>
      </c>
      <c r="E122" s="15">
        <v>15</v>
      </c>
      <c r="F122" s="15">
        <v>15</v>
      </c>
      <c r="G122" s="15">
        <v>70</v>
      </c>
      <c r="H122" s="15">
        <v>60</v>
      </c>
      <c r="I122" s="15">
        <v>50</v>
      </c>
      <c r="J122" s="15">
        <v>35</v>
      </c>
      <c r="K122" s="15">
        <v>60</v>
      </c>
      <c r="L122" s="15">
        <v>60</v>
      </c>
      <c r="M122" s="15" t="s">
        <v>99</v>
      </c>
      <c r="N122" s="15" t="s">
        <v>99</v>
      </c>
      <c r="O122" s="15"/>
    </row>
    <row r="123" spans="1:15" x14ac:dyDescent="0.25">
      <c r="A123" t="s">
        <v>113</v>
      </c>
      <c r="B123" s="15">
        <v>85</v>
      </c>
      <c r="C123" s="15">
        <v>75</v>
      </c>
      <c r="D123" s="15">
        <v>65</v>
      </c>
      <c r="E123" s="15">
        <v>25</v>
      </c>
      <c r="F123" s="15">
        <v>25</v>
      </c>
      <c r="G123" s="15">
        <v>85</v>
      </c>
      <c r="H123" s="15">
        <v>75</v>
      </c>
      <c r="I123" s="15">
        <v>65</v>
      </c>
      <c r="J123" s="15">
        <v>40</v>
      </c>
      <c r="K123" s="15">
        <v>60</v>
      </c>
      <c r="L123" s="15">
        <v>15</v>
      </c>
      <c r="M123" s="15">
        <v>150</v>
      </c>
      <c r="N123" s="15">
        <v>60</v>
      </c>
      <c r="O123" s="15">
        <v>150</v>
      </c>
    </row>
    <row r="124" spans="1:15" x14ac:dyDescent="0.25">
      <c r="A124" t="s">
        <v>114</v>
      </c>
      <c r="B124" s="15">
        <v>70</v>
      </c>
      <c r="C124" s="15">
        <v>60</v>
      </c>
      <c r="D124" s="15">
        <v>50</v>
      </c>
      <c r="E124" s="15">
        <v>15</v>
      </c>
      <c r="F124" s="15">
        <v>15</v>
      </c>
      <c r="G124" s="15">
        <v>70</v>
      </c>
      <c r="H124" s="15">
        <v>60</v>
      </c>
      <c r="I124" s="15">
        <v>50</v>
      </c>
      <c r="J124" s="15">
        <v>35</v>
      </c>
      <c r="K124" s="15">
        <v>60</v>
      </c>
      <c r="L124" s="15">
        <v>15</v>
      </c>
      <c r="M124" s="15">
        <v>100</v>
      </c>
      <c r="N124" s="15">
        <v>60</v>
      </c>
      <c r="O124" s="15">
        <v>100</v>
      </c>
    </row>
    <row r="125" spans="1:15" x14ac:dyDescent="0.25">
      <c r="A125" t="s">
        <v>115</v>
      </c>
      <c r="B125" s="15">
        <v>85</v>
      </c>
      <c r="C125" s="15">
        <v>75</v>
      </c>
      <c r="D125" s="15">
        <v>65</v>
      </c>
      <c r="E125" s="15">
        <v>25</v>
      </c>
      <c r="F125" s="15">
        <v>25</v>
      </c>
      <c r="G125" s="15">
        <v>85</v>
      </c>
      <c r="H125" s="15">
        <v>75</v>
      </c>
      <c r="I125" s="15">
        <v>65</v>
      </c>
      <c r="J125" s="15">
        <v>40</v>
      </c>
      <c r="K125" s="15">
        <v>60</v>
      </c>
      <c r="L125" s="15">
        <v>15</v>
      </c>
      <c r="M125" s="15">
        <v>150</v>
      </c>
      <c r="N125" s="15">
        <v>60</v>
      </c>
      <c r="O125" s="15">
        <v>150</v>
      </c>
    </row>
    <row r="128" spans="1:15" x14ac:dyDescent="0.25">
      <c r="A128" s="21"/>
      <c r="B128" s="21" t="s">
        <v>121</v>
      </c>
      <c r="C128" s="21" t="s">
        <v>122</v>
      </c>
      <c r="D128" s="21" t="s">
        <v>123</v>
      </c>
      <c r="E128" s="23" t="s">
        <v>204</v>
      </c>
      <c r="F128" s="23" t="s">
        <v>205</v>
      </c>
      <c r="G128" s="23" t="s">
        <v>206</v>
      </c>
    </row>
    <row r="129" spans="1:19" x14ac:dyDescent="0.25">
      <c r="A129" s="21" t="s">
        <v>119</v>
      </c>
      <c r="B129" s="21">
        <v>55</v>
      </c>
      <c r="C129" s="21">
        <v>70</v>
      </c>
      <c r="D129" s="21">
        <v>80</v>
      </c>
      <c r="E129" s="21">
        <v>85</v>
      </c>
      <c r="F129" s="21">
        <v>105</v>
      </c>
      <c r="G129" s="21">
        <v>110</v>
      </c>
    </row>
    <row r="130" spans="1:19" x14ac:dyDescent="0.25">
      <c r="A130" s="21" t="s">
        <v>120</v>
      </c>
      <c r="B130" s="21">
        <v>75</v>
      </c>
      <c r="C130" s="21">
        <v>95</v>
      </c>
      <c r="D130" s="21">
        <v>110</v>
      </c>
      <c r="E130" s="21">
        <v>115</v>
      </c>
      <c r="F130" s="21">
        <v>145</v>
      </c>
      <c r="G130" s="21">
        <v>150</v>
      </c>
    </row>
    <row r="134" spans="1:19" x14ac:dyDescent="0.25">
      <c r="B134" t="s">
        <v>121</v>
      </c>
      <c r="C134" t="s">
        <v>122</v>
      </c>
      <c r="D134" t="s">
        <v>123</v>
      </c>
    </row>
    <row r="135" spans="1:19" x14ac:dyDescent="0.25">
      <c r="A135" t="s">
        <v>124</v>
      </c>
      <c r="B135">
        <v>30</v>
      </c>
      <c r="C135">
        <v>35</v>
      </c>
      <c r="D135">
        <v>40</v>
      </c>
    </row>
    <row r="136" spans="1:19" x14ac:dyDescent="0.25">
      <c r="A136" t="s">
        <v>127</v>
      </c>
      <c r="B136">
        <v>18</v>
      </c>
      <c r="C136">
        <v>20</v>
      </c>
      <c r="D136">
        <v>25</v>
      </c>
    </row>
    <row r="137" spans="1:19" x14ac:dyDescent="0.25">
      <c r="A137" t="s">
        <v>126</v>
      </c>
      <c r="B137">
        <v>10</v>
      </c>
      <c r="C137">
        <v>12</v>
      </c>
      <c r="D137">
        <v>15</v>
      </c>
    </row>
    <row r="138" spans="1:19" x14ac:dyDescent="0.25">
      <c r="A138" t="s">
        <v>125</v>
      </c>
      <c r="B138">
        <v>50</v>
      </c>
      <c r="C138">
        <v>70</v>
      </c>
      <c r="D138">
        <v>85</v>
      </c>
    </row>
    <row r="139" spans="1:19" x14ac:dyDescent="0.25">
      <c r="A139" t="s">
        <v>128</v>
      </c>
      <c r="B139">
        <v>45</v>
      </c>
      <c r="C139">
        <v>60</v>
      </c>
      <c r="D139">
        <v>75</v>
      </c>
    </row>
    <row r="140" spans="1:19" x14ac:dyDescent="0.25">
      <c r="A140" t="s">
        <v>129</v>
      </c>
      <c r="B140">
        <v>40</v>
      </c>
      <c r="C140">
        <v>50</v>
      </c>
      <c r="D140">
        <v>65</v>
      </c>
    </row>
    <row r="144" spans="1:19" x14ac:dyDescent="0.25">
      <c r="B144" t="s">
        <v>130</v>
      </c>
      <c r="C144" t="s">
        <v>100</v>
      </c>
      <c r="D144" t="s">
        <v>101</v>
      </c>
      <c r="E144" t="s">
        <v>102</v>
      </c>
      <c r="F144" t="s">
        <v>103</v>
      </c>
      <c r="G144" t="s">
        <v>104</v>
      </c>
      <c r="H144" t="s">
        <v>105</v>
      </c>
      <c r="I144" t="s">
        <v>106</v>
      </c>
      <c r="J144" t="s">
        <v>107</v>
      </c>
      <c r="K144" t="s">
        <v>108</v>
      </c>
      <c r="L144" t="s">
        <v>131</v>
      </c>
      <c r="M144" t="s">
        <v>132</v>
      </c>
      <c r="N144" t="s">
        <v>133</v>
      </c>
      <c r="O144" t="s">
        <v>109</v>
      </c>
      <c r="P144" t="s">
        <v>110</v>
      </c>
      <c r="Q144" t="s">
        <v>111</v>
      </c>
      <c r="R144" t="s">
        <v>112</v>
      </c>
      <c r="S144" t="s">
        <v>134</v>
      </c>
    </row>
    <row r="145" spans="1:17" x14ac:dyDescent="0.25">
      <c r="A145" t="s">
        <v>130</v>
      </c>
      <c r="B145">
        <v>70</v>
      </c>
    </row>
    <row r="146" spans="1:17" x14ac:dyDescent="0.25">
      <c r="A146" t="s">
        <v>100</v>
      </c>
      <c r="B146" s="17" t="s">
        <v>139</v>
      </c>
      <c r="C146" s="17" t="s">
        <v>139</v>
      </c>
    </row>
    <row r="147" spans="1:17" x14ac:dyDescent="0.25">
      <c r="A147" t="s">
        <v>101</v>
      </c>
      <c r="B147" s="17" t="s">
        <v>139</v>
      </c>
      <c r="C147" s="17" t="s">
        <v>139</v>
      </c>
      <c r="D147" s="17" t="s">
        <v>139</v>
      </c>
    </row>
    <row r="148" spans="1:17" x14ac:dyDescent="0.25">
      <c r="A148" t="s">
        <v>102</v>
      </c>
      <c r="B148" s="17" t="s">
        <v>139</v>
      </c>
      <c r="C148" s="17" t="s">
        <v>139</v>
      </c>
      <c r="D148" s="17" t="s">
        <v>139</v>
      </c>
      <c r="E148" s="17" t="s">
        <v>139</v>
      </c>
    </row>
    <row r="149" spans="1:17" x14ac:dyDescent="0.25">
      <c r="A149" t="s">
        <v>103</v>
      </c>
      <c r="B149" s="17" t="s">
        <v>139</v>
      </c>
      <c r="C149" s="17" t="s">
        <v>139</v>
      </c>
      <c r="D149" s="17" t="s">
        <v>139</v>
      </c>
      <c r="E149" s="17" t="s">
        <v>139</v>
      </c>
      <c r="F149" s="17" t="s">
        <v>139</v>
      </c>
    </row>
    <row r="150" spans="1:17" x14ac:dyDescent="0.25">
      <c r="A150" t="s">
        <v>104</v>
      </c>
      <c r="B150" s="17" t="s">
        <v>139</v>
      </c>
      <c r="C150" s="17" t="s">
        <v>139</v>
      </c>
      <c r="D150" s="17" t="s">
        <v>139</v>
      </c>
      <c r="E150" s="17" t="s">
        <v>139</v>
      </c>
      <c r="F150" s="17" t="s">
        <v>139</v>
      </c>
      <c r="G150" s="17" t="s">
        <v>139</v>
      </c>
    </row>
    <row r="151" spans="1:17" x14ac:dyDescent="0.25">
      <c r="A151" t="s">
        <v>105</v>
      </c>
      <c r="B151" s="17" t="s">
        <v>139</v>
      </c>
      <c r="C151" s="17" t="s">
        <v>139</v>
      </c>
      <c r="D151" s="17" t="s">
        <v>139</v>
      </c>
      <c r="E151" s="17" t="s">
        <v>139</v>
      </c>
      <c r="F151" s="17" t="s">
        <v>139</v>
      </c>
      <c r="G151" s="17" t="s">
        <v>139</v>
      </c>
      <c r="H151" s="17" t="s">
        <v>139</v>
      </c>
    </row>
    <row r="152" spans="1:17" x14ac:dyDescent="0.25">
      <c r="A152" t="s">
        <v>106</v>
      </c>
      <c r="B152" s="17" t="s">
        <v>139</v>
      </c>
      <c r="C152" s="17" t="s">
        <v>139</v>
      </c>
      <c r="D152" s="17" t="s">
        <v>139</v>
      </c>
      <c r="E152" s="17" t="s">
        <v>139</v>
      </c>
      <c r="F152" s="17" t="s">
        <v>139</v>
      </c>
      <c r="G152" s="17" t="s">
        <v>139</v>
      </c>
      <c r="H152" s="17" t="s">
        <v>139</v>
      </c>
      <c r="I152" s="17" t="s">
        <v>139</v>
      </c>
    </row>
    <row r="153" spans="1:17" x14ac:dyDescent="0.25">
      <c r="A153" t="s">
        <v>107</v>
      </c>
      <c r="B153" s="17" t="s">
        <v>139</v>
      </c>
      <c r="C153" s="17" t="s">
        <v>139</v>
      </c>
      <c r="D153" s="17" t="s">
        <v>139</v>
      </c>
      <c r="E153" s="17" t="s">
        <v>139</v>
      </c>
      <c r="F153" s="17" t="s">
        <v>139</v>
      </c>
      <c r="G153" s="17" t="s">
        <v>139</v>
      </c>
      <c r="H153" s="17" t="s">
        <v>139</v>
      </c>
      <c r="I153" s="17" t="s">
        <v>139</v>
      </c>
      <c r="J153" s="17" t="s">
        <v>139</v>
      </c>
    </row>
    <row r="154" spans="1:17" x14ac:dyDescent="0.25">
      <c r="A154" t="s">
        <v>108</v>
      </c>
      <c r="B154" s="17" t="s">
        <v>139</v>
      </c>
      <c r="C154" s="17" t="s">
        <v>139</v>
      </c>
      <c r="D154" s="17" t="s">
        <v>139</v>
      </c>
      <c r="E154" s="17" t="s">
        <v>139</v>
      </c>
      <c r="F154" s="17" t="s">
        <v>139</v>
      </c>
      <c r="G154" s="17" t="s">
        <v>139</v>
      </c>
      <c r="H154" s="17" t="s">
        <v>139</v>
      </c>
      <c r="I154" s="17" t="s">
        <v>139</v>
      </c>
      <c r="J154" s="17" t="s">
        <v>139</v>
      </c>
      <c r="K154" s="17" t="s">
        <v>139</v>
      </c>
    </row>
    <row r="155" spans="1:17" x14ac:dyDescent="0.25">
      <c r="A155" t="s">
        <v>131</v>
      </c>
      <c r="B155" s="17" t="s">
        <v>139</v>
      </c>
      <c r="C155" s="17" t="s">
        <v>139</v>
      </c>
      <c r="D155" s="17" t="s">
        <v>139</v>
      </c>
      <c r="E155" s="17" t="s">
        <v>139</v>
      </c>
      <c r="F155" s="17" t="s">
        <v>139</v>
      </c>
      <c r="G155" s="17" t="s">
        <v>139</v>
      </c>
      <c r="H155" s="17" t="s">
        <v>139</v>
      </c>
      <c r="I155" s="17" t="s">
        <v>139</v>
      </c>
      <c r="J155" s="17" t="s">
        <v>139</v>
      </c>
      <c r="K155" s="17" t="s">
        <v>139</v>
      </c>
      <c r="L155" s="17" t="s">
        <v>139</v>
      </c>
    </row>
    <row r="156" spans="1:17" x14ac:dyDescent="0.25">
      <c r="A156" t="s">
        <v>132</v>
      </c>
      <c r="B156" s="17" t="s">
        <v>139</v>
      </c>
      <c r="C156" s="17" t="s">
        <v>139</v>
      </c>
      <c r="D156" s="17" t="s">
        <v>139</v>
      </c>
      <c r="E156" s="17" t="s">
        <v>139</v>
      </c>
      <c r="F156" s="17" t="s">
        <v>139</v>
      </c>
      <c r="G156" s="17" t="s">
        <v>139</v>
      </c>
      <c r="H156" s="17" t="s">
        <v>139</v>
      </c>
      <c r="I156" s="17" t="s">
        <v>139</v>
      </c>
      <c r="J156" s="17" t="s">
        <v>139</v>
      </c>
      <c r="K156" s="17" t="s">
        <v>139</v>
      </c>
      <c r="L156" s="17" t="s">
        <v>139</v>
      </c>
      <c r="M156" s="17" t="s">
        <v>139</v>
      </c>
    </row>
    <row r="157" spans="1:17" x14ac:dyDescent="0.25">
      <c r="A157" t="s">
        <v>133</v>
      </c>
      <c r="B157" s="17" t="s">
        <v>139</v>
      </c>
      <c r="C157" s="17" t="s">
        <v>139</v>
      </c>
      <c r="D157" s="17" t="s">
        <v>139</v>
      </c>
      <c r="E157" s="17" t="s">
        <v>139</v>
      </c>
      <c r="F157" s="17" t="s">
        <v>139</v>
      </c>
      <c r="G157" s="17" t="s">
        <v>139</v>
      </c>
      <c r="H157" s="17" t="s">
        <v>139</v>
      </c>
      <c r="I157" s="17" t="s">
        <v>139</v>
      </c>
      <c r="J157" s="17" t="s">
        <v>139</v>
      </c>
      <c r="K157" s="17" t="s">
        <v>139</v>
      </c>
      <c r="L157" s="17" t="s">
        <v>139</v>
      </c>
      <c r="M157" s="17" t="s">
        <v>139</v>
      </c>
      <c r="N157" s="17" t="s">
        <v>139</v>
      </c>
    </row>
    <row r="158" spans="1:17" x14ac:dyDescent="0.25">
      <c r="A158" t="s">
        <v>109</v>
      </c>
      <c r="B158" s="17" t="s">
        <v>139</v>
      </c>
      <c r="C158" s="17" t="s">
        <v>139</v>
      </c>
      <c r="D158" s="17" t="s">
        <v>139</v>
      </c>
      <c r="E158" s="17" t="s">
        <v>139</v>
      </c>
      <c r="F158" s="17" t="s">
        <v>139</v>
      </c>
      <c r="G158" s="17" t="s">
        <v>139</v>
      </c>
      <c r="H158" s="17" t="s">
        <v>139</v>
      </c>
      <c r="I158" s="17" t="s">
        <v>139</v>
      </c>
      <c r="J158" s="17" t="s">
        <v>139</v>
      </c>
      <c r="K158" s="17" t="s">
        <v>139</v>
      </c>
      <c r="L158" s="17" t="s">
        <v>139</v>
      </c>
      <c r="M158" s="17" t="s">
        <v>139</v>
      </c>
      <c r="N158" s="17" t="s">
        <v>139</v>
      </c>
      <c r="O158" s="17" t="s">
        <v>139</v>
      </c>
    </row>
    <row r="159" spans="1:17" x14ac:dyDescent="0.25">
      <c r="A159" t="s">
        <v>110</v>
      </c>
      <c r="B159">
        <v>50</v>
      </c>
      <c r="C159">
        <v>50</v>
      </c>
      <c r="D159">
        <v>45</v>
      </c>
      <c r="E159">
        <v>40</v>
      </c>
      <c r="F159">
        <v>15</v>
      </c>
      <c r="G159">
        <v>15</v>
      </c>
      <c r="H159">
        <v>50</v>
      </c>
      <c r="I159">
        <v>45</v>
      </c>
      <c r="J159">
        <v>40</v>
      </c>
      <c r="K159">
        <v>30</v>
      </c>
      <c r="L159">
        <v>40</v>
      </c>
      <c r="M159">
        <v>30</v>
      </c>
      <c r="N159">
        <v>30</v>
      </c>
      <c r="O159">
        <v>45</v>
      </c>
      <c r="P159" t="s">
        <v>140</v>
      </c>
    </row>
    <row r="160" spans="1:17" x14ac:dyDescent="0.25">
      <c r="A160" t="s">
        <v>111</v>
      </c>
      <c r="B160">
        <v>60</v>
      </c>
      <c r="C160">
        <v>60</v>
      </c>
      <c r="D160">
        <v>60</v>
      </c>
      <c r="E160">
        <v>60</v>
      </c>
      <c r="F160">
        <v>60</v>
      </c>
      <c r="G160">
        <v>60</v>
      </c>
      <c r="H160">
        <v>60</v>
      </c>
      <c r="I160">
        <v>60</v>
      </c>
      <c r="J160">
        <v>60</v>
      </c>
      <c r="K160">
        <v>60</v>
      </c>
      <c r="L160">
        <v>60</v>
      </c>
      <c r="M160">
        <v>60</v>
      </c>
      <c r="N160">
        <v>60</v>
      </c>
      <c r="O160">
        <v>60</v>
      </c>
      <c r="P160">
        <v>100</v>
      </c>
      <c r="Q160" t="s">
        <v>140</v>
      </c>
    </row>
    <row r="161" spans="1:19" x14ac:dyDescent="0.25">
      <c r="A161" t="s">
        <v>112</v>
      </c>
      <c r="B161">
        <v>60</v>
      </c>
      <c r="C161">
        <v>60</v>
      </c>
      <c r="D161">
        <v>60</v>
      </c>
      <c r="E161">
        <v>60</v>
      </c>
      <c r="F161">
        <v>60</v>
      </c>
      <c r="G161">
        <v>60</v>
      </c>
      <c r="H161">
        <v>60</v>
      </c>
      <c r="I161">
        <v>60</v>
      </c>
      <c r="J161">
        <v>60</v>
      </c>
      <c r="K161">
        <v>60</v>
      </c>
      <c r="L161">
        <v>60</v>
      </c>
      <c r="M161">
        <v>60</v>
      </c>
      <c r="N161">
        <v>60</v>
      </c>
      <c r="O161">
        <v>60</v>
      </c>
      <c r="P161">
        <v>100</v>
      </c>
      <c r="Q161">
        <v>60</v>
      </c>
    </row>
    <row r="162" spans="1:19" x14ac:dyDescent="0.25">
      <c r="A162" s="21" t="s">
        <v>134</v>
      </c>
      <c r="B162" s="24" t="s">
        <v>207</v>
      </c>
      <c r="C162" s="24" t="s">
        <v>207</v>
      </c>
      <c r="D162" s="24" t="s">
        <v>207</v>
      </c>
      <c r="E162" s="24" t="s">
        <v>207</v>
      </c>
      <c r="F162" s="24" t="s">
        <v>207</v>
      </c>
      <c r="G162" s="24" t="s">
        <v>207</v>
      </c>
      <c r="H162" s="24" t="s">
        <v>207</v>
      </c>
      <c r="I162" s="24" t="s">
        <v>207</v>
      </c>
      <c r="J162" s="24" t="s">
        <v>207</v>
      </c>
      <c r="K162" s="24" t="s">
        <v>207</v>
      </c>
      <c r="L162" s="24" t="s">
        <v>207</v>
      </c>
      <c r="M162" s="24" t="s">
        <v>207</v>
      </c>
      <c r="N162" s="24" t="s">
        <v>207</v>
      </c>
      <c r="O162" s="24" t="s">
        <v>207</v>
      </c>
      <c r="P162" s="24" t="s">
        <v>207</v>
      </c>
      <c r="Q162" s="24" t="s">
        <v>207</v>
      </c>
      <c r="R162" s="24" t="s">
        <v>207</v>
      </c>
      <c r="S162" s="24" t="s">
        <v>207</v>
      </c>
    </row>
    <row r="163" spans="1:19" x14ac:dyDescent="0.25">
      <c r="A163" t="s">
        <v>135</v>
      </c>
      <c r="B163">
        <v>100</v>
      </c>
      <c r="C163">
        <v>70</v>
      </c>
      <c r="D163">
        <v>60</v>
      </c>
      <c r="E163">
        <v>50</v>
      </c>
      <c r="F163">
        <v>30</v>
      </c>
      <c r="G163">
        <v>30</v>
      </c>
      <c r="H163">
        <v>70</v>
      </c>
      <c r="I163">
        <v>60</v>
      </c>
      <c r="J163">
        <v>50</v>
      </c>
      <c r="K163">
        <v>35</v>
      </c>
      <c r="L163">
        <v>50</v>
      </c>
      <c r="M163">
        <v>35</v>
      </c>
      <c r="N163">
        <v>35</v>
      </c>
      <c r="O163">
        <v>50</v>
      </c>
      <c r="P163">
        <v>25</v>
      </c>
      <c r="Q163">
        <v>100</v>
      </c>
      <c r="R163">
        <v>50</v>
      </c>
      <c r="S163">
        <v>50</v>
      </c>
    </row>
    <row r="164" spans="1:19" x14ac:dyDescent="0.25">
      <c r="A164" t="s">
        <v>136</v>
      </c>
      <c r="B164">
        <v>150</v>
      </c>
      <c r="C164">
        <v>85</v>
      </c>
      <c r="D164">
        <v>75</v>
      </c>
      <c r="E164">
        <v>65</v>
      </c>
      <c r="F164">
        <v>50</v>
      </c>
      <c r="G164">
        <v>50</v>
      </c>
      <c r="H164">
        <v>85</v>
      </c>
      <c r="I164">
        <v>75</v>
      </c>
      <c r="J164">
        <v>65</v>
      </c>
      <c r="K164">
        <v>40</v>
      </c>
      <c r="L164">
        <v>65</v>
      </c>
      <c r="M164">
        <v>40</v>
      </c>
      <c r="N164">
        <v>40</v>
      </c>
      <c r="O164">
        <v>65</v>
      </c>
      <c r="P164">
        <v>25</v>
      </c>
      <c r="Q164" s="21">
        <v>150</v>
      </c>
      <c r="R164">
        <v>100</v>
      </c>
      <c r="S164">
        <v>100</v>
      </c>
    </row>
    <row r="165" spans="1:19" x14ac:dyDescent="0.25">
      <c r="A165" t="s">
        <v>137</v>
      </c>
      <c r="B165">
        <v>100</v>
      </c>
      <c r="C165">
        <v>70</v>
      </c>
      <c r="D165">
        <v>60</v>
      </c>
      <c r="E165">
        <v>50</v>
      </c>
      <c r="F165">
        <v>30</v>
      </c>
      <c r="G165">
        <v>30</v>
      </c>
      <c r="H165">
        <v>70</v>
      </c>
      <c r="I165">
        <v>60</v>
      </c>
      <c r="J165">
        <v>50</v>
      </c>
      <c r="K165">
        <v>35</v>
      </c>
      <c r="L165">
        <v>50</v>
      </c>
      <c r="M165">
        <v>35</v>
      </c>
      <c r="N165">
        <v>35</v>
      </c>
      <c r="O165">
        <v>50</v>
      </c>
      <c r="P165">
        <v>25</v>
      </c>
      <c r="Q165">
        <v>100</v>
      </c>
      <c r="R165">
        <v>50</v>
      </c>
      <c r="S165">
        <v>60</v>
      </c>
    </row>
    <row r="166" spans="1:19" x14ac:dyDescent="0.25">
      <c r="A166" t="s">
        <v>138</v>
      </c>
      <c r="B166">
        <v>150</v>
      </c>
      <c r="C166">
        <v>85</v>
      </c>
      <c r="D166">
        <v>75</v>
      </c>
      <c r="E166">
        <v>65</v>
      </c>
      <c r="F166">
        <v>50</v>
      </c>
      <c r="G166">
        <v>50</v>
      </c>
      <c r="H166">
        <v>85</v>
      </c>
      <c r="I166">
        <v>75</v>
      </c>
      <c r="J166">
        <v>65</v>
      </c>
      <c r="K166">
        <v>40</v>
      </c>
      <c r="L166">
        <v>65</v>
      </c>
      <c r="M166">
        <v>40</v>
      </c>
      <c r="N166">
        <v>40</v>
      </c>
      <c r="O166">
        <v>65</v>
      </c>
      <c r="P166">
        <v>150</v>
      </c>
      <c r="Q166">
        <v>150</v>
      </c>
      <c r="R166">
        <v>100</v>
      </c>
      <c r="S166">
        <v>100</v>
      </c>
    </row>
    <row r="167" spans="1:19" x14ac:dyDescent="0.25">
      <c r="A167" t="s">
        <v>114</v>
      </c>
      <c r="B167">
        <v>85</v>
      </c>
      <c r="C167">
        <v>85</v>
      </c>
      <c r="D167">
        <v>75</v>
      </c>
      <c r="E167">
        <v>65</v>
      </c>
      <c r="F167">
        <v>30</v>
      </c>
      <c r="G167">
        <v>30</v>
      </c>
      <c r="H167">
        <v>85</v>
      </c>
      <c r="I167">
        <v>75</v>
      </c>
      <c r="J167">
        <v>65</v>
      </c>
      <c r="K167">
        <v>40</v>
      </c>
      <c r="L167">
        <v>65</v>
      </c>
      <c r="M167">
        <v>40</v>
      </c>
      <c r="N167">
        <v>40</v>
      </c>
      <c r="O167">
        <v>65</v>
      </c>
      <c r="P167">
        <v>25</v>
      </c>
      <c r="Q167">
        <v>100</v>
      </c>
      <c r="R167">
        <v>50</v>
      </c>
      <c r="S167">
        <v>60</v>
      </c>
    </row>
    <row r="168" spans="1:19" x14ac:dyDescent="0.25">
      <c r="A168" t="s">
        <v>115</v>
      </c>
      <c r="B168">
        <v>150</v>
      </c>
      <c r="C168">
        <v>85</v>
      </c>
      <c r="D168">
        <v>75</v>
      </c>
      <c r="E168">
        <v>65</v>
      </c>
      <c r="F168">
        <v>30</v>
      </c>
      <c r="G168">
        <v>30</v>
      </c>
      <c r="H168">
        <v>85</v>
      </c>
      <c r="I168">
        <v>75</v>
      </c>
      <c r="J168">
        <v>65</v>
      </c>
      <c r="K168">
        <v>40</v>
      </c>
      <c r="L168">
        <v>65</v>
      </c>
      <c r="M168">
        <v>40</v>
      </c>
      <c r="N168">
        <v>40</v>
      </c>
      <c r="O168">
        <v>65</v>
      </c>
      <c r="P168">
        <v>25</v>
      </c>
      <c r="Q168">
        <v>150</v>
      </c>
      <c r="R168">
        <v>100</v>
      </c>
      <c r="S168">
        <v>300</v>
      </c>
    </row>
    <row r="172" spans="1:19" x14ac:dyDescent="0.25">
      <c r="A172" t="s">
        <v>141</v>
      </c>
      <c r="B172" t="s">
        <v>142</v>
      </c>
    </row>
    <row r="173" spans="1:19" x14ac:dyDescent="0.25">
      <c r="A173" t="s">
        <v>143</v>
      </c>
      <c r="B173">
        <v>60</v>
      </c>
    </row>
    <row r="174" spans="1:19" x14ac:dyDescent="0.25">
      <c r="A174" t="s">
        <v>144</v>
      </c>
      <c r="B174">
        <v>30</v>
      </c>
    </row>
    <row r="175" spans="1:19" x14ac:dyDescent="0.25">
      <c r="A175" t="s">
        <v>145</v>
      </c>
      <c r="B175">
        <v>60</v>
      </c>
    </row>
    <row r="176" spans="1:19" x14ac:dyDescent="0.25">
      <c r="A176" t="s">
        <v>146</v>
      </c>
      <c r="B176">
        <v>60</v>
      </c>
    </row>
    <row r="177" spans="1:2" x14ac:dyDescent="0.25">
      <c r="A177" t="s">
        <v>147</v>
      </c>
      <c r="B177">
        <v>50</v>
      </c>
    </row>
    <row r="178" spans="1:2" x14ac:dyDescent="0.25">
      <c r="A178" t="s">
        <v>148</v>
      </c>
      <c r="B178">
        <v>15</v>
      </c>
    </row>
    <row r="179" spans="1:2" x14ac:dyDescent="0.25">
      <c r="A179" t="s">
        <v>149</v>
      </c>
      <c r="B179">
        <v>15</v>
      </c>
    </row>
    <row r="180" spans="1:2" x14ac:dyDescent="0.25">
      <c r="A180" t="s">
        <v>150</v>
      </c>
      <c r="B180">
        <v>15</v>
      </c>
    </row>
    <row r="181" spans="1:2" x14ac:dyDescent="0.25">
      <c r="A181" t="s">
        <v>151</v>
      </c>
      <c r="B181">
        <v>15</v>
      </c>
    </row>
    <row r="182" spans="1:2" x14ac:dyDescent="0.25">
      <c r="A182" t="s">
        <v>152</v>
      </c>
      <c r="B182">
        <v>300</v>
      </c>
    </row>
    <row r="183" spans="1:2" x14ac:dyDescent="0.25">
      <c r="A183" t="s">
        <v>153</v>
      </c>
      <c r="B183">
        <v>150</v>
      </c>
    </row>
    <row r="184" spans="1:2" x14ac:dyDescent="0.25">
      <c r="A184" t="s">
        <v>154</v>
      </c>
      <c r="B184">
        <v>150</v>
      </c>
    </row>
    <row r="185" spans="1:2" x14ac:dyDescent="0.25">
      <c r="A185" t="s">
        <v>155</v>
      </c>
      <c r="B185">
        <v>300</v>
      </c>
    </row>
  </sheetData>
  <dataValidations disablePrompts="1" count="2">
    <dataValidation type="list" allowBlank="1" showInputMessage="1" showErrorMessage="1" sqref="B47" xr:uid="{00000000-0002-0000-0100-000000000000}">
      <formula1>"GRE, Steel"</formula1>
    </dataValidation>
    <dataValidation type="list" allowBlank="1" showInputMessage="1" showErrorMessage="1" sqref="H53:Q53" xr:uid="{00000000-0002-0000-0100-000001000000}">
      <formula1>$AC$15:$AC$18</formula1>
    </dataValidation>
  </dataValidations>
  <pageMargins left="0.70000000000000007" right="0.70000000000000007" top="0.75" bottom="0.75" header="0.30000000000000004" footer="0.30000000000000004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9221" r:id="rId4" name="Button 5">
      <controlPr defaultSize="0" print="0" autoFill="0" autoPict="0" macro="[0]!Macro2">
        <anchor moveWithCells="1" sizeWithCells="1">
          <from>
            <xdr:col>26</xdr:col>
            <xdr:colOff>257175</xdr:colOff>
            <xdr:row>0</xdr:row>
            <xdr:rowOff>95250</xdr:rowOff>
          </from>
          <to>
            <xdr:col>28</xdr:col>
            <xdr:colOff>447675</xdr:colOff>
            <xdr:row>2</xdr:row>
            <xdr:rowOff>171450</xdr:rowOff>
          </to>
        </anchor>
      </controlPr>
    </control>
    <control shapeId="9222" r:id="rId5" name="Button 6">
      <controlPr defaultSize="0" print="0" autoFill="0" autoPict="0" macro="[0]!Macro1">
        <anchor moveWithCells="1" sizeWithCells="1">
          <from>
            <xdr:col>26</xdr:col>
            <xdr:colOff>257175</xdr:colOff>
            <xdr:row>5</xdr:row>
            <xdr:rowOff>95250</xdr:rowOff>
          </from>
          <to>
            <xdr:col>28</xdr:col>
            <xdr:colOff>447675</xdr:colOff>
            <xdr:row>7</xdr:row>
            <xdr:rowOff>171450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ianbett</dc:creator>
  <cp:lastModifiedBy>Nenad Mandich</cp:lastModifiedBy>
  <dcterms:created xsi:type="dcterms:W3CDTF">2015-12-09T20:22:32Z</dcterms:created>
  <dcterms:modified xsi:type="dcterms:W3CDTF">2025-06-24T13:08:53Z</dcterms:modified>
</cp:coreProperties>
</file>