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5" rupBuild="14420"/>
  <workbookPr dateCompatibility="0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Nemanja Pavlovic\Desktop\"/>
    </mc:Choice>
  </mc:AlternateContent>
  <bookViews>
    <workbookView xWindow="-60" yWindow="90" windowWidth="19815" windowHeight="7875" activeTab="1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definedNames>
    <definedName name="material">'[1]Max hole size'!$G$5:$G$19</definedName>
  </definedNames>
  <calcPr calcId="152511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A80" i="2" l="1"/>
  <c r="B42" i="2" l="1"/>
  <c r="B32" i="2" l="1"/>
</calcChain>
</file>

<file path=xl/sharedStrings.xml><?xml version="1.0" encoding="utf-8"?>
<sst xmlns="http://purl.oclc.org/ooxml/spreadsheetml/main" count="259" uniqueCount="146">
  <si>
    <t xml:space="preserve">Name </t>
  </si>
  <si>
    <t>Diameter</t>
  </si>
  <si>
    <t>mm</t>
  </si>
  <si>
    <t>Operating pressure</t>
  </si>
  <si>
    <t>Bar</t>
  </si>
  <si>
    <t>Wal thickness</t>
  </si>
  <si>
    <t>Length</t>
  </si>
  <si>
    <t>m</t>
  </si>
  <si>
    <t>Mole weight gas</t>
  </si>
  <si>
    <t>kg/kmol</t>
  </si>
  <si>
    <t>Temperature gas</t>
  </si>
  <si>
    <t>⁰C</t>
  </si>
  <si>
    <t>Hcomb</t>
  </si>
  <si>
    <t>kJ/kg</t>
  </si>
  <si>
    <t>Reaction time</t>
  </si>
  <si>
    <t>s</t>
  </si>
  <si>
    <t>Escape velocity</t>
  </si>
  <si>
    <t>m/s</t>
  </si>
  <si>
    <t>Material</t>
  </si>
  <si>
    <t>X65</t>
  </si>
  <si>
    <t>c</t>
  </si>
  <si>
    <t>X42</t>
  </si>
  <si>
    <t>X46</t>
  </si>
  <si>
    <t>X52</t>
  </si>
  <si>
    <t>X56</t>
  </si>
  <si>
    <t>X60</t>
  </si>
  <si>
    <t>X70</t>
  </si>
  <si>
    <t>X80</t>
  </si>
  <si>
    <t>L245</t>
  </si>
  <si>
    <t>L290</t>
  </si>
  <si>
    <t>L360</t>
  </si>
  <si>
    <t>L415</t>
  </si>
  <si>
    <t>L450</t>
  </si>
  <si>
    <t>L485</t>
  </si>
  <si>
    <t>Wall thickness</t>
  </si>
  <si>
    <t>15</t>
  </si>
  <si>
    <t>10700</t>
  </si>
  <si>
    <t>19.13</t>
  </si>
  <si>
    <t>2</t>
  </si>
  <si>
    <t>150</t>
  </si>
  <si>
    <t>80</t>
  </si>
  <si>
    <t>87</t>
  </si>
  <si>
    <t>40700</t>
  </si>
  <si>
    <t>Pipe Diameter</t>
  </si>
  <si>
    <t>Density at operating T</t>
  </si>
  <si>
    <t>kg/m3</t>
  </si>
  <si>
    <t>Burning rate</t>
  </si>
  <si>
    <t>kg/m2/s</t>
  </si>
  <si>
    <t>Pumping rate</t>
  </si>
  <si>
    <t>kg/s</t>
  </si>
  <si>
    <t>Velocity</t>
  </si>
  <si>
    <t>Steel</t>
  </si>
  <si>
    <t>50 mm hole</t>
  </si>
  <si>
    <t>5 mm hole</t>
  </si>
  <si>
    <t>Case Name</t>
  </si>
  <si>
    <t>Heat of Combustion</t>
  </si>
  <si>
    <t>Escape Velocity</t>
  </si>
  <si>
    <t>Operating Pressure</t>
  </si>
  <si>
    <t>cd41</t>
  </si>
  <si>
    <t>C3</t>
  </si>
  <si>
    <t>Severe</t>
  </si>
  <si>
    <t>cd42</t>
  </si>
  <si>
    <t>C1</t>
  </si>
  <si>
    <t>Low</t>
  </si>
  <si>
    <t>cd31</t>
  </si>
  <si>
    <t>ccu1</t>
  </si>
  <si>
    <t xml:space="preserve">High </t>
  </si>
  <si>
    <t>gsu1</t>
  </si>
  <si>
    <t>Medium</t>
  </si>
  <si>
    <t>gsu2</t>
  </si>
  <si>
    <t>gsu3</t>
  </si>
  <si>
    <t>ebu1</t>
  </si>
  <si>
    <t>hvi1</t>
  </si>
  <si>
    <t>hvi2</t>
  </si>
  <si>
    <t>HDS1</t>
  </si>
  <si>
    <t>HDS2</t>
  </si>
  <si>
    <t>HDS3</t>
  </si>
  <si>
    <t>HDS4</t>
  </si>
  <si>
    <t>HDS5</t>
  </si>
  <si>
    <t>HDS6</t>
  </si>
  <si>
    <t>HDS8</t>
  </si>
  <si>
    <t>HDS9</t>
  </si>
  <si>
    <t>HDS10</t>
  </si>
  <si>
    <t>High</t>
  </si>
  <si>
    <t>HD71</t>
  </si>
  <si>
    <t>OMS PU Offices</t>
  </si>
  <si>
    <t>Oil Movements Control</t>
  </si>
  <si>
    <t>Secondary Process Control</t>
  </si>
  <si>
    <t>ONM/OMP Offices</t>
  </si>
  <si>
    <t>EXCEL Centre</t>
  </si>
  <si>
    <t>Main Admin Building</t>
  </si>
  <si>
    <t>Fire Station</t>
  </si>
  <si>
    <t>Medical Centre</t>
  </si>
  <si>
    <t>Main Laboratory</t>
  </si>
  <si>
    <t>Offices A</t>
  </si>
  <si>
    <t>B1</t>
  </si>
  <si>
    <t>B2</t>
  </si>
  <si>
    <t>B3</t>
  </si>
  <si>
    <t>B4</t>
  </si>
  <si>
    <t>Hydrocarbon wellhead</t>
  </si>
  <si>
    <t>Water wellhead</t>
  </si>
  <si>
    <t>Gas Separation/Unfired Equipment</t>
  </si>
  <si>
    <t>Fired heaters (with flame arrestor)</t>
  </si>
  <si>
    <t>Fired heaters (without flame arrestor)</t>
  </si>
  <si>
    <t>Crude oil storage tank</t>
  </si>
  <si>
    <t>Produced water storage tank</t>
  </si>
  <si>
    <t>Gas compressors (field development)</t>
  </si>
  <si>
    <t>Gas compressors (vapour recovery)</t>
  </si>
  <si>
    <t>Metering pumps (internal comb diver)</t>
  </si>
  <si>
    <t>Truck (un)loading (crude/condensate)</t>
  </si>
  <si>
    <t>HC pits (normally burning)</t>
  </si>
  <si>
    <t>HC pits (not normally burning)</t>
  </si>
  <si>
    <t>Emergency pits</t>
  </si>
  <si>
    <t>Low volatity storage (or &lt;5m3)</t>
  </si>
  <si>
    <t>Service building</t>
  </si>
  <si>
    <t>Unclassified switchgear and instrument rooms</t>
  </si>
  <si>
    <t>Transformers</t>
  </si>
  <si>
    <t>Electric power lines above ground</t>
  </si>
  <si>
    <t>Public roads</t>
  </si>
  <si>
    <t>n/a</t>
  </si>
  <si>
    <t>Hydraulic pumps (gas engine driven)</t>
  </si>
  <si>
    <t>Metering pumps (produced HC)</t>
  </si>
  <si>
    <t>Hydraulic pumps (electric motor driven)</t>
  </si>
  <si>
    <t>Truck (un)loading (water/sump pits)</t>
  </si>
  <si>
    <t>nr</t>
  </si>
  <si>
    <t>0.5D</t>
  </si>
  <si>
    <t>HP Slug catcher</t>
  </si>
  <si>
    <t>MP Slug catcher</t>
  </si>
  <si>
    <t>LP Slug catcher</t>
  </si>
  <si>
    <t>Manifold</t>
  </si>
  <si>
    <t>Metering</t>
  </si>
  <si>
    <t>HP Separator</t>
  </si>
  <si>
    <t>MP Separator</t>
  </si>
  <si>
    <t>LP Separator</t>
  </si>
  <si>
    <t>Compressor</t>
  </si>
  <si>
    <t>Crude Pumps</t>
  </si>
  <si>
    <t>Power Generation</t>
  </si>
  <si>
    <t>Elevated Flare</t>
  </si>
  <si>
    <t>Ground Flare</t>
  </si>
  <si>
    <t>Occupied Building</t>
  </si>
  <si>
    <t>Fence</t>
  </si>
  <si>
    <t>Housing</t>
  </si>
  <si>
    <t>Test</t>
  </si>
  <si>
    <t>Flow line test (non public test)</t>
  </si>
  <si>
    <t>Liquid export line test (non public)</t>
  </si>
  <si>
    <t>Test for Gas Lines (non public test)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</si>
</sst>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rgb="FF000000"/>
      <name val="Calibri"/>
      <family val="2"/>
    </font>
    <font>
      <sz val="11"/>
      <name val="Arial"/>
      <family val="2"/>
    </font>
    <font>
      <sz val="11"/>
      <color rgb="FF00B0F0"/>
      <name val="Arial"/>
      <family val="2"/>
    </font>
    <font>
      <sz val="8"/>
      <color rgb="FFFF000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 applyProtection="1">
      <alignment horizontal="left"/>
      <protection locked="0"/>
    </xf>
    <xf numFmtId="0" fontId="2" fillId="0" borderId="0" xfId="0" applyFont="1" applyAlignment="1" applyProtection="1">
      <alignment horizontal="center"/>
      <protection locked="0"/>
    </xf>
    <xf numFmtId="1" fontId="2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Alignment="1">
      <alignment horizontal="center"/>
    </xf>
    <xf numFmtId="1" fontId="3" fillId="0" borderId="1" xfId="0" applyNumberFormat="1" applyFont="1" applyBorder="1" applyProtection="1">
      <protection locked="0"/>
    </xf>
    <xf numFmtId="1" fontId="3" fillId="0" borderId="1" xfId="0" applyNumberFormat="1" applyFont="1" applyBorder="1" applyAlignment="1" applyProtection="1">
      <alignment horizontal="center" vertical="center" wrapText="1"/>
      <protection locked="0"/>
    </xf>
    <xf numFmtId="1" fontId="3" fillId="0" borderId="1" xfId="0" applyNumberFormat="1" applyFont="1" applyBorder="1" applyAlignment="1" applyProtection="1">
      <alignment horizontal="center"/>
      <protection locked="0"/>
    </xf>
    <xf numFmtId="11" fontId="3" fillId="0" borderId="1" xfId="0" applyNumberFormat="1" applyFont="1" applyBorder="1" applyAlignment="1" applyProtection="1">
      <alignment horizontal="center" vertical="center" wrapText="1"/>
      <protection locked="0"/>
    </xf>
    <xf numFmtId="1" fontId="3" fillId="0" borderId="1" xfId="0" applyNumberFormat="1" applyFont="1" applyBorder="1" applyAlignment="1" applyProtection="1">
      <alignment horizontal="left"/>
      <protection locked="0"/>
    </xf>
    <xf numFmtId="1" fontId="3" fillId="0" borderId="1" xfId="0" applyNumberFormat="1" applyFont="1" applyBorder="1" applyAlignment="1" applyProtection="1">
      <alignment horizontal="center" textRotation="90" wrapText="1"/>
      <protection locked="0"/>
    </xf>
    <xf numFmtId="1" fontId="3" fillId="0" borderId="1" xfId="0" applyNumberFormat="1" applyFont="1" applyBorder="1" applyAlignment="1" applyProtection="1">
      <alignment horizontal="center" wrapText="1"/>
      <protection locked="0"/>
    </xf>
    <xf numFmtId="0" fontId="4" fillId="0" borderId="0" xfId="0" applyFont="1" applyBorder="1" applyAlignment="1">
      <alignment horizontal="center" vertical="center" wrapText="1"/>
    </xf>
    <xf numFmtId="16" fontId="0" fillId="0" borderId="0" xfId="0" applyNumberFormat="1"/>
    <xf numFmtId="0" fontId="0" fillId="0" borderId="0" xfId="0" applyNumberFormat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calcChain" Target="calcChain.xml"/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externalLink" Target="externalLinks/externalLink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purl.oclc.org/ooxml/drawingml/spreadsheetDrawing" xmlns:a="http://purl.oclc.org/ooxml/drawingml/main">
  <xdr:twoCellAnchor>
    <xdr:from>
      <xdr:col>26</xdr:col>
      <xdr:colOff>257175</xdr:colOff>
      <xdr:row>0</xdr:row>
      <xdr:rowOff>95250</xdr:rowOff>
    </xdr:from>
    <xdr:to>
      <xdr:col>28</xdr:col>
      <xdr:colOff>447675</xdr:colOff>
      <xdr:row>2</xdr:row>
      <xdr:rowOff>171450</xdr:rowOff>
    </xdr:to>
    <xdr:sp macro="" textlink="">
      <xdr:nvSpPr>
        <xdr:cNvPr id="2053" name="Button 5">
          <a:extLst>
            <a:ext uri="{63B3BB69-23CF-44E3-9099-C40C66FF867C}">
              <a14:compatExt xmlns:a14="http://schemas.microsoft.com/office/drawing/2010/main" spid="_x0000_s2053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%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sr-Latn-RS" sz="1100" b="0" i="0" u="none" strike="noStrike" baseline="0%">
              <a:solidFill>
                <a:srgbClr val="000000"/>
              </a:solidFill>
              <a:latin typeface="Calibri"/>
            </a:rPr>
            <a:t>Start Model</a:t>
          </a:r>
        </a:p>
      </xdr:txBody>
    </xdr:sp>
    <xdr:clientData fPrintsWithSheet="0"/>
  </xdr:twoCellAnchor>
  <xdr:twoCellAnchor>
    <xdr:from>
      <xdr:col>26</xdr:col>
      <xdr:colOff>257175</xdr:colOff>
      <xdr:row>5</xdr:row>
      <xdr:rowOff>95250</xdr:rowOff>
    </xdr:from>
    <xdr:to>
      <xdr:col>28</xdr:col>
      <xdr:colOff>447675</xdr:colOff>
      <xdr:row>7</xdr:row>
      <xdr:rowOff>171450</xdr:rowOff>
    </xdr:to>
    <xdr:sp macro="" textlink="">
      <xdr:nvSpPr>
        <xdr:cNvPr id="2054" name="Button 6">
          <a:extLst>
            <a:ext uri="{63B3BB69-23CF-44E3-9099-C40C66FF867C}">
              <a14:compatExt xmlns:a14="http://schemas.microsoft.com/office/drawing/2010/main" spid="_x0000_s2054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%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sr-Latn-RS" sz="1100" b="0" i="0" u="none" strike="noStrike" baseline="0%">
              <a:solidFill>
                <a:srgbClr val="000000"/>
              </a:solidFill>
              <a:latin typeface="Calibri"/>
            </a:rPr>
            <a:t>Exit Model</a:t>
          </a:r>
        </a:p>
      </xdr:txBody>
    </xdr:sp>
    <xdr:clientData fPrintsWithSheet="0"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purl.oclc.org/ooxml/officeDocument/relationships/externalLinkPath" Target="Other/Kuwait%20Oil%20Company/KOC%20Model/Gaslines%20modeltemp.xlsx" TargetMode="External"/></Relationships>
</file>

<file path=xl/externalLinks/externalLink1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Chart1"/>
      <sheetName val="Gas pipeline input sheet"/>
      <sheetName val="Transect"/>
      <sheetName val="Max hole size"/>
      <sheetName val="Ignition prob"/>
      <sheetName val="Fire Ball"/>
      <sheetName val="FB crater fire"/>
      <sheetName val="FB delayed crater fire"/>
      <sheetName val="Hole jet fire"/>
    </sheetNames>
    <sheetDataSet>
      <sheetData sheetId="0" refreshError="1"/>
      <sheetData sheetId="1" refreshError="1"/>
      <sheetData sheetId="2" refreshError="1"/>
      <sheetData sheetId="3">
        <row r="5">
          <cell r="G5" t="str">
            <v>B</v>
          </cell>
        </row>
        <row r="6">
          <cell r="G6" t="str">
            <v>X42</v>
          </cell>
        </row>
        <row r="7">
          <cell r="G7" t="str">
            <v>X46</v>
          </cell>
        </row>
        <row r="8">
          <cell r="G8" t="str">
            <v>X52</v>
          </cell>
        </row>
        <row r="9">
          <cell r="G9" t="str">
            <v>X56</v>
          </cell>
        </row>
        <row r="10">
          <cell r="G10" t="str">
            <v>X60</v>
          </cell>
        </row>
        <row r="11">
          <cell r="G11" t="str">
            <v>X65</v>
          </cell>
        </row>
        <row r="12">
          <cell r="G12" t="str">
            <v>X70</v>
          </cell>
        </row>
        <row r="13">
          <cell r="G13" t="str">
            <v>X80</v>
          </cell>
        </row>
        <row r="14">
          <cell r="G14" t="str">
            <v>L245</v>
          </cell>
        </row>
        <row r="15">
          <cell r="G15" t="str">
            <v>L290</v>
          </cell>
        </row>
        <row r="16">
          <cell r="G16" t="str">
            <v>L360</v>
          </cell>
        </row>
        <row r="17">
          <cell r="G17" t="str">
            <v>L415</v>
          </cell>
        </row>
        <row r="18">
          <cell r="G18" t="str">
            <v>L450</v>
          </cell>
        </row>
        <row r="19">
          <cell r="G19" t="str">
            <v>L485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purl.oclc.org/ooxml/officeDocument/relationships/drawing" Target="../drawings/drawing1.xml"/><Relationship Id="rId1" Type="http://purl.oclc.org/ooxml/officeDocument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 codeName="Sheet1"/>
  <dimension ref="A1"/>
  <sheetViews>
    <sheetView topLeftCell="A17" workbookViewId="0">
      <selection activeCell="D12" sqref="D12"/>
    </sheetView>
  </sheetViews>
  <sheetFormatPr defaultRowHeight="15" x14ac:dyDescent="0.25"/>
  <cols>
    <col min="1" max="1" width="9.140625" customWidth="1"/>
  </cols>
  <sheetData/>
  <pageMargins left="0.70000000000000007" right="0.70000000000000007" top="0.75" bottom="0.75" header="0.30000000000000004" footer="0.30000000000000004"/>
</worksheet>
</file>

<file path=xl/worksheets/sheet2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mc:Ignorable="x14ac">
  <sheetPr codeName="Sheet2"/>
  <dimension ref="A1:Z127"/>
  <sheetViews>
    <sheetView tabSelected="1" topLeftCell="A73" workbookViewId="0">
      <selection activeCell="G73" sqref="G73"/>
    </sheetView>
  </sheetViews>
  <sheetFormatPr defaultRowHeight="15" x14ac:dyDescent="0.25"/>
  <cols>
    <col min="1" max="1" width="44.42578125" customWidth="1"/>
    <col min="2" max="2" width="67.5703125" customWidth="1"/>
    <col min="3" max="3" width="37.140625" customWidth="1"/>
    <col min="4" max="4" width="18.5703125" customWidth="1"/>
    <col min="5" max="5" width="36" customWidth="1"/>
    <col min="6" max="6" width="30.140625" customWidth="1"/>
    <col min="7" max="7" width="32" customWidth="1"/>
    <col min="8" max="8" width="24.7109375" customWidth="1"/>
    <col min="9" max="9" width="31.42578125" customWidth="1"/>
    <col min="10" max="26" width="107.140625" customWidth="1"/>
  </cols>
  <sheetData>
    <row r="1" spans="1:6" x14ac:dyDescent="0.25">
      <c r="A1" t="s">
        <v>0</v>
      </c>
      <c r="B1" t="s">
        <v>145</v>
      </c>
      <c r="F1" s="2" t="s">
        <v>20</v>
      </c>
    </row>
    <row r="2" spans="1:6" x14ac:dyDescent="0.25">
      <c r="A2" t="s">
        <v>43</v>
      </c>
      <c r="B2" t="s">
        <v>39</v>
      </c>
      <c r="C2" t="s">
        <v>2</v>
      </c>
      <c r="F2" s="2" t="s">
        <v>21</v>
      </c>
    </row>
    <row r="3" spans="1:6" x14ac:dyDescent="0.25">
      <c r="A3" t="s">
        <v>3</v>
      </c>
      <c r="B3" t="s">
        <v>40</v>
      </c>
      <c r="C3" t="s">
        <v>4</v>
      </c>
      <c r="F3" s="2" t="s">
        <v>22</v>
      </c>
    </row>
    <row r="4" spans="1:6" x14ac:dyDescent="0.25">
      <c r="A4" t="s">
        <v>34</v>
      </c>
      <c r="B4" t="s">
        <v>35</v>
      </c>
      <c r="C4" t="s">
        <v>2</v>
      </c>
      <c r="F4" s="2" t="s">
        <v>23</v>
      </c>
    </row>
    <row r="5" spans="1:6" x14ac:dyDescent="0.25">
      <c r="A5" t="s">
        <v>6</v>
      </c>
      <c r="B5" t="s">
        <v>36</v>
      </c>
      <c r="C5" t="s">
        <v>7</v>
      </c>
      <c r="F5" s="2" t="s">
        <v>24</v>
      </c>
    </row>
    <row r="6" spans="1:6" x14ac:dyDescent="0.25">
      <c r="A6" t="s">
        <v>8</v>
      </c>
      <c r="B6" t="s">
        <v>37</v>
      </c>
      <c r="C6" t="s">
        <v>9</v>
      </c>
      <c r="F6" s="2" t="s">
        <v>25</v>
      </c>
    </row>
    <row r="7" spans="1:6" x14ac:dyDescent="0.25">
      <c r="A7" t="s">
        <v>10</v>
      </c>
      <c r="B7" t="s">
        <v>41</v>
      </c>
      <c r="C7" t="s">
        <v>11</v>
      </c>
      <c r="F7" s="3" t="s">
        <v>19</v>
      </c>
    </row>
    <row r="8" spans="1:6" x14ac:dyDescent="0.25">
      <c r="A8" t="s">
        <v>12</v>
      </c>
      <c r="B8" t="s">
        <v>42</v>
      </c>
      <c r="C8" t="s">
        <v>13</v>
      </c>
      <c r="F8" s="2" t="s">
        <v>26</v>
      </c>
    </row>
    <row r="9" spans="1:6" x14ac:dyDescent="0.25">
      <c r="A9" t="s">
        <v>14</v>
      </c>
      <c r="B9" t="s">
        <v>38</v>
      </c>
      <c r="C9" t="s">
        <v>15</v>
      </c>
      <c r="F9" s="2" t="s">
        <v>27</v>
      </c>
    </row>
    <row r="10" spans="1:6" x14ac:dyDescent="0.25">
      <c r="A10" t="s">
        <v>16</v>
      </c>
      <c r="B10" t="s">
        <v>38</v>
      </c>
      <c r="C10" t="s">
        <v>17</v>
      </c>
      <c r="F10" s="2" t="s">
        <v>28</v>
      </c>
    </row>
    <row r="11" spans="1:6" x14ac:dyDescent="0.25">
      <c r="A11" t="s">
        <v>18</v>
      </c>
      <c r="B11" t="s">
        <v>27</v>
      </c>
      <c r="F11" s="2" t="s">
        <v>29</v>
      </c>
    </row>
    <row r="12" spans="1:6" x14ac:dyDescent="0.25">
      <c r="F12" s="2" t="s">
        <v>30</v>
      </c>
    </row>
    <row r="13" spans="1:6" x14ac:dyDescent="0.25">
      <c r="F13" s="2" t="s">
        <v>31</v>
      </c>
    </row>
    <row r="14" spans="1:6" x14ac:dyDescent="0.25">
      <c r="F14" s="2" t="s">
        <v>32</v>
      </c>
    </row>
    <row r="15" spans="1:6" x14ac:dyDescent="0.25">
      <c r="F15" s="2" t="s">
        <v>33</v>
      </c>
    </row>
    <row r="21" spans="1:3" x14ac:dyDescent="0.25">
      <c r="A21" s="1" t="s">
        <v>0</v>
      </c>
      <c r="B21" s="4" t="s">
        <v>144</v>
      </c>
      <c r="C21" s="2"/>
    </row>
    <row r="22" spans="1:3" x14ac:dyDescent="0.25">
      <c r="A22" s="1" t="s">
        <v>1</v>
      </c>
      <c r="B22" s="5">
        <v>700</v>
      </c>
      <c r="C22" s="2" t="s">
        <v>2</v>
      </c>
    </row>
    <row r="23" spans="1:3" x14ac:dyDescent="0.25">
      <c r="A23" s="1" t="s">
        <v>3</v>
      </c>
      <c r="B23" s="5">
        <v>50</v>
      </c>
      <c r="C23" s="2" t="s">
        <v>4</v>
      </c>
    </row>
    <row r="24" spans="1:3" x14ac:dyDescent="0.25">
      <c r="A24" s="1" t="s">
        <v>5</v>
      </c>
      <c r="B24" s="5">
        <v>12</v>
      </c>
      <c r="C24" s="2" t="s">
        <v>2</v>
      </c>
    </row>
    <row r="25" spans="1:3" x14ac:dyDescent="0.25">
      <c r="A25" s="1" t="s">
        <v>6</v>
      </c>
      <c r="B25" s="5">
        <v>5000</v>
      </c>
      <c r="C25" s="2" t="s">
        <v>7</v>
      </c>
    </row>
    <row r="26" spans="1:3" x14ac:dyDescent="0.25">
      <c r="A26" s="1" t="s">
        <v>44</v>
      </c>
      <c r="B26" s="5">
        <v>695</v>
      </c>
      <c r="C26" s="2" t="s">
        <v>45</v>
      </c>
    </row>
    <row r="27" spans="1:3" x14ac:dyDescent="0.25">
      <c r="A27" s="1" t="s">
        <v>14</v>
      </c>
      <c r="B27" s="5">
        <v>2</v>
      </c>
      <c r="C27" s="2" t="s">
        <v>15</v>
      </c>
    </row>
    <row r="28" spans="1:3" x14ac:dyDescent="0.25">
      <c r="A28" s="1" t="s">
        <v>16</v>
      </c>
      <c r="B28" s="5">
        <v>2</v>
      </c>
      <c r="C28" s="2" t="s">
        <v>17</v>
      </c>
    </row>
    <row r="29" spans="1:3" x14ac:dyDescent="0.25">
      <c r="A29" s="1" t="s">
        <v>12</v>
      </c>
      <c r="B29" s="5">
        <v>50000</v>
      </c>
      <c r="C29" s="2" t="s">
        <v>13</v>
      </c>
    </row>
    <row r="30" spans="1:3" x14ac:dyDescent="0.25">
      <c r="A30" s="1" t="s">
        <v>46</v>
      </c>
      <c r="B30" s="5">
        <v>0.05</v>
      </c>
      <c r="C30" s="2" t="s">
        <v>47</v>
      </c>
    </row>
    <row r="31" spans="1:3" x14ac:dyDescent="0.25">
      <c r="A31" s="1" t="s">
        <v>48</v>
      </c>
      <c r="B31" s="6">
        <v>200</v>
      </c>
      <c r="C31" s="2" t="s">
        <v>49</v>
      </c>
    </row>
    <row r="32" spans="1:3" x14ac:dyDescent="0.25">
      <c r="A32" s="1" t="s">
        <v>50</v>
      </c>
      <c r="B32" s="7">
        <f>D27/(B22/1000/2)^2*PI()</f>
        <v>0</v>
      </c>
      <c r="C32" s="2" t="s">
        <v>17</v>
      </c>
    </row>
    <row r="41" spans="1:11" x14ac:dyDescent="0.25">
      <c r="A41" s="1" t="s">
        <v>54</v>
      </c>
      <c r="B41" s="5" t="s">
        <v>143</v>
      </c>
      <c r="C41" s="1"/>
    </row>
    <row r="42" spans="1:11" x14ac:dyDescent="0.25">
      <c r="A42" s="1" t="s">
        <v>1</v>
      </c>
      <c r="B42" s="5">
        <f>12*25.4</f>
        <v>304.79999999999995</v>
      </c>
      <c r="C42" s="1" t="s">
        <v>2</v>
      </c>
    </row>
    <row r="43" spans="1:11" x14ac:dyDescent="0.25">
      <c r="A43" s="1" t="s">
        <v>57</v>
      </c>
      <c r="B43" s="5">
        <v>100</v>
      </c>
      <c r="C43" s="1" t="s">
        <v>4</v>
      </c>
      <c r="K43" s="1"/>
    </row>
    <row r="44" spans="1:11" x14ac:dyDescent="0.25">
      <c r="A44" s="1" t="s">
        <v>5</v>
      </c>
      <c r="B44" s="5">
        <v>12</v>
      </c>
      <c r="C44" s="1" t="s">
        <v>2</v>
      </c>
    </row>
    <row r="45" spans="1:11" x14ac:dyDescent="0.25">
      <c r="A45" s="1" t="s">
        <v>6</v>
      </c>
      <c r="B45" s="5">
        <v>5000</v>
      </c>
      <c r="C45" s="1" t="s">
        <v>7</v>
      </c>
    </row>
    <row r="46" spans="1:11" x14ac:dyDescent="0.25">
      <c r="A46" s="1" t="s">
        <v>55</v>
      </c>
      <c r="B46" s="5">
        <v>50400</v>
      </c>
      <c r="C46" s="1" t="s">
        <v>13</v>
      </c>
    </row>
    <row r="47" spans="1:11" x14ac:dyDescent="0.25">
      <c r="A47" s="1" t="s">
        <v>18</v>
      </c>
      <c r="B47" s="5" t="s">
        <v>51</v>
      </c>
      <c r="C47" s="2"/>
    </row>
    <row r="48" spans="1:11" x14ac:dyDescent="0.25">
      <c r="A48" s="1" t="s">
        <v>14</v>
      </c>
      <c r="B48" s="6">
        <v>2</v>
      </c>
      <c r="C48" s="1" t="s">
        <v>15</v>
      </c>
    </row>
    <row r="49" spans="1:17" x14ac:dyDescent="0.25">
      <c r="A49" s="1" t="s">
        <v>56</v>
      </c>
      <c r="B49" s="5">
        <v>2</v>
      </c>
      <c r="C49" s="1" t="s">
        <v>17</v>
      </c>
    </row>
    <row r="50" spans="1:17" x14ac:dyDescent="0.25">
      <c r="A50" s="1" t="s">
        <v>52</v>
      </c>
      <c r="B50" s="5">
        <v>50</v>
      </c>
      <c r="C50" s="1" t="s">
        <v>49</v>
      </c>
    </row>
    <row r="51" spans="1:17" x14ac:dyDescent="0.25">
      <c r="A51" s="1" t="s">
        <v>53</v>
      </c>
      <c r="B51" s="5">
        <v>6</v>
      </c>
      <c r="C51" s="1" t="s">
        <v>49</v>
      </c>
    </row>
    <row r="52" spans="1:17" ht="42" x14ac:dyDescent="0.25">
      <c r="H52" s="13" t="s">
        <v>85</v>
      </c>
      <c r="I52" s="13" t="s">
        <v>86</v>
      </c>
      <c r="J52" s="13" t="s">
        <v>87</v>
      </c>
      <c r="K52" s="13" t="s">
        <v>88</v>
      </c>
      <c r="L52" s="13" t="s">
        <v>89</v>
      </c>
      <c r="M52" s="13" t="s">
        <v>90</v>
      </c>
      <c r="N52" s="13" t="s">
        <v>91</v>
      </c>
      <c r="O52" s="13" t="s">
        <v>92</v>
      </c>
      <c r="P52" s="13" t="s">
        <v>93</v>
      </c>
      <c r="Q52" s="13" t="s">
        <v>94</v>
      </c>
    </row>
    <row r="53" spans="1:17" x14ac:dyDescent="0.25">
      <c r="H53" s="14" t="s">
        <v>95</v>
      </c>
      <c r="I53" s="14" t="s">
        <v>96</v>
      </c>
      <c r="J53" s="14" t="s">
        <v>97</v>
      </c>
      <c r="K53" s="14" t="s">
        <v>98</v>
      </c>
      <c r="L53" s="14" t="s">
        <v>98</v>
      </c>
      <c r="M53" s="14" t="s">
        <v>95</v>
      </c>
      <c r="N53" s="14" t="s">
        <v>96</v>
      </c>
      <c r="O53" s="14" t="s">
        <v>96</v>
      </c>
      <c r="P53" s="14" t="s">
        <v>96</v>
      </c>
      <c r="Q53" s="14" t="s">
        <v>98</v>
      </c>
    </row>
    <row r="54" spans="1:17" x14ac:dyDescent="0.25">
      <c r="A54" s="8" t="s">
        <v>58</v>
      </c>
      <c r="B54" s="9">
        <v>150</v>
      </c>
      <c r="C54" s="9">
        <v>25</v>
      </c>
      <c r="D54" s="9">
        <v>8</v>
      </c>
      <c r="E54" s="9" t="s">
        <v>59</v>
      </c>
      <c r="F54" s="9" t="s">
        <v>60</v>
      </c>
      <c r="G54" s="11">
        <v>2E-3</v>
      </c>
      <c r="H54" s="14">
        <v>80</v>
      </c>
      <c r="I54" s="14">
        <v>90</v>
      </c>
      <c r="J54" s="14">
        <v>100</v>
      </c>
      <c r="K54" s="14">
        <v>110</v>
      </c>
      <c r="L54" s="14">
        <v>120</v>
      </c>
      <c r="M54" s="14">
        <v>130</v>
      </c>
      <c r="N54" s="14">
        <v>140</v>
      </c>
      <c r="O54" s="14">
        <v>150</v>
      </c>
      <c r="P54" s="14">
        <v>160</v>
      </c>
      <c r="Q54" s="14">
        <v>170</v>
      </c>
    </row>
    <row r="55" spans="1:17" x14ac:dyDescent="0.25">
      <c r="A55" s="8" t="s">
        <v>61</v>
      </c>
      <c r="B55" s="9">
        <v>40</v>
      </c>
      <c r="C55" s="9">
        <v>20</v>
      </c>
      <c r="D55" s="9">
        <v>8</v>
      </c>
      <c r="E55" s="9" t="s">
        <v>62</v>
      </c>
      <c r="F55" s="9" t="s">
        <v>63</v>
      </c>
      <c r="G55" s="11">
        <v>2E-3</v>
      </c>
      <c r="H55" s="14">
        <v>80</v>
      </c>
      <c r="I55" s="14">
        <v>90</v>
      </c>
      <c r="J55" s="14">
        <v>100</v>
      </c>
      <c r="K55" s="14">
        <v>110</v>
      </c>
      <c r="L55" s="14">
        <v>120</v>
      </c>
      <c r="M55" s="14">
        <v>130</v>
      </c>
      <c r="N55" s="14">
        <v>140</v>
      </c>
      <c r="O55" s="14">
        <v>150</v>
      </c>
      <c r="P55" s="14">
        <v>160</v>
      </c>
      <c r="Q55" s="14">
        <v>170</v>
      </c>
    </row>
    <row r="56" spans="1:17" x14ac:dyDescent="0.25">
      <c r="A56" s="8" t="s">
        <v>64</v>
      </c>
      <c r="B56" s="10">
        <v>55</v>
      </c>
      <c r="C56" s="9">
        <v>30</v>
      </c>
      <c r="D56" s="10">
        <v>10</v>
      </c>
      <c r="E56" s="9" t="s">
        <v>62</v>
      </c>
      <c r="F56" s="9" t="s">
        <v>63</v>
      </c>
      <c r="G56" s="11">
        <v>2E-3</v>
      </c>
      <c r="H56" s="14">
        <v>80</v>
      </c>
      <c r="I56" s="14">
        <v>90</v>
      </c>
      <c r="J56" s="14">
        <v>100</v>
      </c>
      <c r="K56" s="14">
        <v>110</v>
      </c>
      <c r="L56" s="14">
        <v>120</v>
      </c>
      <c r="M56" s="14">
        <v>130</v>
      </c>
      <c r="N56" s="14">
        <v>140</v>
      </c>
      <c r="O56" s="14">
        <v>150</v>
      </c>
      <c r="P56" s="14">
        <v>160</v>
      </c>
      <c r="Q56" s="14">
        <v>170</v>
      </c>
    </row>
    <row r="57" spans="1:17" x14ac:dyDescent="0.25">
      <c r="A57" s="12" t="s">
        <v>65</v>
      </c>
      <c r="B57" s="10">
        <v>95</v>
      </c>
      <c r="C57" s="10">
        <v>40</v>
      </c>
      <c r="D57" s="10">
        <v>12</v>
      </c>
      <c r="E57" s="9" t="s">
        <v>59</v>
      </c>
      <c r="F57" s="9" t="s">
        <v>83</v>
      </c>
      <c r="G57" s="11">
        <v>2E-3</v>
      </c>
      <c r="H57" s="14">
        <v>80</v>
      </c>
      <c r="I57" s="14">
        <v>90</v>
      </c>
      <c r="J57" s="14">
        <v>100</v>
      </c>
      <c r="K57" s="14">
        <v>110</v>
      </c>
      <c r="L57" s="14">
        <v>120</v>
      </c>
      <c r="M57" s="14">
        <v>130</v>
      </c>
      <c r="N57" s="14">
        <v>140</v>
      </c>
      <c r="O57" s="14">
        <v>150</v>
      </c>
      <c r="P57" s="14">
        <v>160</v>
      </c>
      <c r="Q57" s="14">
        <v>170</v>
      </c>
    </row>
    <row r="58" spans="1:17" x14ac:dyDescent="0.25">
      <c r="A58" s="8" t="s">
        <v>67</v>
      </c>
      <c r="B58" s="10">
        <v>95</v>
      </c>
      <c r="C58" s="9">
        <v>25</v>
      </c>
      <c r="D58" s="10">
        <v>15</v>
      </c>
      <c r="E58" s="9" t="s">
        <v>62</v>
      </c>
      <c r="F58" s="9" t="s">
        <v>68</v>
      </c>
      <c r="G58" s="11">
        <v>2E-3</v>
      </c>
      <c r="H58" s="14">
        <v>80</v>
      </c>
      <c r="I58" s="14">
        <v>90</v>
      </c>
      <c r="J58" s="14">
        <v>100</v>
      </c>
      <c r="K58" s="14">
        <v>110</v>
      </c>
      <c r="L58" s="14">
        <v>120</v>
      </c>
      <c r="M58" s="14">
        <v>130</v>
      </c>
      <c r="N58" s="14">
        <v>140</v>
      </c>
      <c r="O58" s="14">
        <v>150</v>
      </c>
      <c r="P58" s="14">
        <v>160</v>
      </c>
      <c r="Q58" s="14">
        <v>170</v>
      </c>
    </row>
    <row r="59" spans="1:17" x14ac:dyDescent="0.25">
      <c r="A59" s="8" t="s">
        <v>69</v>
      </c>
      <c r="B59" s="9">
        <v>95</v>
      </c>
      <c r="C59" s="9">
        <v>20</v>
      </c>
      <c r="D59" s="9">
        <v>9</v>
      </c>
      <c r="E59" s="9" t="s">
        <v>59</v>
      </c>
      <c r="F59" s="9" t="s">
        <v>60</v>
      </c>
      <c r="G59" s="11">
        <v>2E-3</v>
      </c>
      <c r="H59" s="14">
        <v>80</v>
      </c>
      <c r="I59" s="14">
        <v>90</v>
      </c>
      <c r="J59" s="14">
        <v>100</v>
      </c>
      <c r="K59" s="14">
        <v>110</v>
      </c>
      <c r="L59" s="14">
        <v>120</v>
      </c>
      <c r="M59" s="14">
        <v>130</v>
      </c>
      <c r="N59" s="14">
        <v>140</v>
      </c>
      <c r="O59" s="14">
        <v>150</v>
      </c>
      <c r="P59" s="14">
        <v>160</v>
      </c>
      <c r="Q59" s="14">
        <v>170</v>
      </c>
    </row>
    <row r="60" spans="1:17" x14ac:dyDescent="0.25">
      <c r="A60" s="8" t="s">
        <v>70</v>
      </c>
      <c r="B60" s="10">
        <v>25</v>
      </c>
      <c r="C60" s="9">
        <v>15</v>
      </c>
      <c r="D60" s="10">
        <v>4</v>
      </c>
      <c r="E60" s="9" t="s">
        <v>62</v>
      </c>
      <c r="F60" s="9" t="s">
        <v>63</v>
      </c>
      <c r="G60" s="11">
        <v>2E-3</v>
      </c>
      <c r="H60" s="14">
        <v>80</v>
      </c>
      <c r="I60" s="14">
        <v>90</v>
      </c>
      <c r="J60" s="14">
        <v>100</v>
      </c>
      <c r="K60" s="14">
        <v>110</v>
      </c>
      <c r="L60" s="14">
        <v>120</v>
      </c>
      <c r="M60" s="14">
        <v>130</v>
      </c>
      <c r="N60" s="14">
        <v>140</v>
      </c>
      <c r="O60" s="14">
        <v>150</v>
      </c>
      <c r="P60" s="14">
        <v>160</v>
      </c>
      <c r="Q60" s="14">
        <v>170</v>
      </c>
    </row>
    <row r="61" spans="1:17" x14ac:dyDescent="0.25">
      <c r="A61" s="8" t="s">
        <v>71</v>
      </c>
      <c r="B61" s="9">
        <v>90</v>
      </c>
      <c r="C61" s="9">
        <v>22</v>
      </c>
      <c r="D61" s="9">
        <v>15</v>
      </c>
      <c r="E61" s="9" t="s">
        <v>62</v>
      </c>
      <c r="F61" s="9" t="s">
        <v>63</v>
      </c>
      <c r="G61" s="11">
        <v>2E-3</v>
      </c>
      <c r="H61" s="14">
        <v>80</v>
      </c>
      <c r="I61" s="14">
        <v>90</v>
      </c>
      <c r="J61" s="14">
        <v>100</v>
      </c>
      <c r="K61" s="14">
        <v>110</v>
      </c>
      <c r="L61" s="14">
        <v>120</v>
      </c>
      <c r="M61" s="14">
        <v>130</v>
      </c>
      <c r="N61" s="14">
        <v>140</v>
      </c>
      <c r="O61" s="14">
        <v>150</v>
      </c>
      <c r="P61" s="14">
        <v>160</v>
      </c>
      <c r="Q61" s="14">
        <v>170</v>
      </c>
    </row>
    <row r="62" spans="1:17" x14ac:dyDescent="0.25">
      <c r="A62" s="8" t="s">
        <v>72</v>
      </c>
      <c r="B62" s="10">
        <v>50</v>
      </c>
      <c r="C62" s="9">
        <v>40</v>
      </c>
      <c r="D62" s="10">
        <v>8</v>
      </c>
      <c r="E62" s="9" t="s">
        <v>59</v>
      </c>
      <c r="F62" s="9" t="s">
        <v>66</v>
      </c>
      <c r="G62" s="11">
        <v>2E-3</v>
      </c>
      <c r="H62" s="14">
        <v>80</v>
      </c>
      <c r="I62" s="14">
        <v>90</v>
      </c>
      <c r="J62" s="14">
        <v>100</v>
      </c>
      <c r="K62" s="14">
        <v>110</v>
      </c>
      <c r="L62" s="14">
        <v>120</v>
      </c>
      <c r="M62" s="14">
        <v>130</v>
      </c>
      <c r="N62" s="14">
        <v>140</v>
      </c>
      <c r="O62" s="14">
        <v>150</v>
      </c>
      <c r="P62" s="14">
        <v>160</v>
      </c>
      <c r="Q62" s="14">
        <v>170</v>
      </c>
    </row>
    <row r="63" spans="1:17" x14ac:dyDescent="0.25">
      <c r="A63" s="8" t="s">
        <v>73</v>
      </c>
      <c r="B63" s="9">
        <v>105</v>
      </c>
      <c r="C63" s="9">
        <v>30</v>
      </c>
      <c r="D63" s="9">
        <v>8</v>
      </c>
      <c r="E63" s="9" t="s">
        <v>59</v>
      </c>
      <c r="F63" s="9" t="s">
        <v>68</v>
      </c>
      <c r="G63" s="11">
        <v>2E-3</v>
      </c>
      <c r="H63" s="14">
        <v>80</v>
      </c>
      <c r="I63" s="14">
        <v>90</v>
      </c>
      <c r="J63" s="14">
        <v>100</v>
      </c>
      <c r="K63" s="14">
        <v>110</v>
      </c>
      <c r="L63" s="14">
        <v>120</v>
      </c>
      <c r="M63" s="14">
        <v>130</v>
      </c>
      <c r="N63" s="14">
        <v>140</v>
      </c>
      <c r="O63" s="14">
        <v>150</v>
      </c>
      <c r="P63" s="14">
        <v>160</v>
      </c>
      <c r="Q63" s="14">
        <v>170</v>
      </c>
    </row>
    <row r="64" spans="1:17" x14ac:dyDescent="0.25">
      <c r="A64" s="8" t="s">
        <v>74</v>
      </c>
      <c r="B64" s="9">
        <v>120</v>
      </c>
      <c r="C64" s="9">
        <v>40</v>
      </c>
      <c r="D64" s="9">
        <v>8</v>
      </c>
      <c r="E64" s="9" t="s">
        <v>62</v>
      </c>
      <c r="F64" s="9" t="s">
        <v>60</v>
      </c>
      <c r="G64" s="11">
        <v>2E-3</v>
      </c>
      <c r="H64" s="14">
        <v>80</v>
      </c>
      <c r="I64" s="14">
        <v>90</v>
      </c>
      <c r="J64" s="14">
        <v>100</v>
      </c>
      <c r="K64" s="14">
        <v>110</v>
      </c>
      <c r="L64" s="14">
        <v>120</v>
      </c>
      <c r="M64" s="14">
        <v>130</v>
      </c>
      <c r="N64" s="14">
        <v>140</v>
      </c>
      <c r="O64" s="14">
        <v>150</v>
      </c>
      <c r="P64" s="14">
        <v>160</v>
      </c>
      <c r="Q64" s="14">
        <v>170</v>
      </c>
    </row>
    <row r="65" spans="1:17" x14ac:dyDescent="0.25">
      <c r="A65" s="8" t="s">
        <v>75</v>
      </c>
      <c r="B65" s="9">
        <v>120</v>
      </c>
      <c r="C65" s="9">
        <v>40</v>
      </c>
      <c r="D65" s="9">
        <v>8</v>
      </c>
      <c r="E65" s="9" t="s">
        <v>59</v>
      </c>
      <c r="F65" s="9" t="s">
        <v>63</v>
      </c>
      <c r="G65" s="11">
        <v>2E-3</v>
      </c>
      <c r="H65" s="14">
        <v>80</v>
      </c>
      <c r="I65" s="14">
        <v>90</v>
      </c>
      <c r="J65" s="14">
        <v>100</v>
      </c>
      <c r="K65" s="14">
        <v>110</v>
      </c>
      <c r="L65" s="14">
        <v>120</v>
      </c>
      <c r="M65" s="14">
        <v>130</v>
      </c>
      <c r="N65" s="14">
        <v>140</v>
      </c>
      <c r="O65" s="14">
        <v>150</v>
      </c>
      <c r="P65" s="14">
        <v>160</v>
      </c>
      <c r="Q65" s="14">
        <v>170</v>
      </c>
    </row>
    <row r="66" spans="1:17" x14ac:dyDescent="0.25">
      <c r="A66" s="8" t="s">
        <v>76</v>
      </c>
      <c r="B66" s="9">
        <v>120</v>
      </c>
      <c r="C66" s="9">
        <v>40</v>
      </c>
      <c r="D66" s="9">
        <v>8</v>
      </c>
      <c r="E66" s="9" t="s">
        <v>62</v>
      </c>
      <c r="F66" s="9" t="s">
        <v>63</v>
      </c>
      <c r="G66" s="11">
        <v>2E-3</v>
      </c>
      <c r="H66" s="14">
        <v>80</v>
      </c>
      <c r="I66" s="14">
        <v>90</v>
      </c>
      <c r="J66" s="14">
        <v>100</v>
      </c>
      <c r="K66" s="14">
        <v>110</v>
      </c>
      <c r="L66" s="14">
        <v>120</v>
      </c>
      <c r="M66" s="14">
        <v>130</v>
      </c>
      <c r="N66" s="14">
        <v>140</v>
      </c>
      <c r="O66" s="14">
        <v>150</v>
      </c>
      <c r="P66" s="14">
        <v>160</v>
      </c>
      <c r="Q66" s="14">
        <v>170</v>
      </c>
    </row>
    <row r="67" spans="1:17" x14ac:dyDescent="0.25">
      <c r="A67" s="8" t="s">
        <v>77</v>
      </c>
      <c r="B67" s="9">
        <v>120</v>
      </c>
      <c r="C67" s="9">
        <v>40</v>
      </c>
      <c r="D67" s="9">
        <v>8</v>
      </c>
      <c r="E67" s="9" t="s">
        <v>62</v>
      </c>
      <c r="F67" s="9" t="s">
        <v>66</v>
      </c>
      <c r="G67" s="11">
        <v>2E-3</v>
      </c>
      <c r="H67" s="14">
        <v>80</v>
      </c>
      <c r="I67" s="14">
        <v>90</v>
      </c>
      <c r="J67" s="14">
        <v>100</v>
      </c>
      <c r="K67" s="14">
        <v>110</v>
      </c>
      <c r="L67" s="14">
        <v>120</v>
      </c>
      <c r="M67" s="14">
        <v>130</v>
      </c>
      <c r="N67" s="14">
        <v>140</v>
      </c>
      <c r="O67" s="14">
        <v>150</v>
      </c>
      <c r="P67" s="14">
        <v>160</v>
      </c>
      <c r="Q67" s="14">
        <v>170</v>
      </c>
    </row>
    <row r="68" spans="1:17" x14ac:dyDescent="0.25">
      <c r="A68" s="8" t="s">
        <v>78</v>
      </c>
      <c r="B68" s="9">
        <v>120</v>
      </c>
      <c r="C68" s="9">
        <v>40</v>
      </c>
      <c r="D68" s="9">
        <v>8</v>
      </c>
      <c r="E68" s="9" t="s">
        <v>59</v>
      </c>
      <c r="F68" s="9" t="s">
        <v>68</v>
      </c>
      <c r="G68" s="11">
        <v>2E-3</v>
      </c>
      <c r="H68" s="14">
        <v>80</v>
      </c>
      <c r="I68" s="14">
        <v>90</v>
      </c>
      <c r="J68" s="14">
        <v>100</v>
      </c>
      <c r="K68" s="14">
        <v>110</v>
      </c>
      <c r="L68" s="14">
        <v>120</v>
      </c>
      <c r="M68" s="14">
        <v>130</v>
      </c>
      <c r="N68" s="14">
        <v>140</v>
      </c>
      <c r="O68" s="14">
        <v>150</v>
      </c>
      <c r="P68" s="14">
        <v>160</v>
      </c>
      <c r="Q68" s="14">
        <v>170</v>
      </c>
    </row>
    <row r="69" spans="1:17" x14ac:dyDescent="0.25">
      <c r="A69" s="8" t="s">
        <v>79</v>
      </c>
      <c r="B69" s="9">
        <v>120</v>
      </c>
      <c r="C69" s="9">
        <v>40</v>
      </c>
      <c r="D69" s="9">
        <v>8</v>
      </c>
      <c r="E69" s="9" t="s">
        <v>62</v>
      </c>
      <c r="F69" s="9" t="s">
        <v>60</v>
      </c>
      <c r="G69" s="11">
        <v>2E-3</v>
      </c>
      <c r="H69" s="14">
        <v>80</v>
      </c>
      <c r="I69" s="14">
        <v>90</v>
      </c>
      <c r="J69" s="14">
        <v>100</v>
      </c>
      <c r="K69" s="14">
        <v>110</v>
      </c>
      <c r="L69" s="14">
        <v>120</v>
      </c>
      <c r="M69" s="14">
        <v>130</v>
      </c>
      <c r="N69" s="14">
        <v>140</v>
      </c>
      <c r="O69" s="14">
        <v>150</v>
      </c>
      <c r="P69" s="14">
        <v>160</v>
      </c>
      <c r="Q69" s="14">
        <v>170</v>
      </c>
    </row>
    <row r="70" spans="1:17" x14ac:dyDescent="0.25">
      <c r="A70" s="8" t="s">
        <v>84</v>
      </c>
      <c r="B70" s="9">
        <v>120</v>
      </c>
      <c r="C70" s="9">
        <v>40</v>
      </c>
      <c r="D70" s="9">
        <v>8</v>
      </c>
      <c r="E70" s="9" t="s">
        <v>59</v>
      </c>
      <c r="F70" s="9" t="s">
        <v>63</v>
      </c>
      <c r="G70" s="11">
        <v>2E-3</v>
      </c>
      <c r="H70" s="14">
        <v>80</v>
      </c>
      <c r="I70" s="14">
        <v>90</v>
      </c>
      <c r="J70" s="14">
        <v>100</v>
      </c>
      <c r="K70" s="14">
        <v>110</v>
      </c>
      <c r="L70" s="14">
        <v>120</v>
      </c>
      <c r="M70" s="14">
        <v>130</v>
      </c>
      <c r="N70" s="14">
        <v>140</v>
      </c>
      <c r="O70" s="14">
        <v>150</v>
      </c>
      <c r="P70" s="14">
        <v>160</v>
      </c>
      <c r="Q70" s="14">
        <v>170</v>
      </c>
    </row>
    <row r="71" spans="1:17" x14ac:dyDescent="0.25">
      <c r="A71" s="8" t="s">
        <v>80</v>
      </c>
      <c r="B71" s="9">
        <v>120</v>
      </c>
      <c r="C71" s="9">
        <v>40</v>
      </c>
      <c r="D71" s="9">
        <v>8</v>
      </c>
      <c r="E71" s="9" t="s">
        <v>62</v>
      </c>
      <c r="F71" s="9" t="s">
        <v>63</v>
      </c>
      <c r="G71" s="11">
        <v>2E-3</v>
      </c>
      <c r="H71" s="14">
        <v>80</v>
      </c>
      <c r="I71" s="14">
        <v>90</v>
      </c>
      <c r="J71" s="14">
        <v>100</v>
      </c>
      <c r="K71" s="14">
        <v>110</v>
      </c>
      <c r="L71" s="14">
        <v>120</v>
      </c>
      <c r="M71" s="14">
        <v>130</v>
      </c>
      <c r="N71" s="14">
        <v>140</v>
      </c>
      <c r="O71" s="14">
        <v>150</v>
      </c>
      <c r="P71" s="14">
        <v>160</v>
      </c>
      <c r="Q71" s="14">
        <v>170</v>
      </c>
    </row>
    <row r="72" spans="1:17" x14ac:dyDescent="0.25">
      <c r="A72" s="8" t="s">
        <v>81</v>
      </c>
      <c r="B72" s="9">
        <v>120</v>
      </c>
      <c r="C72" s="9">
        <v>40</v>
      </c>
      <c r="D72" s="9">
        <v>8</v>
      </c>
      <c r="E72" s="9" t="s">
        <v>62</v>
      </c>
      <c r="F72" s="9" t="s">
        <v>66</v>
      </c>
      <c r="G72" s="11">
        <v>2E-3</v>
      </c>
      <c r="H72" s="14">
        <v>80</v>
      </c>
      <c r="I72" s="14">
        <v>90</v>
      </c>
      <c r="J72" s="14">
        <v>100</v>
      </c>
      <c r="K72" s="14">
        <v>110</v>
      </c>
      <c r="L72" s="14">
        <v>120</v>
      </c>
      <c r="M72" s="14">
        <v>130</v>
      </c>
      <c r="N72" s="14">
        <v>140</v>
      </c>
      <c r="O72" s="14">
        <v>150</v>
      </c>
      <c r="P72" s="14">
        <v>160</v>
      </c>
      <c r="Q72" s="14">
        <v>170</v>
      </c>
    </row>
    <row r="73" spans="1:17" x14ac:dyDescent="0.25">
      <c r="A73" s="8" t="s">
        <v>82</v>
      </c>
      <c r="B73" s="9">
        <v>120</v>
      </c>
      <c r="C73" s="9">
        <v>40</v>
      </c>
      <c r="D73" s="9">
        <v>8</v>
      </c>
      <c r="E73" s="9" t="s">
        <v>59</v>
      </c>
      <c r="F73" s="9" t="s">
        <v>68</v>
      </c>
      <c r="G73" s="11">
        <v>2E-3</v>
      </c>
      <c r="H73" s="14">
        <v>80</v>
      </c>
      <c r="I73" s="14">
        <v>90</v>
      </c>
      <c r="J73" s="14">
        <v>100</v>
      </c>
      <c r="K73" s="14">
        <v>110</v>
      </c>
      <c r="L73" s="14">
        <v>120</v>
      </c>
      <c r="M73" s="14">
        <v>130</v>
      </c>
      <c r="N73" s="14">
        <v>140</v>
      </c>
      <c r="O73" s="14">
        <v>150</v>
      </c>
      <c r="P73" s="14">
        <v>160</v>
      </c>
      <c r="Q73" s="14">
        <v>170</v>
      </c>
    </row>
    <row r="75" spans="1:17" x14ac:dyDescent="0.25">
      <c r="A75" t="s">
        <v>62</v>
      </c>
      <c r="B75" t="s">
        <v>63</v>
      </c>
      <c r="C75" t="s">
        <v>95</v>
      </c>
    </row>
    <row r="76" spans="1:17" x14ac:dyDescent="0.25">
      <c r="A76" t="s">
        <v>59</v>
      </c>
      <c r="B76" t="s">
        <v>68</v>
      </c>
      <c r="C76" t="s">
        <v>96</v>
      </c>
    </row>
    <row r="77" spans="1:17" x14ac:dyDescent="0.25">
      <c r="B77" t="s">
        <v>83</v>
      </c>
      <c r="C77" t="s">
        <v>97</v>
      </c>
    </row>
    <row r="78" spans="1:17" x14ac:dyDescent="0.25">
      <c r="B78" t="s">
        <v>60</v>
      </c>
      <c r="C78" t="s">
        <v>98</v>
      </c>
    </row>
    <row r="80" spans="1:17" x14ac:dyDescent="0.25">
      <c r="A80" s="17">
        <f>IF(B80="","Temp",B80)</f>
        <v>42442</v>
      </c>
      <c r="B80" s="16" t="d">
        <v>2016-03-13</v>
      </c>
    </row>
    <row r="85" spans="1:13" x14ac:dyDescent="0.25">
      <c r="A85" t="s">
        <v>99</v>
      </c>
      <c r="B85" t="s">
        <v>119</v>
      </c>
    </row>
    <row r="86" spans="1:13" x14ac:dyDescent="0.25">
      <c r="A86" t="s">
        <v>100</v>
      </c>
      <c r="B86" t="s">
        <v>124</v>
      </c>
      <c r="C86" t="s">
        <v>124</v>
      </c>
    </row>
    <row r="87" spans="1:13" x14ac:dyDescent="0.25">
      <c r="A87" t="s">
        <v>101</v>
      </c>
      <c r="B87">
        <v>30</v>
      </c>
      <c r="C87">
        <v>30</v>
      </c>
      <c r="D87" t="s">
        <v>124</v>
      </c>
    </row>
    <row r="88" spans="1:13" x14ac:dyDescent="0.25">
      <c r="A88" t="s">
        <v>102</v>
      </c>
      <c r="B88">
        <v>30</v>
      </c>
      <c r="C88">
        <v>25</v>
      </c>
      <c r="D88">
        <v>30</v>
      </c>
    </row>
    <row r="89" spans="1:13" x14ac:dyDescent="0.25">
      <c r="A89" t="s">
        <v>103</v>
      </c>
      <c r="B89">
        <v>50</v>
      </c>
      <c r="C89">
        <v>30</v>
      </c>
      <c r="D89">
        <v>50</v>
      </c>
      <c r="E89">
        <v>50</v>
      </c>
      <c r="F89">
        <v>50</v>
      </c>
    </row>
    <row r="90" spans="1:13" x14ac:dyDescent="0.25">
      <c r="A90" t="s">
        <v>104</v>
      </c>
      <c r="B90">
        <v>50</v>
      </c>
      <c r="C90">
        <v>50</v>
      </c>
      <c r="D90">
        <v>15</v>
      </c>
      <c r="E90">
        <v>30</v>
      </c>
      <c r="F90">
        <v>50</v>
      </c>
      <c r="G90" t="s">
        <v>125</v>
      </c>
    </row>
    <row r="91" spans="1:13" x14ac:dyDescent="0.25">
      <c r="A91" t="s">
        <v>105</v>
      </c>
      <c r="B91">
        <v>30</v>
      </c>
      <c r="C91">
        <v>15</v>
      </c>
      <c r="D91">
        <v>10</v>
      </c>
      <c r="E91">
        <v>25</v>
      </c>
      <c r="F91">
        <v>40</v>
      </c>
      <c r="G91" t="s">
        <v>125</v>
      </c>
      <c r="H91" t="s">
        <v>125</v>
      </c>
    </row>
    <row r="92" spans="1:13" x14ac:dyDescent="0.25">
      <c r="A92" t="s">
        <v>106</v>
      </c>
      <c r="B92">
        <v>50</v>
      </c>
      <c r="C92">
        <v>30</v>
      </c>
      <c r="D92">
        <v>15</v>
      </c>
      <c r="E92">
        <v>30</v>
      </c>
      <c r="F92">
        <v>50</v>
      </c>
      <c r="G92">
        <v>50</v>
      </c>
      <c r="H92">
        <v>30</v>
      </c>
    </row>
    <row r="93" spans="1:13" x14ac:dyDescent="0.25">
      <c r="A93" t="s">
        <v>107</v>
      </c>
      <c r="B93">
        <v>30</v>
      </c>
      <c r="C93">
        <v>30</v>
      </c>
      <c r="D93">
        <v>10</v>
      </c>
      <c r="E93">
        <v>25</v>
      </c>
      <c r="F93">
        <v>40</v>
      </c>
      <c r="G93">
        <v>10</v>
      </c>
      <c r="H93">
        <v>10</v>
      </c>
    </row>
    <row r="94" spans="1:13" x14ac:dyDescent="0.25">
      <c r="A94" t="s">
        <v>121</v>
      </c>
      <c r="B94">
        <v>30</v>
      </c>
      <c r="C94">
        <v>30</v>
      </c>
      <c r="D94">
        <v>15</v>
      </c>
      <c r="E94">
        <v>30</v>
      </c>
      <c r="F94">
        <v>50</v>
      </c>
      <c r="G94">
        <v>15</v>
      </c>
      <c r="H94">
        <v>10</v>
      </c>
      <c r="I94">
        <v>10</v>
      </c>
      <c r="J94">
        <v>10</v>
      </c>
      <c r="K94" t="s">
        <v>124</v>
      </c>
      <c r="L94" t="s">
        <v>124</v>
      </c>
    </row>
    <row r="95" spans="1:13" x14ac:dyDescent="0.25">
      <c r="A95" t="s">
        <v>108</v>
      </c>
      <c r="B95">
        <v>30</v>
      </c>
      <c r="C95">
        <v>30</v>
      </c>
      <c r="D95">
        <v>15</v>
      </c>
      <c r="E95">
        <v>15</v>
      </c>
      <c r="F95">
        <v>15</v>
      </c>
      <c r="G95">
        <v>15</v>
      </c>
      <c r="H95">
        <v>10</v>
      </c>
      <c r="I95">
        <v>15</v>
      </c>
      <c r="J95">
        <v>15</v>
      </c>
      <c r="K95" t="s">
        <v>124</v>
      </c>
      <c r="L95" t="s">
        <v>124</v>
      </c>
    </row>
    <row r="96" spans="1:13" x14ac:dyDescent="0.25">
      <c r="A96" t="s">
        <v>120</v>
      </c>
      <c r="B96">
        <v>50</v>
      </c>
      <c r="C96">
        <v>30</v>
      </c>
      <c r="D96">
        <v>30</v>
      </c>
      <c r="E96">
        <v>30</v>
      </c>
      <c r="F96">
        <v>50</v>
      </c>
      <c r="G96">
        <v>50</v>
      </c>
      <c r="H96">
        <v>30</v>
      </c>
      <c r="I96">
        <v>50</v>
      </c>
      <c r="J96">
        <v>50</v>
      </c>
      <c r="K96">
        <v>30</v>
      </c>
      <c r="L96">
        <v>30</v>
      </c>
      <c r="M96" t="s">
        <v>124</v>
      </c>
    </row>
    <row r="97" spans="1:25" x14ac:dyDescent="0.25">
      <c r="A97" t="s">
        <v>122</v>
      </c>
      <c r="B97">
        <v>30</v>
      </c>
      <c r="C97">
        <v>30</v>
      </c>
      <c r="D97">
        <v>15</v>
      </c>
      <c r="E97">
        <v>30</v>
      </c>
      <c r="F97">
        <v>50</v>
      </c>
      <c r="G97">
        <v>30</v>
      </c>
      <c r="H97">
        <v>15</v>
      </c>
      <c r="I97">
        <v>30</v>
      </c>
      <c r="J97">
        <v>30</v>
      </c>
      <c r="K97">
        <v>30</v>
      </c>
      <c r="L97">
        <v>30</v>
      </c>
      <c r="M97">
        <v>30</v>
      </c>
      <c r="N97" t="s">
        <v>124</v>
      </c>
    </row>
    <row r="98" spans="1:25" x14ac:dyDescent="0.25">
      <c r="A98" t="s">
        <v>109</v>
      </c>
      <c r="B98">
        <v>30</v>
      </c>
      <c r="C98">
        <v>30</v>
      </c>
      <c r="D98">
        <v>30</v>
      </c>
      <c r="E98">
        <v>30</v>
      </c>
      <c r="F98">
        <v>50</v>
      </c>
      <c r="G98">
        <v>50</v>
      </c>
      <c r="H98">
        <v>30</v>
      </c>
      <c r="I98">
        <v>50</v>
      </c>
      <c r="J98">
        <v>50</v>
      </c>
      <c r="K98" t="s">
        <v>124</v>
      </c>
      <c r="L98" t="s">
        <v>124</v>
      </c>
      <c r="M98">
        <v>50</v>
      </c>
      <c r="N98">
        <v>50</v>
      </c>
      <c r="O98" t="s">
        <v>124</v>
      </c>
    </row>
    <row r="99" spans="1:25" x14ac:dyDescent="0.25">
      <c r="A99" t="s">
        <v>123</v>
      </c>
      <c r="B99">
        <v>30</v>
      </c>
      <c r="C99">
        <v>30</v>
      </c>
      <c r="D99">
        <v>15</v>
      </c>
      <c r="E99">
        <v>30</v>
      </c>
      <c r="F99">
        <v>50</v>
      </c>
      <c r="G99">
        <v>30</v>
      </c>
      <c r="H99">
        <v>15</v>
      </c>
      <c r="I99">
        <v>30</v>
      </c>
      <c r="J99">
        <v>30</v>
      </c>
      <c r="K99">
        <v>30</v>
      </c>
      <c r="L99">
        <v>30</v>
      </c>
      <c r="M99">
        <v>50</v>
      </c>
      <c r="N99">
        <v>50</v>
      </c>
      <c r="O99">
        <v>10</v>
      </c>
      <c r="P99" t="s">
        <v>124</v>
      </c>
    </row>
    <row r="100" spans="1:25" x14ac:dyDescent="0.25">
      <c r="A100" t="s">
        <v>110</v>
      </c>
      <c r="B100">
        <v>50</v>
      </c>
      <c r="C100">
        <v>30</v>
      </c>
      <c r="D100">
        <v>50</v>
      </c>
      <c r="E100">
        <v>50</v>
      </c>
      <c r="F100">
        <v>50</v>
      </c>
      <c r="G100">
        <v>50</v>
      </c>
      <c r="H100">
        <v>30</v>
      </c>
      <c r="I100">
        <v>50</v>
      </c>
      <c r="J100">
        <v>50</v>
      </c>
      <c r="K100" t="s">
        <v>124</v>
      </c>
      <c r="L100" t="s">
        <v>124</v>
      </c>
      <c r="M100">
        <v>50</v>
      </c>
      <c r="N100">
        <v>50</v>
      </c>
      <c r="O100">
        <v>50</v>
      </c>
      <c r="P100">
        <v>15</v>
      </c>
      <c r="Q100">
        <v>50</v>
      </c>
    </row>
    <row r="101" spans="1:25" x14ac:dyDescent="0.25">
      <c r="A101" t="s">
        <v>111</v>
      </c>
      <c r="B101">
        <v>30</v>
      </c>
      <c r="C101">
        <v>30</v>
      </c>
      <c r="D101">
        <v>30</v>
      </c>
      <c r="E101">
        <v>30</v>
      </c>
      <c r="F101">
        <v>50</v>
      </c>
      <c r="G101">
        <v>30</v>
      </c>
      <c r="H101">
        <v>25</v>
      </c>
      <c r="I101">
        <v>50</v>
      </c>
      <c r="J101">
        <v>30</v>
      </c>
      <c r="K101">
        <v>15</v>
      </c>
      <c r="L101">
        <v>10</v>
      </c>
      <c r="M101">
        <v>50</v>
      </c>
      <c r="N101">
        <v>30</v>
      </c>
      <c r="O101">
        <v>50</v>
      </c>
      <c r="P101">
        <v>15</v>
      </c>
      <c r="Q101">
        <v>30</v>
      </c>
      <c r="R101">
        <v>15</v>
      </c>
    </row>
    <row r="102" spans="1:25" x14ac:dyDescent="0.25">
      <c r="A102" t="s">
        <v>112</v>
      </c>
      <c r="B102">
        <v>30</v>
      </c>
      <c r="C102">
        <v>30</v>
      </c>
      <c r="D102">
        <v>15</v>
      </c>
      <c r="E102">
        <v>15</v>
      </c>
      <c r="F102">
        <v>30</v>
      </c>
      <c r="G102">
        <v>15</v>
      </c>
      <c r="H102">
        <v>10</v>
      </c>
      <c r="I102">
        <v>30</v>
      </c>
      <c r="J102">
        <v>15</v>
      </c>
      <c r="K102">
        <v>15</v>
      </c>
      <c r="L102">
        <v>10</v>
      </c>
      <c r="M102">
        <v>30</v>
      </c>
      <c r="N102">
        <v>15</v>
      </c>
      <c r="O102">
        <v>30</v>
      </c>
      <c r="P102">
        <v>10</v>
      </c>
      <c r="Q102">
        <v>50</v>
      </c>
      <c r="R102">
        <v>30</v>
      </c>
      <c r="S102" t="s">
        <v>124</v>
      </c>
    </row>
    <row r="103" spans="1:25" x14ac:dyDescent="0.25">
      <c r="A103" t="s">
        <v>113</v>
      </c>
      <c r="B103">
        <v>15</v>
      </c>
      <c r="C103">
        <v>15</v>
      </c>
      <c r="D103">
        <v>10</v>
      </c>
      <c r="E103">
        <v>25</v>
      </c>
      <c r="F103">
        <v>30</v>
      </c>
      <c r="G103">
        <v>10</v>
      </c>
      <c r="H103">
        <v>10</v>
      </c>
      <c r="I103">
        <v>15</v>
      </c>
      <c r="J103">
        <v>10</v>
      </c>
      <c r="K103">
        <v>10</v>
      </c>
      <c r="L103">
        <v>10</v>
      </c>
      <c r="M103">
        <v>10</v>
      </c>
      <c r="N103">
        <v>10</v>
      </c>
      <c r="O103">
        <v>10</v>
      </c>
      <c r="P103">
        <v>10</v>
      </c>
      <c r="Q103">
        <v>50</v>
      </c>
      <c r="R103">
        <v>30</v>
      </c>
      <c r="S103">
        <v>50</v>
      </c>
      <c r="T103" t="s">
        <v>124</v>
      </c>
    </row>
    <row r="104" spans="1:25" x14ac:dyDescent="0.25">
      <c r="A104" t="s">
        <v>114</v>
      </c>
      <c r="B104">
        <v>30</v>
      </c>
      <c r="C104">
        <v>30</v>
      </c>
      <c r="D104">
        <v>30</v>
      </c>
      <c r="E104">
        <v>30</v>
      </c>
      <c r="F104">
        <v>30</v>
      </c>
      <c r="G104">
        <v>50</v>
      </c>
      <c r="H104">
        <v>30</v>
      </c>
      <c r="I104">
        <v>50</v>
      </c>
      <c r="J104">
        <v>30</v>
      </c>
      <c r="K104">
        <v>30</v>
      </c>
      <c r="L104">
        <v>15</v>
      </c>
      <c r="M104">
        <v>50</v>
      </c>
      <c r="N104">
        <v>50</v>
      </c>
      <c r="O104">
        <v>30</v>
      </c>
      <c r="P104">
        <v>30</v>
      </c>
      <c r="Q104">
        <v>50</v>
      </c>
      <c r="R104">
        <v>30</v>
      </c>
      <c r="S104">
        <v>50</v>
      </c>
      <c r="T104">
        <v>10</v>
      </c>
      <c r="U104" t="s">
        <v>124</v>
      </c>
    </row>
    <row r="105" spans="1:25" x14ac:dyDescent="0.25">
      <c r="A105" t="s">
        <v>115</v>
      </c>
      <c r="B105">
        <v>30</v>
      </c>
      <c r="C105">
        <v>15</v>
      </c>
      <c r="D105">
        <v>10</v>
      </c>
      <c r="E105">
        <v>10</v>
      </c>
      <c r="F105">
        <v>10</v>
      </c>
      <c r="G105">
        <v>15</v>
      </c>
      <c r="H105">
        <v>10</v>
      </c>
      <c r="I105">
        <v>10</v>
      </c>
      <c r="J105">
        <v>3</v>
      </c>
      <c r="K105">
        <v>3</v>
      </c>
      <c r="L105">
        <v>3</v>
      </c>
      <c r="M105">
        <v>30</v>
      </c>
      <c r="N105">
        <v>15</v>
      </c>
      <c r="O105">
        <v>15</v>
      </c>
      <c r="P105">
        <v>10</v>
      </c>
      <c r="Q105">
        <v>50</v>
      </c>
      <c r="R105">
        <v>30</v>
      </c>
      <c r="S105">
        <v>50</v>
      </c>
      <c r="T105">
        <v>3</v>
      </c>
      <c r="U105" t="s">
        <v>124</v>
      </c>
      <c r="V105" t="s">
        <v>124</v>
      </c>
    </row>
    <row r="106" spans="1:25" x14ac:dyDescent="0.25">
      <c r="A106" t="s">
        <v>116</v>
      </c>
      <c r="B106">
        <v>50</v>
      </c>
      <c r="C106">
        <v>50</v>
      </c>
      <c r="D106">
        <v>30</v>
      </c>
      <c r="E106">
        <v>30</v>
      </c>
      <c r="F106">
        <v>30</v>
      </c>
      <c r="G106">
        <v>30</v>
      </c>
      <c r="H106">
        <v>25</v>
      </c>
      <c r="I106">
        <v>30</v>
      </c>
      <c r="J106">
        <v>25</v>
      </c>
      <c r="K106">
        <v>15</v>
      </c>
      <c r="L106">
        <v>15</v>
      </c>
      <c r="M106">
        <v>50</v>
      </c>
      <c r="N106">
        <v>30</v>
      </c>
      <c r="O106">
        <v>30</v>
      </c>
      <c r="P106">
        <v>25</v>
      </c>
      <c r="Q106">
        <v>50</v>
      </c>
      <c r="R106">
        <v>15</v>
      </c>
      <c r="S106">
        <v>50</v>
      </c>
      <c r="T106">
        <v>15</v>
      </c>
      <c r="U106">
        <v>10</v>
      </c>
      <c r="V106">
        <v>5</v>
      </c>
    </row>
    <row r="107" spans="1:25" x14ac:dyDescent="0.25">
      <c r="A107" t="s">
        <v>117</v>
      </c>
      <c r="B107">
        <v>50</v>
      </c>
      <c r="C107">
        <v>50</v>
      </c>
      <c r="D107">
        <v>15</v>
      </c>
      <c r="E107">
        <v>15</v>
      </c>
      <c r="F107">
        <v>15</v>
      </c>
      <c r="G107">
        <v>10</v>
      </c>
      <c r="H107">
        <v>10</v>
      </c>
      <c r="I107">
        <v>10</v>
      </c>
      <c r="J107">
        <v>10</v>
      </c>
      <c r="K107">
        <v>10</v>
      </c>
      <c r="L107">
        <v>10</v>
      </c>
      <c r="M107">
        <v>15</v>
      </c>
      <c r="N107">
        <v>15</v>
      </c>
      <c r="O107">
        <v>15</v>
      </c>
      <c r="P107">
        <v>15</v>
      </c>
      <c r="Q107">
        <v>30</v>
      </c>
      <c r="R107">
        <v>10</v>
      </c>
      <c r="S107">
        <v>30</v>
      </c>
      <c r="T107">
        <v>10</v>
      </c>
      <c r="U107">
        <v>10</v>
      </c>
      <c r="V107" t="s">
        <v>124</v>
      </c>
      <c r="W107" t="s">
        <v>124</v>
      </c>
    </row>
    <row r="108" spans="1:25" x14ac:dyDescent="0.25">
      <c r="A108" t="s">
        <v>118</v>
      </c>
      <c r="B108">
        <v>50</v>
      </c>
      <c r="C108">
        <v>50</v>
      </c>
      <c r="D108">
        <v>30</v>
      </c>
      <c r="E108">
        <v>30</v>
      </c>
      <c r="F108">
        <v>30</v>
      </c>
      <c r="G108">
        <v>50</v>
      </c>
      <c r="H108">
        <v>30</v>
      </c>
      <c r="I108">
        <v>30</v>
      </c>
      <c r="J108">
        <v>30</v>
      </c>
      <c r="K108">
        <v>15</v>
      </c>
      <c r="L108">
        <v>15</v>
      </c>
      <c r="M108">
        <v>50</v>
      </c>
      <c r="N108">
        <v>50</v>
      </c>
      <c r="O108">
        <v>30</v>
      </c>
      <c r="P108">
        <v>30</v>
      </c>
      <c r="Q108">
        <v>50</v>
      </c>
      <c r="R108">
        <v>30</v>
      </c>
      <c r="S108">
        <v>50</v>
      </c>
      <c r="T108">
        <v>15</v>
      </c>
      <c r="U108">
        <v>10</v>
      </c>
      <c r="V108">
        <v>15</v>
      </c>
      <c r="W108" t="s">
        <v>124</v>
      </c>
      <c r="X108">
        <v>10</v>
      </c>
      <c r="Y108" t="s">
        <v>124</v>
      </c>
    </row>
    <row r="110" spans="1:25" x14ac:dyDescent="0.25">
      <c r="A110" t="s">
        <v>126</v>
      </c>
      <c r="B110" s="15">
        <v>70</v>
      </c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</row>
    <row r="111" spans="1:25" x14ac:dyDescent="0.25">
      <c r="A111" t="s">
        <v>127</v>
      </c>
      <c r="B111" s="15">
        <v>70</v>
      </c>
      <c r="C111" s="15">
        <v>60</v>
      </c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</row>
    <row r="112" spans="1:25" x14ac:dyDescent="0.25">
      <c r="A112" t="s">
        <v>128</v>
      </c>
      <c r="B112" s="15">
        <v>70</v>
      </c>
      <c r="C112" s="15">
        <v>60</v>
      </c>
      <c r="D112" s="15">
        <v>50</v>
      </c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</row>
    <row r="113" spans="1:15" x14ac:dyDescent="0.25">
      <c r="A113" t="s">
        <v>129</v>
      </c>
      <c r="B113" s="15">
        <v>15</v>
      </c>
      <c r="C113" s="15">
        <v>15</v>
      </c>
      <c r="D113" s="15">
        <v>15</v>
      </c>
      <c r="E113" s="15" t="s">
        <v>119</v>
      </c>
      <c r="F113" s="15"/>
      <c r="G113" s="15"/>
      <c r="H113" s="15"/>
      <c r="I113" s="15"/>
      <c r="J113" s="15"/>
      <c r="K113" s="15"/>
      <c r="L113" s="15"/>
      <c r="M113" s="15"/>
      <c r="N113" s="15"/>
      <c r="O113" s="15"/>
    </row>
    <row r="114" spans="1:15" x14ac:dyDescent="0.25">
      <c r="A114" t="s">
        <v>130</v>
      </c>
      <c r="B114" s="15">
        <v>15</v>
      </c>
      <c r="C114" s="15">
        <v>15</v>
      </c>
      <c r="D114" s="15">
        <v>15</v>
      </c>
      <c r="E114" s="15" t="s">
        <v>119</v>
      </c>
      <c r="F114" s="15" t="s">
        <v>119</v>
      </c>
      <c r="G114" s="15"/>
      <c r="H114" s="15"/>
      <c r="I114" s="15"/>
      <c r="J114" s="15"/>
      <c r="K114" s="15"/>
      <c r="L114" s="15"/>
      <c r="M114" s="15"/>
      <c r="N114" s="15"/>
      <c r="O114" s="15"/>
    </row>
    <row r="115" spans="1:15" x14ac:dyDescent="0.25">
      <c r="A115" t="s">
        <v>131</v>
      </c>
      <c r="B115" s="15">
        <v>70</v>
      </c>
      <c r="C115" s="15">
        <v>70</v>
      </c>
      <c r="D115" s="15">
        <v>70</v>
      </c>
      <c r="E115" s="15">
        <v>15</v>
      </c>
      <c r="F115" s="15">
        <v>15</v>
      </c>
      <c r="G115" s="15">
        <v>70</v>
      </c>
      <c r="H115" s="15"/>
      <c r="I115" s="15"/>
      <c r="J115" s="15"/>
      <c r="K115" s="15"/>
      <c r="L115" s="15"/>
      <c r="M115" s="15"/>
      <c r="N115" s="15"/>
      <c r="O115" s="15"/>
    </row>
    <row r="116" spans="1:15" x14ac:dyDescent="0.25">
      <c r="A116" t="s">
        <v>132</v>
      </c>
      <c r="B116" s="15">
        <v>70</v>
      </c>
      <c r="C116" s="15">
        <v>60</v>
      </c>
      <c r="D116" s="15">
        <v>60</v>
      </c>
      <c r="E116" s="15">
        <v>15</v>
      </c>
      <c r="F116" s="15">
        <v>15</v>
      </c>
      <c r="G116" s="15">
        <v>70</v>
      </c>
      <c r="H116" s="15">
        <v>60</v>
      </c>
      <c r="I116" s="15"/>
      <c r="J116" s="15"/>
      <c r="K116" s="15"/>
      <c r="L116" s="15"/>
      <c r="M116" s="15"/>
      <c r="N116" s="15"/>
      <c r="O116" s="15"/>
    </row>
    <row r="117" spans="1:15" x14ac:dyDescent="0.25">
      <c r="A117" t="s">
        <v>133</v>
      </c>
      <c r="B117" s="15">
        <v>70</v>
      </c>
      <c r="C117" s="15">
        <v>60</v>
      </c>
      <c r="D117" s="15">
        <v>50</v>
      </c>
      <c r="E117" s="15">
        <v>15</v>
      </c>
      <c r="F117" s="15">
        <v>15</v>
      </c>
      <c r="G117" s="15">
        <v>70</v>
      </c>
      <c r="H117" s="15">
        <v>60</v>
      </c>
      <c r="I117" s="15">
        <v>50</v>
      </c>
      <c r="J117" s="15"/>
      <c r="K117" s="15"/>
      <c r="L117" s="15"/>
      <c r="M117" s="15"/>
      <c r="N117" s="15"/>
      <c r="O117" s="15"/>
    </row>
    <row r="118" spans="1:15" x14ac:dyDescent="0.25">
      <c r="A118" t="s">
        <v>134</v>
      </c>
      <c r="B118" s="15">
        <v>70</v>
      </c>
      <c r="C118" s="15">
        <v>60</v>
      </c>
      <c r="D118" s="15">
        <v>50</v>
      </c>
      <c r="E118" s="15">
        <v>15</v>
      </c>
      <c r="F118" s="15">
        <v>15</v>
      </c>
      <c r="G118" s="15">
        <v>70</v>
      </c>
      <c r="H118" s="15">
        <v>60</v>
      </c>
      <c r="I118" s="15">
        <v>50</v>
      </c>
      <c r="J118" s="15">
        <v>35</v>
      </c>
      <c r="K118" s="15"/>
      <c r="L118" s="15"/>
      <c r="M118" s="15"/>
      <c r="N118" s="15"/>
      <c r="O118" s="15"/>
    </row>
    <row r="119" spans="1:15" x14ac:dyDescent="0.25">
      <c r="A119" t="s">
        <v>135</v>
      </c>
      <c r="B119" s="15">
        <v>70</v>
      </c>
      <c r="C119" s="15">
        <v>60</v>
      </c>
      <c r="D119" s="15">
        <v>50</v>
      </c>
      <c r="E119" s="15">
        <v>15</v>
      </c>
      <c r="F119" s="15">
        <v>15</v>
      </c>
      <c r="G119" s="15">
        <v>70</v>
      </c>
      <c r="H119" s="15">
        <v>60</v>
      </c>
      <c r="I119" s="15">
        <v>50</v>
      </c>
      <c r="J119" s="15">
        <v>35</v>
      </c>
      <c r="K119" s="15">
        <v>5</v>
      </c>
      <c r="L119" s="15"/>
      <c r="M119" s="15"/>
      <c r="N119" s="15"/>
      <c r="O119" s="15"/>
    </row>
    <row r="120" spans="1:15" x14ac:dyDescent="0.25">
      <c r="A120" t="s">
        <v>136</v>
      </c>
      <c r="B120" s="15">
        <v>70</v>
      </c>
      <c r="C120" s="15">
        <v>60</v>
      </c>
      <c r="D120" s="15">
        <v>50</v>
      </c>
      <c r="E120" s="15">
        <v>15</v>
      </c>
      <c r="F120" s="15">
        <v>15</v>
      </c>
      <c r="G120" s="15">
        <v>70</v>
      </c>
      <c r="H120" s="15">
        <v>60</v>
      </c>
      <c r="I120" s="15">
        <v>50</v>
      </c>
      <c r="J120" s="15">
        <v>35</v>
      </c>
      <c r="K120" s="15">
        <v>60</v>
      </c>
      <c r="L120" s="15" t="s">
        <v>119</v>
      </c>
      <c r="M120" s="15"/>
      <c r="N120" s="15"/>
      <c r="O120" s="15"/>
    </row>
    <row r="121" spans="1:15" x14ac:dyDescent="0.25">
      <c r="A121" t="s">
        <v>137</v>
      </c>
      <c r="B121" s="15">
        <v>70</v>
      </c>
      <c r="C121" s="15">
        <v>60</v>
      </c>
      <c r="D121" s="15">
        <v>50</v>
      </c>
      <c r="E121" s="15">
        <v>15</v>
      </c>
      <c r="F121" s="15">
        <v>15</v>
      </c>
      <c r="G121" s="15">
        <v>70</v>
      </c>
      <c r="H121" s="15">
        <v>60</v>
      </c>
      <c r="I121" s="15">
        <v>50</v>
      </c>
      <c r="J121" s="15">
        <v>35</v>
      </c>
      <c r="K121" s="15">
        <v>60</v>
      </c>
      <c r="L121" s="15">
        <v>60</v>
      </c>
      <c r="M121" s="15" t="s">
        <v>119</v>
      </c>
      <c r="N121" s="15" t="s">
        <v>119</v>
      </c>
      <c r="O121" s="15"/>
    </row>
    <row r="122" spans="1:15" x14ac:dyDescent="0.25">
      <c r="A122" t="s">
        <v>138</v>
      </c>
      <c r="B122" s="15">
        <v>70</v>
      </c>
      <c r="C122" s="15">
        <v>60</v>
      </c>
      <c r="D122" s="15">
        <v>50</v>
      </c>
      <c r="E122" s="15">
        <v>15</v>
      </c>
      <c r="F122" s="15">
        <v>15</v>
      </c>
      <c r="G122" s="15">
        <v>70</v>
      </c>
      <c r="H122" s="15">
        <v>60</v>
      </c>
      <c r="I122" s="15">
        <v>50</v>
      </c>
      <c r="J122" s="15">
        <v>35</v>
      </c>
      <c r="K122" s="15">
        <v>60</v>
      </c>
      <c r="L122" s="15">
        <v>60</v>
      </c>
      <c r="M122" s="15" t="s">
        <v>119</v>
      </c>
      <c r="N122" s="15" t="s">
        <v>119</v>
      </c>
      <c r="O122" s="15"/>
    </row>
    <row r="123" spans="1:15" x14ac:dyDescent="0.25">
      <c r="A123" t="s">
        <v>139</v>
      </c>
      <c r="B123" s="15">
        <v>85</v>
      </c>
      <c r="C123" s="15">
        <v>75</v>
      </c>
      <c r="D123" s="15">
        <v>65</v>
      </c>
      <c r="E123" s="15">
        <v>25</v>
      </c>
      <c r="F123" s="15">
        <v>25</v>
      </c>
      <c r="G123" s="15">
        <v>85</v>
      </c>
      <c r="H123" s="15">
        <v>75</v>
      </c>
      <c r="I123" s="15">
        <v>65</v>
      </c>
      <c r="J123" s="15">
        <v>40</v>
      </c>
      <c r="K123" s="15">
        <v>60</v>
      </c>
      <c r="L123" s="15">
        <v>15</v>
      </c>
      <c r="M123" s="15">
        <v>150</v>
      </c>
      <c r="N123" s="15">
        <v>60</v>
      </c>
      <c r="O123" s="15">
        <v>150</v>
      </c>
    </row>
    <row r="124" spans="1:15" x14ac:dyDescent="0.25">
      <c r="A124" t="s">
        <v>140</v>
      </c>
      <c r="B124" s="15">
        <v>70</v>
      </c>
      <c r="C124" s="15">
        <v>60</v>
      </c>
      <c r="D124" s="15">
        <v>50</v>
      </c>
      <c r="E124" s="15">
        <v>15</v>
      </c>
      <c r="F124" s="15">
        <v>15</v>
      </c>
      <c r="G124" s="15">
        <v>70</v>
      </c>
      <c r="H124" s="15">
        <v>60</v>
      </c>
      <c r="I124" s="15">
        <v>50</v>
      </c>
      <c r="J124" s="15">
        <v>35</v>
      </c>
      <c r="K124" s="15">
        <v>60</v>
      </c>
      <c r="L124" s="15">
        <v>15</v>
      </c>
      <c r="M124" s="15">
        <v>100</v>
      </c>
      <c r="N124" s="15">
        <v>60</v>
      </c>
      <c r="O124" s="15">
        <v>100</v>
      </c>
    </row>
    <row r="125" spans="1:15" x14ac:dyDescent="0.25">
      <c r="A125" t="s">
        <v>141</v>
      </c>
      <c r="B125" s="15">
        <v>85</v>
      </c>
      <c r="C125" s="15">
        <v>75</v>
      </c>
      <c r="D125" s="15">
        <v>65</v>
      </c>
      <c r="E125" s="15">
        <v>25</v>
      </c>
      <c r="F125" s="15">
        <v>25</v>
      </c>
      <c r="G125" s="15">
        <v>85</v>
      </c>
      <c r="H125" s="15">
        <v>75</v>
      </c>
      <c r="I125" s="15">
        <v>65</v>
      </c>
      <c r="J125" s="15">
        <v>40</v>
      </c>
      <c r="K125" s="15">
        <v>60</v>
      </c>
      <c r="L125" s="15">
        <v>15</v>
      </c>
      <c r="M125" s="15">
        <v>150</v>
      </c>
      <c r="N125" s="15">
        <v>60</v>
      </c>
      <c r="O125" s="15">
        <v>150</v>
      </c>
    </row>
    <row r="127" spans="1:15" x14ac:dyDescent="0.25">
      <c r="A127" t="s">
        <v>142</v>
      </c>
    </row>
  </sheetData>
  <dataValidations count="2">
    <dataValidation type="list" allowBlank="1" showInputMessage="1" showErrorMessage="1" sqref="B47">
      <formula1>"GRE, Steel"</formula1>
    </dataValidation>
    <dataValidation type="list" allowBlank="1" showInputMessage="1" showErrorMessage="1" sqref="H53:Q53">
      <formula1>$AC$15:$AC$18</formula1>
    </dataValidation>
  </dataValidations>
  <pageMargins left="0.70000000000000007" right="0.70000000000000007" top="0.75" bottom="0.75" header="0.30000000000000004" footer="0.30000000000000004"/>
  <pageSetup paperSize="9" orientation="portrait" r:id="rId1"/>
  <drawing r:id="rId2"/>
  <mc:AlternateContent xmlns:mc="http://schemas.openxmlformats.org/markup-compatibility/2006">
    <mc:Choice Requires="v">
      <legacyDrawing r:id="rId3"/>
    </mc:Choice>
  </mc:AlternateContent>
  <controls>
    <control shapeId="2053" r:id="rId4" name="Button 5">
      <controlPr defaultSize="0" print="0" autoFill="0" autoPict="0" macro="[0]!Macro2">
        <anchor moveWithCells="1" sizeWithCells="1">
          <from>
            <xdr:col>26</xdr:col>
            <xdr:colOff>257175</xdr:colOff>
            <xdr:row>0</xdr:row>
            <xdr:rowOff>95250</xdr:rowOff>
          </from>
          <to>
            <xdr:col>28</xdr:col>
            <xdr:colOff>447675</xdr:colOff>
            <xdr:row>2</xdr:row>
            <xdr:rowOff>171450</xdr:rowOff>
          </to>
        </anchor>
      </controlPr>
    </control>
    <control shapeId="2054" r:id="rId5" name="Button 6">
      <controlPr defaultSize="0" print="0" autoFill="0" autoPict="0" macro="[0]!Macro1">
        <anchor moveWithCells="1" sizeWithCells="1">
          <from>
            <xdr:col>26</xdr:col>
            <xdr:colOff>257175</xdr:colOff>
            <xdr:row>5</xdr:row>
            <xdr:rowOff>95250</xdr:rowOff>
          </from>
          <to>
            <xdr:col>28</xdr:col>
            <xdr:colOff>447675</xdr:colOff>
            <xdr:row>7</xdr:row>
            <xdr:rowOff>171450</xdr:rowOff>
          </to>
        </anchor>
      </controlPr>
    </control>
  </controls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cols>
    <col min="1" max="1" width="9.140625" customWidth="1"/>
  </cols>
  <sheetData/>
  <pageMargins left="0.70000000000000007" right="0.70000000000000007" top="0.75" bottom="0.75" header="0.30000000000000004" footer="0.30000000000000004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ianbett</dc:creator>
  <cp:lastModifiedBy>Nemanja Pavlović</cp:lastModifiedBy>
  <dcterms:created xsi:type="dcterms:W3CDTF">2015-12-09T20:22:32Z</dcterms:created>
  <dcterms:modified xsi:type="dcterms:W3CDTF">2016-05-09T19:18:45Z</dcterms:modified>
</cp:coreProperties>
</file>