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wnsrb\IdeaProjects\LeeHaEun_Personal\.idea\Data\"/>
    </mc:Choice>
  </mc:AlternateContent>
  <xr:revisionPtr revIDLastSave="0" documentId="13_ncr:1_{06A9D46A-C570-48B1-9256-819BE5F0E695}" xr6:coauthVersionLast="47" xr6:coauthVersionMax="47" xr10:uidLastSave="{00000000-0000-0000-0000-000000000000}"/>
  <bookViews>
    <workbookView xWindow="-120" yWindow="-120" windowWidth="29040" windowHeight="16440" xr2:uid="{33AFDBC3-151D-4EA3-8424-99E72A80B3E1}"/>
  </bookViews>
  <sheets>
    <sheet name="관광지 데이터" sheetId="2" r:id="rId1"/>
    <sheet name="맛집 데이터" sheetId="3" r:id="rId2"/>
    <sheet name="쇼핑 데이터" sheetId="5" r:id="rId3"/>
    <sheet name="숙소 데이터" sheetId="4" r:id="rId4"/>
  </sheets>
  <definedNames>
    <definedName name="ExternalData_1" localSheetId="0" hidden="1">'관광지 데이터'!$A$1:$Y$565</definedName>
    <definedName name="ExternalData_1" localSheetId="1" hidden="1">'맛집 데이터'!$A$1:$D$101</definedName>
    <definedName name="ExternalData_1" localSheetId="2" hidden="1">'쇼핑 데이터'!$A$1:$I$66</definedName>
    <definedName name="ExternalData_1" localSheetId="3" hidden="1">'숙소 데이터'!$A$1:$L$2483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2" i="2" l="1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114" i="2"/>
  <c r="V115" i="2"/>
  <c r="V116" i="2"/>
  <c r="V117" i="2"/>
  <c r="V118" i="2"/>
  <c r="V119" i="2"/>
  <c r="V120" i="2"/>
  <c r="V121" i="2"/>
  <c r="V122" i="2"/>
  <c r="V123" i="2"/>
  <c r="V124" i="2"/>
  <c r="V125" i="2"/>
  <c r="V126" i="2"/>
  <c r="V127" i="2"/>
  <c r="V128" i="2"/>
  <c r="V129" i="2"/>
  <c r="V130" i="2"/>
  <c r="V131" i="2"/>
  <c r="V132" i="2"/>
  <c r="V133" i="2"/>
  <c r="V134" i="2"/>
  <c r="V135" i="2"/>
  <c r="V136" i="2"/>
  <c r="V137" i="2"/>
  <c r="V138" i="2"/>
  <c r="V139" i="2"/>
  <c r="V140" i="2"/>
  <c r="V141" i="2"/>
  <c r="V142" i="2"/>
  <c r="V143" i="2"/>
  <c r="V144" i="2"/>
  <c r="V145" i="2"/>
  <c r="V146" i="2"/>
  <c r="V147" i="2"/>
  <c r="V148" i="2"/>
  <c r="V149" i="2"/>
  <c r="V150" i="2"/>
  <c r="V151" i="2"/>
  <c r="V152" i="2"/>
  <c r="V153" i="2"/>
  <c r="V154" i="2"/>
  <c r="V155" i="2"/>
  <c r="V156" i="2"/>
  <c r="V157" i="2"/>
  <c r="V158" i="2"/>
  <c r="V159" i="2"/>
  <c r="V160" i="2"/>
  <c r="V161" i="2"/>
  <c r="V162" i="2"/>
  <c r="V163" i="2"/>
  <c r="V164" i="2"/>
  <c r="V165" i="2"/>
  <c r="V166" i="2"/>
  <c r="V167" i="2"/>
  <c r="V168" i="2"/>
  <c r="V169" i="2"/>
  <c r="V170" i="2"/>
  <c r="V171" i="2"/>
  <c r="V172" i="2"/>
  <c r="V173" i="2"/>
  <c r="V174" i="2"/>
  <c r="V175" i="2"/>
  <c r="V176" i="2"/>
  <c r="V177" i="2"/>
  <c r="V178" i="2"/>
  <c r="V179" i="2"/>
  <c r="V180" i="2"/>
  <c r="V181" i="2"/>
  <c r="V182" i="2"/>
  <c r="V183" i="2"/>
  <c r="V184" i="2"/>
  <c r="V185" i="2"/>
  <c r="V186" i="2"/>
  <c r="V187" i="2"/>
  <c r="V188" i="2"/>
  <c r="V189" i="2"/>
  <c r="V190" i="2"/>
  <c r="V191" i="2"/>
  <c r="V192" i="2"/>
  <c r="V193" i="2"/>
  <c r="V194" i="2"/>
  <c r="V195" i="2"/>
  <c r="V196" i="2"/>
  <c r="V197" i="2"/>
  <c r="V198" i="2"/>
  <c r="V199" i="2"/>
  <c r="V200" i="2"/>
  <c r="V201" i="2"/>
  <c r="V202" i="2"/>
  <c r="V203" i="2"/>
  <c r="V204" i="2"/>
  <c r="V205" i="2"/>
  <c r="V206" i="2"/>
  <c r="V207" i="2"/>
  <c r="V208" i="2"/>
  <c r="V209" i="2"/>
  <c r="V210" i="2"/>
  <c r="V211" i="2"/>
  <c r="V212" i="2"/>
  <c r="V213" i="2"/>
  <c r="V214" i="2"/>
  <c r="V215" i="2"/>
  <c r="V216" i="2"/>
  <c r="V217" i="2"/>
  <c r="V218" i="2"/>
  <c r="V219" i="2"/>
  <c r="V220" i="2"/>
  <c r="V221" i="2"/>
  <c r="V222" i="2"/>
  <c r="V223" i="2"/>
  <c r="V224" i="2"/>
  <c r="V225" i="2"/>
  <c r="V226" i="2"/>
  <c r="V227" i="2"/>
  <c r="V228" i="2"/>
  <c r="V229" i="2"/>
  <c r="V230" i="2"/>
  <c r="V231" i="2"/>
  <c r="V232" i="2"/>
  <c r="V233" i="2"/>
  <c r="V234" i="2"/>
  <c r="V235" i="2"/>
  <c r="V236" i="2"/>
  <c r="V237" i="2"/>
  <c r="V238" i="2"/>
  <c r="V239" i="2"/>
  <c r="V240" i="2"/>
  <c r="V241" i="2"/>
  <c r="V242" i="2"/>
  <c r="V243" i="2"/>
  <c r="V244" i="2"/>
  <c r="V245" i="2"/>
  <c r="V246" i="2"/>
  <c r="V247" i="2"/>
  <c r="V248" i="2"/>
  <c r="V249" i="2"/>
  <c r="V250" i="2"/>
  <c r="V251" i="2"/>
  <c r="V252" i="2"/>
  <c r="V253" i="2"/>
  <c r="V254" i="2"/>
  <c r="V255" i="2"/>
  <c r="V256" i="2"/>
  <c r="V257" i="2"/>
  <c r="V258" i="2"/>
  <c r="V259" i="2"/>
  <c r="V260" i="2"/>
  <c r="V261" i="2"/>
  <c r="V262" i="2"/>
  <c r="V263" i="2"/>
  <c r="V264" i="2"/>
  <c r="V265" i="2"/>
  <c r="V266" i="2"/>
  <c r="V267" i="2"/>
  <c r="V268" i="2"/>
  <c r="V269" i="2"/>
  <c r="V270" i="2"/>
  <c r="V271" i="2"/>
  <c r="V272" i="2"/>
  <c r="V273" i="2"/>
  <c r="V274" i="2"/>
  <c r="V275" i="2"/>
  <c r="V276" i="2"/>
  <c r="V277" i="2"/>
  <c r="V278" i="2"/>
  <c r="V279" i="2"/>
  <c r="V280" i="2"/>
  <c r="V281" i="2"/>
  <c r="V282" i="2"/>
  <c r="V283" i="2"/>
  <c r="V284" i="2"/>
  <c r="V285" i="2"/>
  <c r="V286" i="2"/>
  <c r="V287" i="2"/>
  <c r="V288" i="2"/>
  <c r="V289" i="2"/>
  <c r="V290" i="2"/>
  <c r="V291" i="2"/>
  <c r="V292" i="2"/>
  <c r="V293" i="2"/>
  <c r="V294" i="2"/>
  <c r="V295" i="2"/>
  <c r="V296" i="2"/>
  <c r="V297" i="2"/>
  <c r="V298" i="2"/>
  <c r="V299" i="2"/>
  <c r="V300" i="2"/>
  <c r="V301" i="2"/>
  <c r="V302" i="2"/>
  <c r="V303" i="2"/>
  <c r="V304" i="2"/>
  <c r="V305" i="2"/>
  <c r="V306" i="2"/>
  <c r="V307" i="2"/>
  <c r="V308" i="2"/>
  <c r="V309" i="2"/>
  <c r="V310" i="2"/>
  <c r="V311" i="2"/>
  <c r="V312" i="2"/>
  <c r="V313" i="2"/>
  <c r="V314" i="2"/>
  <c r="V315" i="2"/>
  <c r="V316" i="2"/>
  <c r="V317" i="2"/>
  <c r="V318" i="2"/>
  <c r="V319" i="2"/>
  <c r="V320" i="2"/>
  <c r="V321" i="2"/>
  <c r="V322" i="2"/>
  <c r="V323" i="2"/>
  <c r="V324" i="2"/>
  <c r="V325" i="2"/>
  <c r="V326" i="2"/>
  <c r="V327" i="2"/>
  <c r="V328" i="2"/>
  <c r="V329" i="2"/>
  <c r="V330" i="2"/>
  <c r="V331" i="2"/>
  <c r="V332" i="2"/>
  <c r="V333" i="2"/>
  <c r="V334" i="2"/>
  <c r="V335" i="2"/>
  <c r="V336" i="2"/>
  <c r="V337" i="2"/>
  <c r="V338" i="2"/>
  <c r="V339" i="2"/>
  <c r="V340" i="2"/>
  <c r="V341" i="2"/>
  <c r="V342" i="2"/>
  <c r="V343" i="2"/>
  <c r="V344" i="2"/>
  <c r="V345" i="2"/>
  <c r="V346" i="2"/>
  <c r="V347" i="2"/>
  <c r="V348" i="2"/>
  <c r="V349" i="2"/>
  <c r="V350" i="2"/>
  <c r="V351" i="2"/>
  <c r="V352" i="2"/>
  <c r="V353" i="2"/>
  <c r="V354" i="2"/>
  <c r="V355" i="2"/>
  <c r="V356" i="2"/>
  <c r="V357" i="2"/>
  <c r="V358" i="2"/>
  <c r="V359" i="2"/>
  <c r="V360" i="2"/>
  <c r="V361" i="2"/>
  <c r="V362" i="2"/>
  <c r="V363" i="2"/>
  <c r="V364" i="2"/>
  <c r="V365" i="2"/>
  <c r="V366" i="2"/>
  <c r="V367" i="2"/>
  <c r="V368" i="2"/>
  <c r="V369" i="2"/>
  <c r="V370" i="2"/>
  <c r="V371" i="2"/>
  <c r="V372" i="2"/>
  <c r="V373" i="2"/>
  <c r="V374" i="2"/>
  <c r="V375" i="2"/>
  <c r="V376" i="2"/>
  <c r="V377" i="2"/>
  <c r="V378" i="2"/>
  <c r="V379" i="2"/>
  <c r="V380" i="2"/>
  <c r="V381" i="2"/>
  <c r="V382" i="2"/>
  <c r="V383" i="2"/>
  <c r="V384" i="2"/>
  <c r="V385" i="2"/>
  <c r="V386" i="2"/>
  <c r="V387" i="2"/>
  <c r="V388" i="2"/>
  <c r="V389" i="2"/>
  <c r="V390" i="2"/>
  <c r="V391" i="2"/>
  <c r="V392" i="2"/>
  <c r="V393" i="2"/>
  <c r="V394" i="2"/>
  <c r="V395" i="2"/>
  <c r="V396" i="2"/>
  <c r="V397" i="2"/>
  <c r="V398" i="2"/>
  <c r="V399" i="2"/>
  <c r="V400" i="2"/>
  <c r="V401" i="2"/>
  <c r="V402" i="2"/>
  <c r="V403" i="2"/>
  <c r="V404" i="2"/>
  <c r="V405" i="2"/>
  <c r="V406" i="2"/>
  <c r="V407" i="2"/>
  <c r="V408" i="2"/>
  <c r="V409" i="2"/>
  <c r="V410" i="2"/>
  <c r="V411" i="2"/>
  <c r="V412" i="2"/>
  <c r="V413" i="2"/>
  <c r="V414" i="2"/>
  <c r="V415" i="2"/>
  <c r="V416" i="2"/>
  <c r="V417" i="2"/>
  <c r="V418" i="2"/>
  <c r="V419" i="2"/>
  <c r="V420" i="2"/>
  <c r="V421" i="2"/>
  <c r="V422" i="2"/>
  <c r="V423" i="2"/>
  <c r="V424" i="2"/>
  <c r="V425" i="2"/>
  <c r="V426" i="2"/>
  <c r="V427" i="2"/>
  <c r="V428" i="2"/>
  <c r="V429" i="2"/>
  <c r="V430" i="2"/>
  <c r="V431" i="2"/>
  <c r="V432" i="2"/>
  <c r="V433" i="2"/>
  <c r="V434" i="2"/>
  <c r="V435" i="2"/>
  <c r="V436" i="2"/>
  <c r="V437" i="2"/>
  <c r="V438" i="2"/>
  <c r="V439" i="2"/>
  <c r="V440" i="2"/>
  <c r="V441" i="2"/>
  <c r="V442" i="2"/>
  <c r="V443" i="2"/>
  <c r="V444" i="2"/>
  <c r="V445" i="2"/>
  <c r="V446" i="2"/>
  <c r="V447" i="2"/>
  <c r="V448" i="2"/>
  <c r="V449" i="2"/>
  <c r="V450" i="2"/>
  <c r="V451" i="2"/>
  <c r="V452" i="2"/>
  <c r="V453" i="2"/>
  <c r="V454" i="2"/>
  <c r="V455" i="2"/>
  <c r="V456" i="2"/>
  <c r="V457" i="2"/>
  <c r="V458" i="2"/>
  <c r="V459" i="2"/>
  <c r="V460" i="2"/>
  <c r="V461" i="2"/>
  <c r="V462" i="2"/>
  <c r="V463" i="2"/>
  <c r="V464" i="2"/>
  <c r="V465" i="2"/>
  <c r="V466" i="2"/>
  <c r="V467" i="2"/>
  <c r="V468" i="2"/>
  <c r="V469" i="2"/>
  <c r="V470" i="2"/>
  <c r="V471" i="2"/>
  <c r="V472" i="2"/>
  <c r="V473" i="2"/>
  <c r="V474" i="2"/>
  <c r="V475" i="2"/>
  <c r="V476" i="2"/>
  <c r="V477" i="2"/>
  <c r="V478" i="2"/>
  <c r="V479" i="2"/>
  <c r="V480" i="2"/>
  <c r="V481" i="2"/>
  <c r="V482" i="2"/>
  <c r="V483" i="2"/>
  <c r="V484" i="2"/>
  <c r="V485" i="2"/>
  <c r="V486" i="2"/>
  <c r="V487" i="2"/>
  <c r="V488" i="2"/>
  <c r="V489" i="2"/>
  <c r="V490" i="2"/>
  <c r="V491" i="2"/>
  <c r="V492" i="2"/>
  <c r="V493" i="2"/>
  <c r="V494" i="2"/>
  <c r="V495" i="2"/>
  <c r="V496" i="2"/>
  <c r="V497" i="2"/>
  <c r="V498" i="2"/>
  <c r="V499" i="2"/>
  <c r="V500" i="2"/>
  <c r="V501" i="2"/>
  <c r="V502" i="2"/>
  <c r="V503" i="2"/>
  <c r="V504" i="2"/>
  <c r="V505" i="2"/>
  <c r="V506" i="2"/>
  <c r="V507" i="2"/>
  <c r="V508" i="2"/>
  <c r="V509" i="2"/>
  <c r="V510" i="2"/>
  <c r="V511" i="2"/>
  <c r="V512" i="2"/>
  <c r="V513" i="2"/>
  <c r="V514" i="2"/>
  <c r="V515" i="2"/>
  <c r="V516" i="2"/>
  <c r="V517" i="2"/>
  <c r="V518" i="2"/>
  <c r="V519" i="2"/>
  <c r="V520" i="2"/>
  <c r="V521" i="2"/>
  <c r="V522" i="2"/>
  <c r="V523" i="2"/>
  <c r="V524" i="2"/>
  <c r="V525" i="2"/>
  <c r="V526" i="2"/>
  <c r="V527" i="2"/>
  <c r="V528" i="2"/>
  <c r="V529" i="2"/>
  <c r="V530" i="2"/>
  <c r="V531" i="2"/>
  <c r="V532" i="2"/>
  <c r="V533" i="2"/>
  <c r="V534" i="2"/>
  <c r="V535" i="2"/>
  <c r="V536" i="2"/>
  <c r="V537" i="2"/>
  <c r="V538" i="2"/>
  <c r="V539" i="2"/>
  <c r="V540" i="2"/>
  <c r="V541" i="2"/>
  <c r="V542" i="2"/>
  <c r="V543" i="2"/>
  <c r="V544" i="2"/>
  <c r="V545" i="2"/>
  <c r="V546" i="2"/>
  <c r="V547" i="2"/>
  <c r="V548" i="2"/>
  <c r="V549" i="2"/>
  <c r="V550" i="2"/>
  <c r="V551" i="2"/>
  <c r="V552" i="2"/>
  <c r="V553" i="2"/>
  <c r="V554" i="2"/>
  <c r="V555" i="2"/>
  <c r="V556" i="2"/>
  <c r="V557" i="2"/>
  <c r="V558" i="2"/>
  <c r="V559" i="2"/>
  <c r="V560" i="2"/>
  <c r="V561" i="2"/>
  <c r="V562" i="2"/>
  <c r="V563" i="2"/>
  <c r="V564" i="2"/>
  <c r="V565" i="2"/>
  <c r="S2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S178" i="2"/>
  <c r="S179" i="2"/>
  <c r="S180" i="2"/>
  <c r="S181" i="2"/>
  <c r="S182" i="2"/>
  <c r="S183" i="2"/>
  <c r="S184" i="2"/>
  <c r="S185" i="2"/>
  <c r="S186" i="2"/>
  <c r="S187" i="2"/>
  <c r="S188" i="2"/>
  <c r="S189" i="2"/>
  <c r="S190" i="2"/>
  <c r="S191" i="2"/>
  <c r="S192" i="2"/>
  <c r="S193" i="2"/>
  <c r="S194" i="2"/>
  <c r="S195" i="2"/>
  <c r="S196" i="2"/>
  <c r="S197" i="2"/>
  <c r="S198" i="2"/>
  <c r="S199" i="2"/>
  <c r="S200" i="2"/>
  <c r="S201" i="2"/>
  <c r="S202" i="2"/>
  <c r="S203" i="2"/>
  <c r="S204" i="2"/>
  <c r="S205" i="2"/>
  <c r="S206" i="2"/>
  <c r="S207" i="2"/>
  <c r="S208" i="2"/>
  <c r="S209" i="2"/>
  <c r="S210" i="2"/>
  <c r="S211" i="2"/>
  <c r="S212" i="2"/>
  <c r="S213" i="2"/>
  <c r="S214" i="2"/>
  <c r="S215" i="2"/>
  <c r="S216" i="2"/>
  <c r="S217" i="2"/>
  <c r="S218" i="2"/>
  <c r="S219" i="2"/>
  <c r="S220" i="2"/>
  <c r="S221" i="2"/>
  <c r="S222" i="2"/>
  <c r="S223" i="2"/>
  <c r="S224" i="2"/>
  <c r="S225" i="2"/>
  <c r="S226" i="2"/>
  <c r="S227" i="2"/>
  <c r="S228" i="2"/>
  <c r="S229" i="2"/>
  <c r="S230" i="2"/>
  <c r="S231" i="2"/>
  <c r="S232" i="2"/>
  <c r="S233" i="2"/>
  <c r="S234" i="2"/>
  <c r="S235" i="2"/>
  <c r="S236" i="2"/>
  <c r="S237" i="2"/>
  <c r="S238" i="2"/>
  <c r="S239" i="2"/>
  <c r="S240" i="2"/>
  <c r="S241" i="2"/>
  <c r="S242" i="2"/>
  <c r="S243" i="2"/>
  <c r="S244" i="2"/>
  <c r="S245" i="2"/>
  <c r="S246" i="2"/>
  <c r="S247" i="2"/>
  <c r="S248" i="2"/>
  <c r="S249" i="2"/>
  <c r="S250" i="2"/>
  <c r="S251" i="2"/>
  <c r="S252" i="2"/>
  <c r="S253" i="2"/>
  <c r="S254" i="2"/>
  <c r="S255" i="2"/>
  <c r="S256" i="2"/>
  <c r="S257" i="2"/>
  <c r="S258" i="2"/>
  <c r="S259" i="2"/>
  <c r="S260" i="2"/>
  <c r="S261" i="2"/>
  <c r="S262" i="2"/>
  <c r="S263" i="2"/>
  <c r="S264" i="2"/>
  <c r="S265" i="2"/>
  <c r="S266" i="2"/>
  <c r="S267" i="2"/>
  <c r="S268" i="2"/>
  <c r="S269" i="2"/>
  <c r="S270" i="2"/>
  <c r="S271" i="2"/>
  <c r="S272" i="2"/>
  <c r="S273" i="2"/>
  <c r="S274" i="2"/>
  <c r="S275" i="2"/>
  <c r="S276" i="2"/>
  <c r="S277" i="2"/>
  <c r="S278" i="2"/>
  <c r="S279" i="2"/>
  <c r="S280" i="2"/>
  <c r="S281" i="2"/>
  <c r="S282" i="2"/>
  <c r="S283" i="2"/>
  <c r="S284" i="2"/>
  <c r="S285" i="2"/>
  <c r="S286" i="2"/>
  <c r="S287" i="2"/>
  <c r="S288" i="2"/>
  <c r="S289" i="2"/>
  <c r="S290" i="2"/>
  <c r="S291" i="2"/>
  <c r="S292" i="2"/>
  <c r="S293" i="2"/>
  <c r="S294" i="2"/>
  <c r="S295" i="2"/>
  <c r="S296" i="2"/>
  <c r="S297" i="2"/>
  <c r="S298" i="2"/>
  <c r="S299" i="2"/>
  <c r="S300" i="2"/>
  <c r="S301" i="2"/>
  <c r="S302" i="2"/>
  <c r="S303" i="2"/>
  <c r="S304" i="2"/>
  <c r="S305" i="2"/>
  <c r="S306" i="2"/>
  <c r="S307" i="2"/>
  <c r="S308" i="2"/>
  <c r="S309" i="2"/>
  <c r="S310" i="2"/>
  <c r="S311" i="2"/>
  <c r="S312" i="2"/>
  <c r="S313" i="2"/>
  <c r="S314" i="2"/>
  <c r="S315" i="2"/>
  <c r="S316" i="2"/>
  <c r="S317" i="2"/>
  <c r="S318" i="2"/>
  <c r="S319" i="2"/>
  <c r="S320" i="2"/>
  <c r="S321" i="2"/>
  <c r="S322" i="2"/>
  <c r="S323" i="2"/>
  <c r="S324" i="2"/>
  <c r="S325" i="2"/>
  <c r="S326" i="2"/>
  <c r="S327" i="2"/>
  <c r="S328" i="2"/>
  <c r="S329" i="2"/>
  <c r="S330" i="2"/>
  <c r="S331" i="2"/>
  <c r="S332" i="2"/>
  <c r="S333" i="2"/>
  <c r="S334" i="2"/>
  <c r="S335" i="2"/>
  <c r="S336" i="2"/>
  <c r="S337" i="2"/>
  <c r="S338" i="2"/>
  <c r="S339" i="2"/>
  <c r="S340" i="2"/>
  <c r="S341" i="2"/>
  <c r="S342" i="2"/>
  <c r="S343" i="2"/>
  <c r="S344" i="2"/>
  <c r="S345" i="2"/>
  <c r="S346" i="2"/>
  <c r="S347" i="2"/>
  <c r="S348" i="2"/>
  <c r="S349" i="2"/>
  <c r="S350" i="2"/>
  <c r="S351" i="2"/>
  <c r="S352" i="2"/>
  <c r="S353" i="2"/>
  <c r="S354" i="2"/>
  <c r="S355" i="2"/>
  <c r="S356" i="2"/>
  <c r="S357" i="2"/>
  <c r="S358" i="2"/>
  <c r="S359" i="2"/>
  <c r="S360" i="2"/>
  <c r="S361" i="2"/>
  <c r="S362" i="2"/>
  <c r="S363" i="2"/>
  <c r="S364" i="2"/>
  <c r="S365" i="2"/>
  <c r="S366" i="2"/>
  <c r="S367" i="2"/>
  <c r="S368" i="2"/>
  <c r="S369" i="2"/>
  <c r="S370" i="2"/>
  <c r="S371" i="2"/>
  <c r="S372" i="2"/>
  <c r="S373" i="2"/>
  <c r="S374" i="2"/>
  <c r="S375" i="2"/>
  <c r="S376" i="2"/>
  <c r="S377" i="2"/>
  <c r="S378" i="2"/>
  <c r="S379" i="2"/>
  <c r="S380" i="2"/>
  <c r="S381" i="2"/>
  <c r="S382" i="2"/>
  <c r="S383" i="2"/>
  <c r="S384" i="2"/>
  <c r="S385" i="2"/>
  <c r="S386" i="2"/>
  <c r="S387" i="2"/>
  <c r="S388" i="2"/>
  <c r="S389" i="2"/>
  <c r="S390" i="2"/>
  <c r="S391" i="2"/>
  <c r="S392" i="2"/>
  <c r="S393" i="2"/>
  <c r="S394" i="2"/>
  <c r="S395" i="2"/>
  <c r="S396" i="2"/>
  <c r="S397" i="2"/>
  <c r="S398" i="2"/>
  <c r="S399" i="2"/>
  <c r="S400" i="2"/>
  <c r="S401" i="2"/>
  <c r="S402" i="2"/>
  <c r="S403" i="2"/>
  <c r="S404" i="2"/>
  <c r="S405" i="2"/>
  <c r="S406" i="2"/>
  <c r="S407" i="2"/>
  <c r="S408" i="2"/>
  <c r="S409" i="2"/>
  <c r="S410" i="2"/>
  <c r="S411" i="2"/>
  <c r="S412" i="2"/>
  <c r="S413" i="2"/>
  <c r="S414" i="2"/>
  <c r="S415" i="2"/>
  <c r="S416" i="2"/>
  <c r="S417" i="2"/>
  <c r="S418" i="2"/>
  <c r="S419" i="2"/>
  <c r="S420" i="2"/>
  <c r="S421" i="2"/>
  <c r="S422" i="2"/>
  <c r="S423" i="2"/>
  <c r="S424" i="2"/>
  <c r="S425" i="2"/>
  <c r="S426" i="2"/>
  <c r="S427" i="2"/>
  <c r="S428" i="2"/>
  <c r="S429" i="2"/>
  <c r="S430" i="2"/>
  <c r="S431" i="2"/>
  <c r="S432" i="2"/>
  <c r="S433" i="2"/>
  <c r="S434" i="2"/>
  <c r="S435" i="2"/>
  <c r="S436" i="2"/>
  <c r="S437" i="2"/>
  <c r="S438" i="2"/>
  <c r="S439" i="2"/>
  <c r="S440" i="2"/>
  <c r="S441" i="2"/>
  <c r="S442" i="2"/>
  <c r="S443" i="2"/>
  <c r="S444" i="2"/>
  <c r="S445" i="2"/>
  <c r="S446" i="2"/>
  <c r="S447" i="2"/>
  <c r="S448" i="2"/>
  <c r="S449" i="2"/>
  <c r="S450" i="2"/>
  <c r="S451" i="2"/>
  <c r="S452" i="2"/>
  <c r="S453" i="2"/>
  <c r="S454" i="2"/>
  <c r="S455" i="2"/>
  <c r="S456" i="2"/>
  <c r="S457" i="2"/>
  <c r="S458" i="2"/>
  <c r="S459" i="2"/>
  <c r="S460" i="2"/>
  <c r="S461" i="2"/>
  <c r="S462" i="2"/>
  <c r="S463" i="2"/>
  <c r="S464" i="2"/>
  <c r="S465" i="2"/>
  <c r="S466" i="2"/>
  <c r="S467" i="2"/>
  <c r="S468" i="2"/>
  <c r="S469" i="2"/>
  <c r="S470" i="2"/>
  <c r="S471" i="2"/>
  <c r="S472" i="2"/>
  <c r="S473" i="2"/>
  <c r="S474" i="2"/>
  <c r="S475" i="2"/>
  <c r="S476" i="2"/>
  <c r="S477" i="2"/>
  <c r="S478" i="2"/>
  <c r="S479" i="2"/>
  <c r="S480" i="2"/>
  <c r="S481" i="2"/>
  <c r="S482" i="2"/>
  <c r="S483" i="2"/>
  <c r="S484" i="2"/>
  <c r="S485" i="2"/>
  <c r="S486" i="2"/>
  <c r="S487" i="2"/>
  <c r="S488" i="2"/>
  <c r="S489" i="2"/>
  <c r="S490" i="2"/>
  <c r="S491" i="2"/>
  <c r="S492" i="2"/>
  <c r="S493" i="2"/>
  <c r="S494" i="2"/>
  <c r="S495" i="2"/>
  <c r="S496" i="2"/>
  <c r="S497" i="2"/>
  <c r="S498" i="2"/>
  <c r="S499" i="2"/>
  <c r="S500" i="2"/>
  <c r="S501" i="2"/>
  <c r="S502" i="2"/>
  <c r="S503" i="2"/>
  <c r="S504" i="2"/>
  <c r="S505" i="2"/>
  <c r="S506" i="2"/>
  <c r="S507" i="2"/>
  <c r="S508" i="2"/>
  <c r="S509" i="2"/>
  <c r="S510" i="2"/>
  <c r="S511" i="2"/>
  <c r="S512" i="2"/>
  <c r="S513" i="2"/>
  <c r="S514" i="2"/>
  <c r="S515" i="2"/>
  <c r="S516" i="2"/>
  <c r="S517" i="2"/>
  <c r="S518" i="2"/>
  <c r="S519" i="2"/>
  <c r="S520" i="2"/>
  <c r="S521" i="2"/>
  <c r="S522" i="2"/>
  <c r="S523" i="2"/>
  <c r="S524" i="2"/>
  <c r="S525" i="2"/>
  <c r="S526" i="2"/>
  <c r="S527" i="2"/>
  <c r="S528" i="2"/>
  <c r="S529" i="2"/>
  <c r="S530" i="2"/>
  <c r="S531" i="2"/>
  <c r="S532" i="2"/>
  <c r="S533" i="2"/>
  <c r="S534" i="2"/>
  <c r="S535" i="2"/>
  <c r="S536" i="2"/>
  <c r="S537" i="2"/>
  <c r="S538" i="2"/>
  <c r="S539" i="2"/>
  <c r="S540" i="2"/>
  <c r="S541" i="2"/>
  <c r="S542" i="2"/>
  <c r="S543" i="2"/>
  <c r="S544" i="2"/>
  <c r="S545" i="2"/>
  <c r="S546" i="2"/>
  <c r="S547" i="2"/>
  <c r="S548" i="2"/>
  <c r="S549" i="2"/>
  <c r="S550" i="2"/>
  <c r="S551" i="2"/>
  <c r="S552" i="2"/>
  <c r="S553" i="2"/>
  <c r="S554" i="2"/>
  <c r="S555" i="2"/>
  <c r="S556" i="2"/>
  <c r="S557" i="2"/>
  <c r="S558" i="2"/>
  <c r="S559" i="2"/>
  <c r="S560" i="2"/>
  <c r="S561" i="2"/>
  <c r="S562" i="2"/>
  <c r="S563" i="2"/>
  <c r="S564" i="2"/>
  <c r="S565" i="2"/>
  <c r="P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P362" i="2"/>
  <c r="P363" i="2"/>
  <c r="P364" i="2"/>
  <c r="P365" i="2"/>
  <c r="P366" i="2"/>
  <c r="P367" i="2"/>
  <c r="P368" i="2"/>
  <c r="P369" i="2"/>
  <c r="P370" i="2"/>
  <c r="P371" i="2"/>
  <c r="P372" i="2"/>
  <c r="P373" i="2"/>
  <c r="P374" i="2"/>
  <c r="P375" i="2"/>
  <c r="P376" i="2"/>
  <c r="P377" i="2"/>
  <c r="P378" i="2"/>
  <c r="P379" i="2"/>
  <c r="P380" i="2"/>
  <c r="P381" i="2"/>
  <c r="P382" i="2"/>
  <c r="P383" i="2"/>
  <c r="P384" i="2"/>
  <c r="P385" i="2"/>
  <c r="P386" i="2"/>
  <c r="P387" i="2"/>
  <c r="P388" i="2"/>
  <c r="P389" i="2"/>
  <c r="P390" i="2"/>
  <c r="P391" i="2"/>
  <c r="P392" i="2"/>
  <c r="P393" i="2"/>
  <c r="P394" i="2"/>
  <c r="P395" i="2"/>
  <c r="P396" i="2"/>
  <c r="P397" i="2"/>
  <c r="P398" i="2"/>
  <c r="P399" i="2"/>
  <c r="P400" i="2"/>
  <c r="P401" i="2"/>
  <c r="P402" i="2"/>
  <c r="P403" i="2"/>
  <c r="P404" i="2"/>
  <c r="P405" i="2"/>
  <c r="P406" i="2"/>
  <c r="P407" i="2"/>
  <c r="P408" i="2"/>
  <c r="P409" i="2"/>
  <c r="P410" i="2"/>
  <c r="P411" i="2"/>
  <c r="P412" i="2"/>
  <c r="P413" i="2"/>
  <c r="P414" i="2"/>
  <c r="P415" i="2"/>
  <c r="P416" i="2"/>
  <c r="P417" i="2"/>
  <c r="P418" i="2"/>
  <c r="P419" i="2"/>
  <c r="P420" i="2"/>
  <c r="P421" i="2"/>
  <c r="P422" i="2"/>
  <c r="P423" i="2"/>
  <c r="P424" i="2"/>
  <c r="P425" i="2"/>
  <c r="P426" i="2"/>
  <c r="P427" i="2"/>
  <c r="P428" i="2"/>
  <c r="P429" i="2"/>
  <c r="P430" i="2"/>
  <c r="P431" i="2"/>
  <c r="P432" i="2"/>
  <c r="P433" i="2"/>
  <c r="P434" i="2"/>
  <c r="P435" i="2"/>
  <c r="P436" i="2"/>
  <c r="P437" i="2"/>
  <c r="P438" i="2"/>
  <c r="P439" i="2"/>
  <c r="P440" i="2"/>
  <c r="P441" i="2"/>
  <c r="P442" i="2"/>
  <c r="P443" i="2"/>
  <c r="P444" i="2"/>
  <c r="P445" i="2"/>
  <c r="P446" i="2"/>
  <c r="P447" i="2"/>
  <c r="P448" i="2"/>
  <c r="P449" i="2"/>
  <c r="P450" i="2"/>
  <c r="P451" i="2"/>
  <c r="P452" i="2"/>
  <c r="P453" i="2"/>
  <c r="P454" i="2"/>
  <c r="P455" i="2"/>
  <c r="P456" i="2"/>
  <c r="P457" i="2"/>
  <c r="P458" i="2"/>
  <c r="P459" i="2"/>
  <c r="P460" i="2"/>
  <c r="P461" i="2"/>
  <c r="P462" i="2"/>
  <c r="P463" i="2"/>
  <c r="P464" i="2"/>
  <c r="P465" i="2"/>
  <c r="P466" i="2"/>
  <c r="P467" i="2"/>
  <c r="P468" i="2"/>
  <c r="P469" i="2"/>
  <c r="P470" i="2"/>
  <c r="P471" i="2"/>
  <c r="P472" i="2"/>
  <c r="P473" i="2"/>
  <c r="P474" i="2"/>
  <c r="P475" i="2"/>
  <c r="P476" i="2"/>
  <c r="P477" i="2"/>
  <c r="P478" i="2"/>
  <c r="P479" i="2"/>
  <c r="P480" i="2"/>
  <c r="P481" i="2"/>
  <c r="P482" i="2"/>
  <c r="P483" i="2"/>
  <c r="P484" i="2"/>
  <c r="P485" i="2"/>
  <c r="P486" i="2"/>
  <c r="P487" i="2"/>
  <c r="P488" i="2"/>
  <c r="P489" i="2"/>
  <c r="P490" i="2"/>
  <c r="P491" i="2"/>
  <c r="P492" i="2"/>
  <c r="P493" i="2"/>
  <c r="P494" i="2"/>
  <c r="P495" i="2"/>
  <c r="P496" i="2"/>
  <c r="P497" i="2"/>
  <c r="P498" i="2"/>
  <c r="P499" i="2"/>
  <c r="P500" i="2"/>
  <c r="P501" i="2"/>
  <c r="P502" i="2"/>
  <c r="P503" i="2"/>
  <c r="P504" i="2"/>
  <c r="P505" i="2"/>
  <c r="P506" i="2"/>
  <c r="P507" i="2"/>
  <c r="P508" i="2"/>
  <c r="P509" i="2"/>
  <c r="P510" i="2"/>
  <c r="P511" i="2"/>
  <c r="P512" i="2"/>
  <c r="P513" i="2"/>
  <c r="P514" i="2"/>
  <c r="P515" i="2"/>
  <c r="P516" i="2"/>
  <c r="P517" i="2"/>
  <c r="P518" i="2"/>
  <c r="P519" i="2"/>
  <c r="P520" i="2"/>
  <c r="P521" i="2"/>
  <c r="P522" i="2"/>
  <c r="P523" i="2"/>
  <c r="P524" i="2"/>
  <c r="P525" i="2"/>
  <c r="P526" i="2"/>
  <c r="P527" i="2"/>
  <c r="P528" i="2"/>
  <c r="P529" i="2"/>
  <c r="P530" i="2"/>
  <c r="P531" i="2"/>
  <c r="P532" i="2"/>
  <c r="P533" i="2"/>
  <c r="P534" i="2"/>
  <c r="P535" i="2"/>
  <c r="P536" i="2"/>
  <c r="P537" i="2"/>
  <c r="P538" i="2"/>
  <c r="P539" i="2"/>
  <c r="P540" i="2"/>
  <c r="P541" i="2"/>
  <c r="P542" i="2"/>
  <c r="P543" i="2"/>
  <c r="P544" i="2"/>
  <c r="P545" i="2"/>
  <c r="P546" i="2"/>
  <c r="P547" i="2"/>
  <c r="P548" i="2"/>
  <c r="P549" i="2"/>
  <c r="P550" i="2"/>
  <c r="P551" i="2"/>
  <c r="P552" i="2"/>
  <c r="P553" i="2"/>
  <c r="P554" i="2"/>
  <c r="P555" i="2"/>
  <c r="P556" i="2"/>
  <c r="P557" i="2"/>
  <c r="P558" i="2"/>
  <c r="P559" i="2"/>
  <c r="P560" i="2"/>
  <c r="P561" i="2"/>
  <c r="P562" i="2"/>
  <c r="P563" i="2"/>
  <c r="P564" i="2"/>
  <c r="P565" i="2"/>
  <c r="M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FF2567B-D66B-4A31-AE50-8382E6A0775A}" keepAlive="1" name="쿼리 - 2024" description="통합 문서의 '2024' 쿼리에 대한 연결입니다." type="5" refreshedVersion="8" background="1" saveData="1">
    <dbPr connection="Provider=Microsoft.Mashup.OleDb.1;Data Source=$Workbook$;Location=2024;Extended Properties=&quot;&quot;" command="SELECT * FROM [2024]"/>
  </connection>
  <connection id="2" xr16:uid="{A27C70D7-A4AB-47D7-B7AB-D51DD71BC0EA}" keepAlive="1" name="쿼리 - 20241109224116_지역_맛집_전체" description="통합 문서의 '20241109224116_지역_맛집_전체' 쿼리에 대한 연결입니다." type="5" refreshedVersion="8" background="1" saveData="1">
    <dbPr connection="Provider=Microsoft.Mashup.OleDb.1;Data Source=$Workbook$;Location=20241109224116_지역_맛집_전체;Extended Properties=&quot;&quot;" command="SELECT * FROM [20241109224116_지역_맛집_전체]"/>
  </connection>
  <connection id="3" xr16:uid="{8DC8F6C9-CDF6-460A-943C-7A9CE9B85654}" keepAlive="1" name="쿼리 - 20241109224207_중심 관광지" description="통합 문서의 '20241109224207_중심 관광지' 쿼리에 대한 연결입니다." type="5" refreshedVersion="8" background="1" saveData="1">
    <dbPr connection="Provider=Microsoft.Mashup.OleDb.1;Data Source=$Workbook$;Location=&quot;20241109224207_중심 관광지&quot;;Extended Properties=&quot;&quot;" command="SELECT * FROM [20241109224207_중심 관광지]"/>
  </connection>
  <connection id="4" xr16:uid="{7BABB453-0A4A-4C72-8E7B-76F4E31C46FD}" keepAlive="1" name="쿼리 - 서울시 숙박업 인허가 정보" description="통합 문서의 '서울시 숙박업 인허가 정보' 쿼리에 대한 연결입니다." type="5" refreshedVersion="8" background="1" saveData="1">
    <dbPr connection="Provider=Microsoft.Mashup.OleDb.1;Data Source=$Workbook$;Location=&quot;서울시 숙박업 인허가 정보&quot;;Extended Properties=&quot;&quot;" command="SELECT * FROM [서울시 숙박업 인허가 정보]"/>
  </connection>
</connections>
</file>

<file path=xl/sharedStrings.xml><?xml version="1.0" encoding="utf-8"?>
<sst xmlns="http://schemas.openxmlformats.org/spreadsheetml/2006/main" count="22756" uniqueCount="12685">
  <si>
    <t>대분류명</t>
  </si>
  <si>
    <t>중분류명</t>
  </si>
  <si>
    <t>K현대미술관</t>
  </si>
  <si>
    <t>인문(문화/예술/역사)</t>
  </si>
  <si>
    <t>문화시설</t>
  </si>
  <si>
    <t>강남구</t>
  </si>
  <si>
    <t>SJ쿤스트할레</t>
  </si>
  <si>
    <t>강남마루공원</t>
  </si>
  <si>
    <t>휴양관광지</t>
  </si>
  <si>
    <t>경기여고경운박물관(서울)</t>
  </si>
  <si>
    <t>능인선원</t>
  </si>
  <si>
    <t>역사관광지</t>
  </si>
  <si>
    <t>대모산공원</t>
  </si>
  <si>
    <t>대치유수지체육공원</t>
  </si>
  <si>
    <t>더스마티움</t>
  </si>
  <si>
    <t>도곡시장</t>
  </si>
  <si>
    <t>쇼핑</t>
  </si>
  <si>
    <t>도산공원</t>
  </si>
  <si>
    <t>법룡사</t>
  </si>
  <si>
    <t>봉은사(서울)</t>
  </si>
  <si>
    <t>불교총지종</t>
  </si>
  <si>
    <t>불국사</t>
  </si>
  <si>
    <t>서울무역전시컨벤션센터(SETEC)</t>
  </si>
  <si>
    <t>서울선릉(성종과정현왕후)과정릉(중종)(유네스코세계문화유산)</t>
  </si>
  <si>
    <t>서울옥션강남센터</t>
  </si>
  <si>
    <t>송은아트스페이스</t>
  </si>
  <si>
    <t>식물관PH</t>
  </si>
  <si>
    <t>신사공원</t>
  </si>
  <si>
    <t>신사시장</t>
  </si>
  <si>
    <t>압구정로데오거리</t>
  </si>
  <si>
    <t>체험관광지</t>
  </si>
  <si>
    <t>역삼개나리공원</t>
  </si>
  <si>
    <t>유나이티드갤러리</t>
  </si>
  <si>
    <t>율현공원</t>
  </si>
  <si>
    <t>은곡마을공원</t>
  </si>
  <si>
    <t>일상비일상의틈</t>
  </si>
  <si>
    <t>일원에코파크</t>
  </si>
  <si>
    <t>일원장미공원</t>
  </si>
  <si>
    <t>전주이씨광평대군파묘역</t>
  </si>
  <si>
    <t>청담공원</t>
  </si>
  <si>
    <t>청담패션거리</t>
  </si>
  <si>
    <t>코리아나화장박물관</t>
  </si>
  <si>
    <t>탄허기념박물관</t>
  </si>
  <si>
    <t>플랫폼엘</t>
  </si>
  <si>
    <t>피규어뮤지엄W</t>
  </si>
  <si>
    <t>학동공원</t>
  </si>
  <si>
    <t>한국문화의집</t>
  </si>
  <si>
    <t>한국종합무역센터(코엑스)</t>
  </si>
  <si>
    <t>한솔공원</t>
  </si>
  <si>
    <t>호림아트센터(호림박물관신사분관)</t>
  </si>
  <si>
    <t>고분다리전통시장</t>
  </si>
  <si>
    <t>강동구</t>
  </si>
  <si>
    <t>구강사</t>
  </si>
  <si>
    <t>구암서원터(구암정)</t>
  </si>
  <si>
    <t>길동생태공원</t>
  </si>
  <si>
    <t>자연</t>
  </si>
  <si>
    <t>자연관광지</t>
  </si>
  <si>
    <t>둔촌역전통시장</t>
  </si>
  <si>
    <t>브이센터(브이센터더라이브뮤지엄)</t>
  </si>
  <si>
    <t>서울암사동유적</t>
  </si>
  <si>
    <t>암사생태공원</t>
  </si>
  <si>
    <t>암사선사유적박물관</t>
  </si>
  <si>
    <t>암사종합시장</t>
  </si>
  <si>
    <t>일자산자연공원</t>
  </si>
  <si>
    <t>천호공원</t>
  </si>
  <si>
    <t>천호자전거거리</t>
  </si>
  <si>
    <t>한강시민공원광나루지구(광나루한강공원)</t>
  </si>
  <si>
    <t>허브천문공원</t>
  </si>
  <si>
    <t>근현대사기념관</t>
  </si>
  <si>
    <t>강북구</t>
  </si>
  <si>
    <t>도선사(서울)</t>
  </si>
  <si>
    <t>박을복자수박물관</t>
  </si>
  <si>
    <t>백련사(서울)</t>
  </si>
  <si>
    <t>보광사보광선원(서울)</t>
  </si>
  <si>
    <t>본원정사(서울)</t>
  </si>
  <si>
    <t>북서울꿈의숲</t>
  </si>
  <si>
    <t>수유시장</t>
  </si>
  <si>
    <t>수유중앙시장</t>
  </si>
  <si>
    <t>숭인시장</t>
  </si>
  <si>
    <t>오동근린공원</t>
  </si>
  <si>
    <t>우이시장</t>
  </si>
  <si>
    <t>윤극영가옥</t>
  </si>
  <si>
    <t>화계사(서울)</t>
  </si>
  <si>
    <t>강서농산물도매시장</t>
  </si>
  <si>
    <t>강서구</t>
  </si>
  <si>
    <t>강서습지생태공원</t>
  </si>
  <si>
    <t>강서한강공원</t>
  </si>
  <si>
    <t>겸재정선미술관</t>
  </si>
  <si>
    <t>구암공원</t>
  </si>
  <si>
    <t>국립항공박물관</t>
  </si>
  <si>
    <t>미타사(강서)</t>
  </si>
  <si>
    <t>방신재래시장</t>
  </si>
  <si>
    <t>서울식물원</t>
  </si>
  <si>
    <t>성심사</t>
  </si>
  <si>
    <t>송화벽화시장</t>
  </si>
  <si>
    <t>스페이스K</t>
  </si>
  <si>
    <t>쌈지어린이공원</t>
  </si>
  <si>
    <t>약사사(서울)</t>
  </si>
  <si>
    <t>양천향교</t>
  </si>
  <si>
    <t>충우곤충박물관</t>
  </si>
  <si>
    <t>허준박물관</t>
  </si>
  <si>
    <t>홍원사</t>
  </si>
  <si>
    <t>화곡본동시장</t>
  </si>
  <si>
    <t>황금내근린공원</t>
  </si>
  <si>
    <t>관악산</t>
  </si>
  <si>
    <t>관악구</t>
  </si>
  <si>
    <t>관악산낙성대공원</t>
  </si>
  <si>
    <t>관악산생태공원</t>
  </si>
  <si>
    <t>관악산야외식물원</t>
  </si>
  <si>
    <t>관악산호수공원</t>
  </si>
  <si>
    <t>관악신사시장</t>
  </si>
  <si>
    <t>관악우림시장</t>
  </si>
  <si>
    <t>관음사(서울)</t>
  </si>
  <si>
    <t>명락사</t>
  </si>
  <si>
    <t>봉일시장</t>
  </si>
  <si>
    <t>봉천중앙시장</t>
  </si>
  <si>
    <t>삼성동시장</t>
  </si>
  <si>
    <t>서울남현동요지</t>
  </si>
  <si>
    <t>서울시립미술관남서울생활미술관</t>
  </si>
  <si>
    <t>서울신림동민속순대타운</t>
  </si>
  <si>
    <t>서울특별시교육청과학전시관</t>
  </si>
  <si>
    <t>신원시장</t>
  </si>
  <si>
    <t>약수사(서울)</t>
  </si>
  <si>
    <t>인헌시장</t>
  </si>
  <si>
    <t>자운암(서울)</t>
  </si>
  <si>
    <t>정정공강사상묘역</t>
  </si>
  <si>
    <t>호림박물관</t>
  </si>
  <si>
    <t>광나루안전체험관</t>
  </si>
  <si>
    <t>광진구</t>
  </si>
  <si>
    <t>긴고랑공원</t>
  </si>
  <si>
    <t>노룬산골목시장</t>
  </si>
  <si>
    <t>뚝섬자벌레서울생각마루</t>
  </si>
  <si>
    <t>면곡시장</t>
  </si>
  <si>
    <t>서울상상나라</t>
  </si>
  <si>
    <t>서울어린이대공원</t>
  </si>
  <si>
    <t>신성종합시장</t>
  </si>
  <si>
    <t>아차산</t>
  </si>
  <si>
    <t>아차산배수지체육공원</t>
  </si>
  <si>
    <t>아차산생태공원</t>
  </si>
  <si>
    <t>아차산성</t>
  </si>
  <si>
    <t>영화사(서울)</t>
  </si>
  <si>
    <t>자양동양꼬치거리(중국음식문화거리)</t>
  </si>
  <si>
    <t>중곡제일시장</t>
  </si>
  <si>
    <t>키즈오토파크</t>
  </si>
  <si>
    <t>한강시민공원뚝섬지구(뚝섬한강공원)</t>
  </si>
  <si>
    <t>금빛공원</t>
  </si>
  <si>
    <t>금천구</t>
  </si>
  <si>
    <t>금천체육공원</t>
  </si>
  <si>
    <t>금천폭포공원</t>
  </si>
  <si>
    <t>독산근린공원</t>
  </si>
  <si>
    <t>독산동우시장</t>
  </si>
  <si>
    <t>별빛남문시장</t>
  </si>
  <si>
    <t>비단길현대시장</t>
  </si>
  <si>
    <t>산기슭공원</t>
  </si>
  <si>
    <t>현대시장</t>
  </si>
  <si>
    <t>호압사(서울)</t>
  </si>
  <si>
    <t>가리봉시장</t>
  </si>
  <si>
    <t>구로구</t>
  </si>
  <si>
    <t>개봉유수지생태공원</t>
  </si>
  <si>
    <t>개봉중앙시장</t>
  </si>
  <si>
    <t>거리공원</t>
  </si>
  <si>
    <t>고척근린공원</t>
  </si>
  <si>
    <t>고척근린시장</t>
  </si>
  <si>
    <t>구로리공원</t>
  </si>
  <si>
    <t>국제음식문화거리(INTERNATIONALFOODSTREET)</t>
  </si>
  <si>
    <t>궁동저수지생태공원</t>
  </si>
  <si>
    <t>남구로시장</t>
  </si>
  <si>
    <t>삼각어린이공원</t>
  </si>
  <si>
    <t>서울특별시교육청과학전시관남부분관</t>
  </si>
  <si>
    <t>온수공원</t>
  </si>
  <si>
    <t>음식문화특화거리(깔깔거리)</t>
  </si>
  <si>
    <t>이씨레물리노공원(구로근린공원)</t>
  </si>
  <si>
    <t>정선옹주묘역</t>
  </si>
  <si>
    <t>천왕근린공원</t>
  </si>
  <si>
    <t>푸른수목원&amp;항동철길</t>
  </si>
  <si>
    <t>국립공원산악박물관</t>
  </si>
  <si>
    <t>도봉구</t>
  </si>
  <si>
    <t>다락원체육공원</t>
  </si>
  <si>
    <t>도봉산</t>
  </si>
  <si>
    <t>도봉서원</t>
  </si>
  <si>
    <t>둘리뮤지엄</t>
  </si>
  <si>
    <t>법종사</t>
  </si>
  <si>
    <t>서울창포원</t>
  </si>
  <si>
    <t>신창시장</t>
  </si>
  <si>
    <t>원당샘공원</t>
  </si>
  <si>
    <t>원통사(서울)</t>
  </si>
  <si>
    <t>천축사(서울)</t>
  </si>
  <si>
    <t>평화문화진지</t>
  </si>
  <si>
    <t>공릉동도깨비시장</t>
  </si>
  <si>
    <t>노원구</t>
  </si>
  <si>
    <t>노원우주학교</t>
  </si>
  <si>
    <t>도안사</t>
  </si>
  <si>
    <t>불암산</t>
  </si>
  <si>
    <t>불암산나비정원</t>
  </si>
  <si>
    <t>상계중앙시장</t>
  </si>
  <si>
    <t>서울생활사박물관</t>
  </si>
  <si>
    <t>서울수암사</t>
  </si>
  <si>
    <t>서울시립북서울미술관</t>
  </si>
  <si>
    <t>서울태릉(문정왕후)과강릉(인순왕후)(유네스코세계문화유산)</t>
  </si>
  <si>
    <t>송암사</t>
  </si>
  <si>
    <t>수락산</t>
  </si>
  <si>
    <t>수락산당고개지구공원</t>
  </si>
  <si>
    <t>용굴암(서울)</t>
  </si>
  <si>
    <t>정암사(서울)</t>
  </si>
  <si>
    <t>피노파밀리아</t>
  </si>
  <si>
    <t>학도암(서울)</t>
  </si>
  <si>
    <t>학림사(서울)</t>
  </si>
  <si>
    <t>화랑대역(경춘선)</t>
  </si>
  <si>
    <t>화랑대철도공원</t>
  </si>
  <si>
    <t>간데메공원</t>
  </si>
  <si>
    <t>동대문구</t>
  </si>
  <si>
    <t>경동시장</t>
  </si>
  <si>
    <t>서울약령시장</t>
  </si>
  <si>
    <t>서울영휘원(순헌황귀비)과숭인원(이진)</t>
  </si>
  <si>
    <t>서울풍물시장</t>
  </si>
  <si>
    <t>서울한방진흥센터</t>
  </si>
  <si>
    <t>세종대왕기념관</t>
  </si>
  <si>
    <t>연화사(서울)</t>
  </si>
  <si>
    <t>용두동쭈꾸미골목</t>
  </si>
  <si>
    <t>이경시장</t>
  </si>
  <si>
    <t>장안근린공원</t>
  </si>
  <si>
    <t>청량리수산시장</t>
  </si>
  <si>
    <t>청량리청과물시장</t>
  </si>
  <si>
    <t>청량사(서울)</t>
  </si>
  <si>
    <t>청량종합도매시장</t>
  </si>
  <si>
    <t>홍릉수목원</t>
  </si>
  <si>
    <t>국립서울현충원</t>
  </si>
  <si>
    <t>동작구</t>
  </si>
  <si>
    <t>남성사계시장</t>
  </si>
  <si>
    <t>노들나루공원</t>
  </si>
  <si>
    <t>노량진수산물도매시장</t>
  </si>
  <si>
    <t>달마사(서울)</t>
  </si>
  <si>
    <t>보라매안전체험관</t>
  </si>
  <si>
    <t>사당시장</t>
  </si>
  <si>
    <t>사육신공원</t>
  </si>
  <si>
    <t>서울보라매공원</t>
  </si>
  <si>
    <t>용양봉저정공원</t>
  </si>
  <si>
    <t>효사정</t>
  </si>
  <si>
    <t>국립대한민국임시정부기념관</t>
  </si>
  <si>
    <t>서대문구</t>
  </si>
  <si>
    <t>무악산동봉수대터</t>
  </si>
  <si>
    <t>서대문독립공원</t>
  </si>
  <si>
    <t>서대문자연사박물관</t>
  </si>
  <si>
    <t>서대문형무소역사관</t>
  </si>
  <si>
    <t>신기한놀이터떼굴떼굴</t>
  </si>
  <si>
    <t>신촌플레이버스</t>
  </si>
  <si>
    <t>아트레온</t>
  </si>
  <si>
    <t>안산</t>
  </si>
  <si>
    <t>옥천암(서울)</t>
  </si>
  <si>
    <t>은가어린이공원</t>
  </si>
  <si>
    <t>포방터시장</t>
  </si>
  <si>
    <t>KT&amp;G상상마당(홍대)</t>
  </si>
  <si>
    <t>마포구</t>
  </si>
  <si>
    <t>경의선숲길</t>
  </si>
  <si>
    <t>경의선책거리</t>
  </si>
  <si>
    <t>공덕시장</t>
  </si>
  <si>
    <t>난지미술창작스튜디오</t>
  </si>
  <si>
    <t>난지천공원</t>
  </si>
  <si>
    <t>동진시장</t>
  </si>
  <si>
    <t>마포노을공원</t>
  </si>
  <si>
    <t>망원시장</t>
  </si>
  <si>
    <t>망원정지</t>
  </si>
  <si>
    <t>문화비축기지</t>
  </si>
  <si>
    <t>상수동카페거리</t>
  </si>
  <si>
    <t>서울함공원</t>
  </si>
  <si>
    <t>월드컵공원</t>
  </si>
  <si>
    <t>이한열박물관</t>
  </si>
  <si>
    <t>전쟁과여성인권박물관</t>
  </si>
  <si>
    <t>평화의공원</t>
  </si>
  <si>
    <t>풋볼팬타지움</t>
  </si>
  <si>
    <t>하늘공원</t>
  </si>
  <si>
    <t>한강시민공원난지지구(난지한강공원)</t>
  </si>
  <si>
    <t>한강시민공원망원지구(망원한강공원)</t>
  </si>
  <si>
    <t>한국천주교순교자박물관</t>
  </si>
  <si>
    <t>4560디자인하우스</t>
  </si>
  <si>
    <t>서초구</t>
  </si>
  <si>
    <t>관문사(서울)</t>
  </si>
  <si>
    <t>구룡사</t>
  </si>
  <si>
    <t>구룡산(서울)</t>
  </si>
  <si>
    <t>국립국악원</t>
  </si>
  <si>
    <t>대성사(서울)</t>
  </si>
  <si>
    <t>매헌윤봉길의사기념관</t>
  </si>
  <si>
    <t>몽마르뜨공원</t>
  </si>
  <si>
    <t>반포서래섬</t>
  </si>
  <si>
    <t>반포한강공원</t>
  </si>
  <si>
    <t>방배남부종합시장</t>
  </si>
  <si>
    <t>방배배수지체육공원</t>
  </si>
  <si>
    <t>방배종합시장</t>
  </si>
  <si>
    <t>분재박물관</t>
  </si>
  <si>
    <t>서래마을</t>
  </si>
  <si>
    <t>서리풀공원</t>
  </si>
  <si>
    <t>서울헌릉(태종_원경왕후)과인릉(순조_순원왕후)(유네스코세계문화유산)</t>
  </si>
  <si>
    <t>세빛섬</t>
  </si>
  <si>
    <t>수안사</t>
  </si>
  <si>
    <t>양재근린공원</t>
  </si>
  <si>
    <t>양재시민의숲</t>
  </si>
  <si>
    <t>양재양곡도매시장</t>
  </si>
  <si>
    <t>양재천생태공원</t>
  </si>
  <si>
    <t>예술의전당</t>
  </si>
  <si>
    <t>외교사료관</t>
  </si>
  <si>
    <t>우면산자연생태공원</t>
  </si>
  <si>
    <t>청계산</t>
  </si>
  <si>
    <t>한강시민공원잠원지구(잠원한강공원)</t>
  </si>
  <si>
    <t>한생연휴먼탐구과학관</t>
  </si>
  <si>
    <t>효령대군이보묘역</t>
  </si>
  <si>
    <t>금남시장</t>
  </si>
  <si>
    <t>성동구</t>
  </si>
  <si>
    <t>달맞이봉공원</t>
  </si>
  <si>
    <t>더서울라이티움</t>
  </si>
  <si>
    <t>뚝도시장</t>
  </si>
  <si>
    <t>마장축산물시장</t>
  </si>
  <si>
    <t>미타사(성동)</t>
  </si>
  <si>
    <t>살곶이체육공원</t>
  </si>
  <si>
    <t>서울숲</t>
  </si>
  <si>
    <t>성수동수제화거리</t>
  </si>
  <si>
    <t>에스팩토리</t>
  </si>
  <si>
    <t>응봉산(서울)</t>
  </si>
  <si>
    <t>응봉체육공원</t>
  </si>
  <si>
    <t>청계천박물관</t>
  </si>
  <si>
    <t>간송미술관(서울보화각)</t>
  </si>
  <si>
    <t>성북구</t>
  </si>
  <si>
    <t>개운사(서울)</t>
  </si>
  <si>
    <t>경국사(서울)</t>
  </si>
  <si>
    <t>길상사(서울)</t>
  </si>
  <si>
    <t>길음시장</t>
  </si>
  <si>
    <t>내원사(서울)</t>
  </si>
  <si>
    <t>만해한용운심우장</t>
  </si>
  <si>
    <t>미타사(성북)</t>
  </si>
  <si>
    <t>밤나무골시장</t>
  </si>
  <si>
    <t>보문사(서울)</t>
  </si>
  <si>
    <t>봉국사(서울)</t>
  </si>
  <si>
    <t>북악산숙정문</t>
  </si>
  <si>
    <t>상허이태준가옥(수연산방)</t>
  </si>
  <si>
    <t>서울의릉(경종_선의왕후)(유네스코세계문화유산)</t>
  </si>
  <si>
    <t>서울정릉(신덕왕후)(유네스코세계문화유산)</t>
  </si>
  <si>
    <t>성락원(서울)</t>
  </si>
  <si>
    <t>아리랑골목시장(정릉아리랑골목시장)</t>
  </si>
  <si>
    <t>우리옛돌박물관</t>
  </si>
  <si>
    <t>적조사(서울)</t>
  </si>
  <si>
    <t>정릉시장</t>
  </si>
  <si>
    <t>정법사(서울)</t>
  </si>
  <si>
    <t>흥천사</t>
  </si>
  <si>
    <t>가락시장(가락농수산물도매시장)</t>
  </si>
  <si>
    <t>송파구</t>
  </si>
  <si>
    <t>롯데월드아쿠아리움</t>
  </si>
  <si>
    <t>마천공원</t>
  </si>
  <si>
    <t>마천시장</t>
  </si>
  <si>
    <t>몽촌역사관</t>
  </si>
  <si>
    <t>방이동고분공원</t>
  </si>
  <si>
    <t>방이동생태경관보전지역</t>
  </si>
  <si>
    <t>방이시장</t>
  </si>
  <si>
    <t>백제초기적석총</t>
  </si>
  <si>
    <t>불광사</t>
  </si>
  <si>
    <t>서울몽촌토성</t>
  </si>
  <si>
    <t>서울삼전도비</t>
  </si>
  <si>
    <t>서울석촌동고분군</t>
  </si>
  <si>
    <t>서울책보고</t>
  </si>
  <si>
    <t>송파구자원순환공원</t>
  </si>
  <si>
    <t>송파책박물관</t>
  </si>
  <si>
    <t>신천어린이교통공원</t>
  </si>
  <si>
    <t>아시아공원</t>
  </si>
  <si>
    <t>오금공원</t>
  </si>
  <si>
    <t>올림픽공원</t>
  </si>
  <si>
    <t>이랜드크루즈잠실선착장</t>
  </si>
  <si>
    <t>잠실유수지공원</t>
  </si>
  <si>
    <t>풍납도깨비시장</t>
  </si>
  <si>
    <t>풍납토성</t>
  </si>
  <si>
    <t>한강시민공원잠실지구(잠실한강공원)</t>
  </si>
  <si>
    <t>한성백제박물관</t>
  </si>
  <si>
    <t>한양공원</t>
  </si>
  <si>
    <t>국립중앙박물관</t>
  </si>
  <si>
    <t>용산구</t>
  </si>
  <si>
    <t>국립한글박물관</t>
  </si>
  <si>
    <t>남산서울타워</t>
  </si>
  <si>
    <t>건축/조형물</t>
  </si>
  <si>
    <t>남산야외식물원</t>
  </si>
  <si>
    <t>노들섬</t>
  </si>
  <si>
    <t>리움미술관</t>
  </si>
  <si>
    <t>만리시장</t>
  </si>
  <si>
    <t>민주인권기념관</t>
  </si>
  <si>
    <t>백범김구기념관</t>
  </si>
  <si>
    <t>보광사(서울)</t>
  </si>
  <si>
    <t>서울삼각지대구탕골목</t>
  </si>
  <si>
    <t>성촌공원</t>
  </si>
  <si>
    <t>식민지역사박물관</t>
  </si>
  <si>
    <t>아모레퍼시픽미술관</t>
  </si>
  <si>
    <t>왜고개</t>
  </si>
  <si>
    <t>용산가족공원</t>
  </si>
  <si>
    <t>용산공예관</t>
  </si>
  <si>
    <t>용산도시기억전시</t>
  </si>
  <si>
    <t>이태원시장</t>
  </si>
  <si>
    <t>이태원앤틱가구거리</t>
  </si>
  <si>
    <t>전쟁기념관</t>
  </si>
  <si>
    <t>하이브인사이트</t>
  </si>
  <si>
    <t>한강시민공원이촌지구(이촌한강공원)</t>
  </si>
  <si>
    <t>해방촌</t>
  </si>
  <si>
    <t>후암시장</t>
  </si>
  <si>
    <t>KBS온</t>
  </si>
  <si>
    <t>영등포구</t>
  </si>
  <si>
    <t>국회의사당</t>
  </si>
  <si>
    <t>대림동차이나타운</t>
  </si>
  <si>
    <t>대림어린이공원</t>
  </si>
  <si>
    <t>대림중앙시장</t>
  </si>
  <si>
    <t>대신시장</t>
  </si>
  <si>
    <t>문래근린공원</t>
  </si>
  <si>
    <t>문래예술공장</t>
  </si>
  <si>
    <t>여의도공원</t>
  </si>
  <si>
    <t>여의도샛강생태공원</t>
  </si>
  <si>
    <t>영등포공원</t>
  </si>
  <si>
    <t>영등포신길동홍어거리</t>
  </si>
  <si>
    <t>이랜드크루즈(한강유람선)</t>
  </si>
  <si>
    <t>자매공원(앙카라공원)</t>
  </si>
  <si>
    <t>타임스퀘어</t>
  </si>
  <si>
    <t>한강시민공원양화지구(양화한강공원)</t>
  </si>
  <si>
    <t>한강시민공원여의도지구(여의도한강공원)</t>
  </si>
  <si>
    <t>갈산근린공원</t>
  </si>
  <si>
    <t>양천구</t>
  </si>
  <si>
    <t>경창시장</t>
  </si>
  <si>
    <t>계남공원(유아숲체험장_우렁바위)</t>
  </si>
  <si>
    <t>국제선센터</t>
  </si>
  <si>
    <t>도시농업공원</t>
  </si>
  <si>
    <t>목3동시장(목동깨비시장)</t>
  </si>
  <si>
    <t>법안정사</t>
  </si>
  <si>
    <t>생명과학박물관</t>
  </si>
  <si>
    <t>서서울호수공원</t>
  </si>
  <si>
    <t>신곡종합시장</t>
  </si>
  <si>
    <t>신트리공원(농촌체험_자연학습장)</t>
  </si>
  <si>
    <t>안양천사계절테마원</t>
  </si>
  <si>
    <t>양천공원(통합놀이터_키지트_베이비존)</t>
  </si>
  <si>
    <t>양천구로데오거리</t>
  </si>
  <si>
    <t>양천구어린이교통공원</t>
  </si>
  <si>
    <t>양천신영시장</t>
  </si>
  <si>
    <t>양천해누리체육공원</t>
  </si>
  <si>
    <t>연의근린공원(생태학습관_북카페)</t>
  </si>
  <si>
    <t>오목공원</t>
  </si>
  <si>
    <t>용왕산근린공원</t>
  </si>
  <si>
    <t>장수공원(열녀문)</t>
  </si>
  <si>
    <t>지양산(무장애숲길_유아숲체험원)</t>
  </si>
  <si>
    <t>파리공원</t>
  </si>
  <si>
    <t>향림사</t>
  </si>
  <si>
    <t>삼천사(서울)</t>
  </si>
  <si>
    <t>은평구</t>
  </si>
  <si>
    <t>서울기록원</t>
  </si>
  <si>
    <t>서울혁신파크</t>
  </si>
  <si>
    <t>수국사(서울)</t>
  </si>
  <si>
    <t>신응암시장</t>
  </si>
  <si>
    <t>연서시장</t>
  </si>
  <si>
    <t>은평역사한옥박물관</t>
  </si>
  <si>
    <t>은평한옥마을</t>
  </si>
  <si>
    <t>응암동감자국거리</t>
  </si>
  <si>
    <t>진관사(서울)</t>
  </si>
  <si>
    <t>천간사</t>
  </si>
  <si>
    <t>극락사(서울)</t>
  </si>
  <si>
    <t>중랑구</t>
  </si>
  <si>
    <t>망우산(서울)</t>
  </si>
  <si>
    <t>면목시장</t>
  </si>
  <si>
    <t>봉화산근린공원</t>
  </si>
  <si>
    <t>사가정공원</t>
  </si>
  <si>
    <t>삼룡사</t>
  </si>
  <si>
    <t>성덕사</t>
  </si>
  <si>
    <t>용마산</t>
  </si>
  <si>
    <t>중랑우림시장</t>
  </si>
  <si>
    <t>충익공신경진묘역</t>
  </si>
  <si>
    <t>태릉시장</t>
  </si>
  <si>
    <t>광희문</t>
  </si>
  <si>
    <t>중구</t>
  </si>
  <si>
    <t>국토발전전시관</t>
  </si>
  <si>
    <t>기억의터(일본군위안부)</t>
  </si>
  <si>
    <t>남대문시장</t>
  </si>
  <si>
    <t>남산골한옥마을</t>
  </si>
  <si>
    <t>남산공원(서울)</t>
  </si>
  <si>
    <t>남산케이블카</t>
  </si>
  <si>
    <t>덕수궁</t>
  </si>
  <si>
    <t>동대문역사문화공원</t>
  </si>
  <si>
    <t>문화역서울284</t>
  </si>
  <si>
    <t>박정희대통령가옥</t>
  </si>
  <si>
    <t>배재학당역사박물관</t>
  </si>
  <si>
    <t>서소문역사공원</t>
  </si>
  <si>
    <t>서울구러시아공사관</t>
  </si>
  <si>
    <t>서울도시건축전시관</t>
  </si>
  <si>
    <t>서울로7017</t>
  </si>
  <si>
    <t>서울시립미술관(서소문본관)</t>
  </si>
  <si>
    <t>서울중부시장</t>
  </si>
  <si>
    <t>서울특별시교육청과학전시관(남산분관)</t>
  </si>
  <si>
    <t>손기정기념관</t>
  </si>
  <si>
    <t>숭례문</t>
  </si>
  <si>
    <t>신당동떡볶이골목</t>
  </si>
  <si>
    <t>쌀박물관</t>
  </si>
  <si>
    <t>안중근의사기념관</t>
  </si>
  <si>
    <t>우표박물관(구.우표문화누리)</t>
  </si>
  <si>
    <t>유관순기념관(서울)</t>
  </si>
  <si>
    <t>이화여고100주년기념관</t>
  </si>
  <si>
    <t>인현시장</t>
  </si>
  <si>
    <t>장충단공원</t>
  </si>
  <si>
    <t>장충동족발골목</t>
  </si>
  <si>
    <t>정동1928아트센터</t>
  </si>
  <si>
    <t>정동극장</t>
  </si>
  <si>
    <t>종이나라박물관</t>
  </si>
  <si>
    <t>초전섬유ㆍ퀼트박물관</t>
  </si>
  <si>
    <t>피크닉</t>
  </si>
  <si>
    <t>한국의집</t>
  </si>
  <si>
    <t>화폐박물관</t>
  </si>
  <si>
    <t>환구단</t>
  </si>
  <si>
    <t>황학동벼룩시장(도깨비시장/만물시장)</t>
  </si>
  <si>
    <t>훈련원공원</t>
  </si>
  <si>
    <t>가회민화박물관</t>
  </si>
  <si>
    <t>종로구</t>
  </si>
  <si>
    <t>경복궁</t>
  </si>
  <si>
    <t>경운동민병옥가옥</t>
  </si>
  <si>
    <t>경찰박물관</t>
  </si>
  <si>
    <t>경희궁</t>
  </si>
  <si>
    <t>광장시장</t>
  </si>
  <si>
    <t>광화문</t>
  </si>
  <si>
    <t>구공업전습소본관</t>
  </si>
  <si>
    <t>국립고궁박물관</t>
  </si>
  <si>
    <t>국립어린이과학관</t>
  </si>
  <si>
    <t>국립현대미술관(서울관)</t>
  </si>
  <si>
    <t>그라운드시소서촌</t>
  </si>
  <si>
    <t>금선사(서울)</t>
  </si>
  <si>
    <t>김달진미술자료박물관</t>
  </si>
  <si>
    <t>낙산공원</t>
  </si>
  <si>
    <t>낙원동아구찜거리</t>
  </si>
  <si>
    <t>대각사</t>
  </si>
  <si>
    <t>대학로</t>
  </si>
  <si>
    <t>대한민국역사박물관</t>
  </si>
  <si>
    <t>돈의문박물관마을</t>
  </si>
  <si>
    <t>동대문문구완구거리</t>
  </si>
  <si>
    <t>동림매듭박물관</t>
  </si>
  <si>
    <t>동십자각</t>
  </si>
  <si>
    <t>딜쿠샤</t>
  </si>
  <si>
    <t>떡박물관</t>
  </si>
  <si>
    <t>마로니에공원</t>
  </si>
  <si>
    <t>목인박물관목석원</t>
  </si>
  <si>
    <t>묘각사(서울)</t>
  </si>
  <si>
    <t>무궁화동산(서울)</t>
  </si>
  <si>
    <t>백사실계곡</t>
  </si>
  <si>
    <t>보신각터</t>
  </si>
  <si>
    <t>보안1942</t>
  </si>
  <si>
    <t>부엉이박물관</t>
  </si>
  <si>
    <t>북악산</t>
  </si>
  <si>
    <t>북악스카이팔각정</t>
  </si>
  <si>
    <t>북촌생활사박물관</t>
  </si>
  <si>
    <t>북촌한옥마을</t>
  </si>
  <si>
    <t>사직공원(서울)</t>
  </si>
  <si>
    <t>산마루놀이터</t>
  </si>
  <si>
    <t>삼성출판박물관</t>
  </si>
  <si>
    <t>삼청공원</t>
  </si>
  <si>
    <t>서울경교장</t>
  </si>
  <si>
    <t>서울공예박물관</t>
  </si>
  <si>
    <t>서울관상감관천대</t>
  </si>
  <si>
    <t>서울교육박물관</t>
  </si>
  <si>
    <t>서울동관왕묘</t>
  </si>
  <si>
    <t>서울동대문닭한마리골목</t>
  </si>
  <si>
    <t>서울문묘와성균관</t>
  </si>
  <si>
    <t>서울역사박물관</t>
  </si>
  <si>
    <t>서울우리소리박물관</t>
  </si>
  <si>
    <t>서울우정총국</t>
  </si>
  <si>
    <t>서울운현궁</t>
  </si>
  <si>
    <t>서울조계사</t>
  </si>
  <si>
    <t>서촌마을</t>
  </si>
  <si>
    <t>석파정</t>
  </si>
  <si>
    <t>세검정터(구세검정)</t>
  </si>
  <si>
    <t>세종로공원</t>
  </si>
  <si>
    <t>소림사(서울)</t>
  </si>
  <si>
    <t>수애뇨339</t>
  </si>
  <si>
    <t>숭인근린공원</t>
  </si>
  <si>
    <t>쉼박물관</t>
  </si>
  <si>
    <t>승가사(서울)</t>
  </si>
  <si>
    <t>아르코예술극장</t>
  </si>
  <si>
    <t>아름다운차박물관</t>
  </si>
  <si>
    <t>안국선원</t>
  </si>
  <si>
    <t>안양암(서울)</t>
  </si>
  <si>
    <t>와룡공원</t>
  </si>
  <si>
    <t>유금와당박물관</t>
  </si>
  <si>
    <t>인왕사(서울)</t>
  </si>
  <si>
    <t>인왕산국사당</t>
  </si>
  <si>
    <t>전태일기념관</t>
  </si>
  <si>
    <t>종묘(유네스코세계문화유산)</t>
  </si>
  <si>
    <t>종묘광장공원</t>
  </si>
  <si>
    <t>짚풀생활사박물관</t>
  </si>
  <si>
    <t>창경궁</t>
  </si>
  <si>
    <t>창덕궁과후원(유네스코세계문화유산)</t>
  </si>
  <si>
    <t>창의문(자하문)</t>
  </si>
  <si>
    <t>채석장전망대</t>
  </si>
  <si>
    <t>청룡사(서울)</t>
  </si>
  <si>
    <t>청와대사랑채</t>
  </si>
  <si>
    <t>청와대앞길</t>
  </si>
  <si>
    <t>청운공원</t>
  </si>
  <si>
    <t>충신시장</t>
  </si>
  <si>
    <t>컬러풀뮤지엄(COLORPOOLMUSEUM)</t>
  </si>
  <si>
    <t>탑골공원</t>
  </si>
  <si>
    <t>통인시장</t>
  </si>
  <si>
    <t>한국교회100주년기념관</t>
  </si>
  <si>
    <t>한양도성박물관</t>
  </si>
  <si>
    <t>현대원서공원</t>
  </si>
  <si>
    <t>홍파동홍난파가옥</t>
  </si>
  <si>
    <t>화정박물관</t>
  </si>
  <si>
    <t>황학정</t>
  </si>
  <si>
    <t>흥인지문</t>
  </si>
  <si>
    <t>순위</t>
  </si>
  <si>
    <t>주소</t>
  </si>
  <si>
    <t>분류</t>
  </si>
  <si>
    <t>스타벅스더북한산점</t>
  </si>
  <si>
    <t>서울 은평구 대서문길 24-11</t>
  </si>
  <si>
    <t>카페/찻집</t>
  </si>
  <si>
    <t>이디야커피랩</t>
  </si>
  <si>
    <t>서울 강남구 논현로 636-0</t>
  </si>
  <si>
    <t>소문난성수감자탕본관</t>
  </si>
  <si>
    <t>서울 성동구 연무장길 45-0</t>
  </si>
  <si>
    <t>한식</t>
  </si>
  <si>
    <t>또순이네</t>
  </si>
  <si>
    <t>서울 영등포구 선유로47길 16-0</t>
  </si>
  <si>
    <t>우래옥본점</t>
  </si>
  <si>
    <t>서울 중구 창경궁로 62-29</t>
  </si>
  <si>
    <t>영동설렁탕</t>
  </si>
  <si>
    <t>서울 서초구 강남대로101안길 24-0</t>
  </si>
  <si>
    <t>삼원가든본점</t>
  </si>
  <si>
    <t>서울 강남구 언주로 835-0</t>
  </si>
  <si>
    <t>쿠우쿠우상봉점</t>
  </si>
  <si>
    <t>서울 중랑구 망우로 316-0</t>
  </si>
  <si>
    <t>전문음식</t>
  </si>
  <si>
    <t>새벽집청담동점</t>
  </si>
  <si>
    <t>서울 강남구 도산대로101길 6-0</t>
  </si>
  <si>
    <t>맥도날드송파잠실DT점</t>
  </si>
  <si>
    <t>서울 송파구 도곡로 434-0</t>
  </si>
  <si>
    <t>간이음식</t>
  </si>
  <si>
    <t>강강술래상계점</t>
  </si>
  <si>
    <t>서울 노원구 동일로 1628-0</t>
  </si>
  <si>
    <t>마복림떡볶이</t>
  </si>
  <si>
    <t>서울 중구 다산로35길 5-0</t>
  </si>
  <si>
    <t>맥도날드서울둔촌DT점</t>
  </si>
  <si>
    <t>서울 강동구 양재대로 1382-0</t>
  </si>
  <si>
    <t>맥도날드청담DT점</t>
  </si>
  <si>
    <t>서울 강남구 도산대로 407-0</t>
  </si>
  <si>
    <t>삼청동수제비본점</t>
  </si>
  <si>
    <t>서울 종로구 삼청로 101-1</t>
  </si>
  <si>
    <t>런던베이글뮤지엄도산점</t>
  </si>
  <si>
    <t>서울 강남구 언주로168길 33-0</t>
  </si>
  <si>
    <t>토속촌삼계탕</t>
  </si>
  <si>
    <t>서울 종로구 자하문로5길 5-0</t>
  </si>
  <si>
    <t>진미평양냉면</t>
  </si>
  <si>
    <t>서울 강남구 학동로 305-3</t>
  </si>
  <si>
    <t>RSG성수</t>
  </si>
  <si>
    <t>서울 성동구 연무장15길 11-0</t>
  </si>
  <si>
    <t>영천영화청담점</t>
  </si>
  <si>
    <t>서울 강남구 도산대로90길 3-0</t>
  </si>
  <si>
    <t>청와옥본점</t>
  </si>
  <si>
    <t>서울 송파구 위례성대로 48-0</t>
  </si>
  <si>
    <t>방이맛골</t>
  </si>
  <si>
    <t>서울 송파구</t>
  </si>
  <si>
    <t>음식점기타</t>
  </si>
  <si>
    <t>원조남산돈까스</t>
  </si>
  <si>
    <t>서울 중구 소파로 23-0</t>
  </si>
  <si>
    <t>압구정공주떡</t>
  </si>
  <si>
    <t>서울 강남구 논현로161길 10-0</t>
  </si>
  <si>
    <t>함경도찹쌀순대</t>
  </si>
  <si>
    <t>서울 송파구 송파대로28길 32-0</t>
  </si>
  <si>
    <t>맥도날드양평SK DT점</t>
  </si>
  <si>
    <t>서울 영등포구 선유로 195-0</t>
  </si>
  <si>
    <t>맥도날드양재SK DT점</t>
  </si>
  <si>
    <t>서울 서초구 바우뫼로 178-0</t>
  </si>
  <si>
    <t>맥도날드등촌DT점</t>
  </si>
  <si>
    <t>서울 강서구 양천로 546-0</t>
  </si>
  <si>
    <t>쿠우쿠우보라매공원점</t>
  </si>
  <si>
    <t>서울 동작구 보라매로5가길 16-0</t>
  </si>
  <si>
    <t>원조호수삼계탕본점</t>
  </si>
  <si>
    <t>서울 영등포구 도림로 276-0</t>
  </si>
  <si>
    <t>스타벅스연희DT점</t>
  </si>
  <si>
    <t>서울 서대문구 연희로 144-0</t>
  </si>
  <si>
    <t>스타벅스구의DT점</t>
  </si>
  <si>
    <t>서울 광진구 광나루로 519-0</t>
  </si>
  <si>
    <t>중앙해장</t>
  </si>
  <si>
    <t>서울 강남구 영동대로86길 17-0</t>
  </si>
  <si>
    <t>아이러브신당동</t>
  </si>
  <si>
    <t>서울 중구 퇴계로76길 50-0</t>
  </si>
  <si>
    <t>임병주산동손칼국수</t>
  </si>
  <si>
    <t>서울 서초구 강남대로37길 65-0</t>
  </si>
  <si>
    <t>강강술래역삼점 [한식]</t>
  </si>
  <si>
    <t>서울 강남구 논현로 325-0</t>
  </si>
  <si>
    <t>스타벅스서울웨이브아트센터점</t>
  </si>
  <si>
    <t>서울 서초구 잠원로 145-35</t>
  </si>
  <si>
    <t>스타벅스망원한강공원점</t>
  </si>
  <si>
    <t>서울 마포구 마포나루길 407-0</t>
  </si>
  <si>
    <t>필동면옥</t>
  </si>
  <si>
    <t>서울 중구 서애로 26-0</t>
  </si>
  <si>
    <t>감나무집기사식당</t>
  </si>
  <si>
    <t>서울 마포구 연남로 23-0</t>
  </si>
  <si>
    <t>대도식당왕십리본점</t>
  </si>
  <si>
    <t>서울 성동구 무학로12길 3-0</t>
  </si>
  <si>
    <t>패션5</t>
  </si>
  <si>
    <t>서울 용산구 이태원로 272-0</t>
  </si>
  <si>
    <t>키누카누</t>
  </si>
  <si>
    <t>서울 강서구 공항대로 247-0</t>
  </si>
  <si>
    <t>외국식</t>
  </si>
  <si>
    <t>진주집</t>
  </si>
  <si>
    <t>서울 영등포구 국제금융로6길 33-0</t>
  </si>
  <si>
    <t>스케줄청담</t>
  </si>
  <si>
    <t>서울 강남구 선릉로152길 37-0</t>
  </si>
  <si>
    <t>스타벅스송파나루역DT점</t>
  </si>
  <si>
    <t>서울 송파구 오금로 142-0</t>
  </si>
  <si>
    <t>강강술래신림점</t>
  </si>
  <si>
    <t>서울 관악구 남부순환로 1660-0</t>
  </si>
  <si>
    <t>강강술래당산점</t>
  </si>
  <si>
    <t>서울 영등포구 선유로 251-0</t>
  </si>
  <si>
    <t>더메이드뷔페</t>
  </si>
  <si>
    <t>서울 강서구 마곡중앙6로 21-0</t>
  </si>
  <si>
    <t>스타벅스강동구청DT점</t>
  </si>
  <si>
    <t>서울 강동구 성내로 32-0</t>
  </si>
  <si>
    <t>을밀대본점</t>
  </si>
  <si>
    <t>서울 마포구 숭문길 24-0</t>
  </si>
  <si>
    <t>송림식당[한식]</t>
  </si>
  <si>
    <t>서울 광진구 자양번영로 79-0</t>
  </si>
  <si>
    <t>아웃백스테이크하우스잠실점</t>
  </si>
  <si>
    <t>서울 송파구 송파대로 466-0</t>
  </si>
  <si>
    <t>진주회관</t>
  </si>
  <si>
    <t>서울 중구 세종대로11길 26-0</t>
  </si>
  <si>
    <t>유림강서점</t>
  </si>
  <si>
    <t>서울 강서구 공항대로71길 5-0</t>
  </si>
  <si>
    <t>봉피양방이점</t>
  </si>
  <si>
    <t>서울 송파구 양재대로71길 1-4</t>
  </si>
  <si>
    <t>돈까스잔치동빙고점</t>
  </si>
  <si>
    <t>서울 용산구 서빙고로 297-0</t>
  </si>
  <si>
    <t>63뷔페파빌리온</t>
  </si>
  <si>
    <t>서울 영등포구 63로 50-0</t>
  </si>
  <si>
    <t>맥도날드서울시흥DT점</t>
  </si>
  <si>
    <t>서울 금천구 시흥대로 184-0</t>
  </si>
  <si>
    <t>스타벅스공릉DT점</t>
  </si>
  <si>
    <t>서울 노원구 동일로 1015-0</t>
  </si>
  <si>
    <t>101번지남산돈까스본점</t>
  </si>
  <si>
    <t>서울 중구 소파로 101-0</t>
  </si>
  <si>
    <t>피자힐</t>
  </si>
  <si>
    <t>서울 광진구 워커힐로 177-0</t>
  </si>
  <si>
    <t>성북동면옥집</t>
  </si>
  <si>
    <t>서울 성북구 대사관로 40-0</t>
  </si>
  <si>
    <t>더숲초소책방</t>
  </si>
  <si>
    <t>서울 종로구 인왕산로 172-0</t>
  </si>
  <si>
    <t>명동교자본점</t>
  </si>
  <si>
    <t>서울 중구 명동10길 29-0</t>
  </si>
  <si>
    <t>맥도날드삼성DT점</t>
  </si>
  <si>
    <t>서울 강남구 봉은사로 432-0</t>
  </si>
  <si>
    <t>애플하우스이수점</t>
  </si>
  <si>
    <t>서울 동작구 동작대로27다길 29-0</t>
  </si>
  <si>
    <t>오장동함흥냉면</t>
  </si>
  <si>
    <t>서울 중구 마른내로 108-0</t>
  </si>
  <si>
    <t>공항칼국수</t>
  </si>
  <si>
    <t>서울 강서구 공항대로 18-1</t>
  </si>
  <si>
    <t>런던베이글뮤지엄안국점</t>
  </si>
  <si>
    <t>서울 종로구 북촌로4길 20-0</t>
  </si>
  <si>
    <t>우정</t>
  </si>
  <si>
    <t>서울 중구 퇴계로76길 55-0</t>
  </si>
  <si>
    <t>한우리본점</t>
  </si>
  <si>
    <t>서울 강남구 도산대로 304-0</t>
  </si>
  <si>
    <t>스타벅스방화DT점</t>
  </si>
  <si>
    <t>서울 강서구 방화대로 375-0</t>
  </si>
  <si>
    <t>스타벅스종암DT점</t>
  </si>
  <si>
    <t>서울 성북구 종암로 17-0</t>
  </si>
  <si>
    <t>장꼬방묵은김치찌개전문</t>
  </si>
  <si>
    <t>서울 서초구 효령로 364-0</t>
  </si>
  <si>
    <t>하누소창동본점</t>
  </si>
  <si>
    <t>서울 도봉구 노해로 327-0</t>
  </si>
  <si>
    <t>아웃백스테이크하우스공항점</t>
  </si>
  <si>
    <t>서울 강서구 마곡중앙6로 16-0</t>
  </si>
  <si>
    <t>빽다방용산국방부점</t>
  </si>
  <si>
    <t>서울 용산구 이태원로4길 14-0</t>
  </si>
  <si>
    <t>VIPS프리미어등촌점</t>
  </si>
  <si>
    <t>서울 강서구 공항대로 311-0</t>
  </si>
  <si>
    <t>맥도날드종암SK DT점</t>
  </si>
  <si>
    <t>서울 성북구 종암로 58-0</t>
  </si>
  <si>
    <t>스타벅스송파방이DT점</t>
  </si>
  <si>
    <t>서울 송파구 오금로 241-0</t>
  </si>
  <si>
    <t>울프강스테이크하우스</t>
  </si>
  <si>
    <t>서울 강남구 선릉로152길 21-0</t>
  </si>
  <si>
    <t>스타벅스신정DT점</t>
  </si>
  <si>
    <t>서울 양천구 신월로 341-0</t>
  </si>
  <si>
    <t>신토불이떡볶이본점</t>
  </si>
  <si>
    <t>서울 광진구 자양로43길 42-0</t>
  </si>
  <si>
    <t>스윗솔트</t>
  </si>
  <si>
    <t>서울 강동구 상암로 286-0</t>
  </si>
  <si>
    <t>청와옥양재직영점</t>
  </si>
  <si>
    <t>서울 서초구 강남대로8길 3-0</t>
  </si>
  <si>
    <t>몽중헌청담점 [중식]</t>
  </si>
  <si>
    <t>서울 강남구 도산대로 445-0</t>
  </si>
  <si>
    <t>맥도날드상계DT점</t>
  </si>
  <si>
    <t>서울 노원구 동일로 1612-0</t>
  </si>
  <si>
    <t>맥도날드가락DT점</t>
  </si>
  <si>
    <t>서울 송파구 동남로 196-0</t>
  </si>
  <si>
    <t>유천냉면본점</t>
  </si>
  <si>
    <t>서울 송파구 강동대로3길 22-0</t>
  </si>
  <si>
    <t>홍능갈비집본점</t>
  </si>
  <si>
    <t>서울 동대문구 제기로 85-0</t>
  </si>
  <si>
    <t>도원한우</t>
  </si>
  <si>
    <t>서울 강동구 진황도로 227-0</t>
  </si>
  <si>
    <t>연희동손칼국수본점</t>
  </si>
  <si>
    <t>서울 서대문구 연희맛로 37-0</t>
  </si>
  <si>
    <t>맥도날드서초GS점</t>
  </si>
  <si>
    <t>서울 서초구 반포대로 69-0</t>
  </si>
  <si>
    <t>어나더사이드</t>
  </si>
  <si>
    <t>서울 강서구 강서로 318-0</t>
  </si>
  <si>
    <t>성북동메밀수제비누룽지백숙</t>
  </si>
  <si>
    <t>서울 성북구 성북로31길 9-0</t>
  </si>
  <si>
    <t>군산오징어본점</t>
  </si>
  <si>
    <t>서울 송파구 삼학사로 101-0</t>
  </si>
  <si>
    <t>소호정본점</t>
  </si>
  <si>
    <t>서울 서초구 논현로 27-0</t>
  </si>
  <si>
    <t>애슐리퀸즈잠실롯데캐슬점</t>
  </si>
  <si>
    <t>서울 송파구 올림픽로 269-0</t>
  </si>
  <si>
    <t>스타벅스화곡DT점</t>
  </si>
  <si>
    <t>서울 강서구 등촌로 57-0</t>
  </si>
  <si>
    <t>영업상태코드</t>
  </si>
  <si>
    <t>전화번호</t>
  </si>
  <si>
    <t>도로명우편번호</t>
  </si>
  <si>
    <t>최종수정일자</t>
  </si>
  <si>
    <t>데이터갱신구분</t>
  </si>
  <si>
    <t>데이터갱신일자</t>
  </si>
  <si>
    <t>업태구분명</t>
  </si>
  <si>
    <t>좌표정보(X)</t>
  </si>
  <si>
    <t>좌표정보(Y)</t>
  </si>
  <si>
    <t>위생업태명</t>
  </si>
  <si>
    <t/>
  </si>
  <si>
    <t>16447694</t>
  </si>
  <si>
    <t>서울특별시 중구 충무로 24, 3~17층 (인현동1가)</t>
  </si>
  <si>
    <t>어반스테이 명동</t>
  </si>
  <si>
    <t>U</t>
  </si>
  <si>
    <t>숙박업(생활)</t>
  </si>
  <si>
    <t>199345.466097151</t>
  </si>
  <si>
    <t>451233.36978053</t>
  </si>
  <si>
    <t>서울특별시 중구 퇴계로18길 43, 지층, 1~2층 (남산동2가)</t>
  </si>
  <si>
    <t>오요5(oYo5)</t>
  </si>
  <si>
    <t>관광호텔</t>
  </si>
  <si>
    <t>198591.133748202</t>
  </si>
  <si>
    <t>450740.353160129</t>
  </si>
  <si>
    <t>서울특별시 중구 남대문로 27 (남대문로3가)</t>
  </si>
  <si>
    <t>더스테이클래식호텔</t>
  </si>
  <si>
    <t>I</t>
  </si>
  <si>
    <t>198037.338494145</t>
  </si>
  <si>
    <t>451010.546629515</t>
  </si>
  <si>
    <t>서울특별시 중구 퇴계로18길 41 (남산동2가, 1~2층)</t>
  </si>
  <si>
    <t>오요5롯지A(oYo5LodgeA)</t>
  </si>
  <si>
    <t>숙박업 기타</t>
  </si>
  <si>
    <t>198602.1192505</t>
  </si>
  <si>
    <t>450758.364666589</t>
  </si>
  <si>
    <t>02752 6363</t>
  </si>
  <si>
    <t>서울특별시 중구 퇴계로18길 37 (남산동2가, 1,2층)</t>
  </si>
  <si>
    <t>오요5롯지B(oYo5LodgeB)</t>
  </si>
  <si>
    <t>198607.670947146</t>
  </si>
  <si>
    <t>450770.829936259</t>
  </si>
  <si>
    <t>0208534496</t>
  </si>
  <si>
    <t>서울특별시 구로구 도림로19길 8 (구로동)</t>
  </si>
  <si>
    <t>인구로스페이스</t>
  </si>
  <si>
    <t>여인숙업</t>
  </si>
  <si>
    <t>190320.661432241</t>
  </si>
  <si>
    <t>443094.128608933</t>
  </si>
  <si>
    <t>02 3640535</t>
  </si>
  <si>
    <t>서울특별시 서대문구 연세로2길 98 (대현동)</t>
  </si>
  <si>
    <t>타임모텔</t>
  </si>
  <si>
    <t>여관업</t>
  </si>
  <si>
    <t>194807.0991206</t>
  </si>
  <si>
    <t>450526.660366465</t>
  </si>
  <si>
    <t>26320651</t>
  </si>
  <si>
    <t>서울특별시 영등포구 영중로8길 13 (영등포동3가)</t>
  </si>
  <si>
    <t>더문 호텔</t>
  </si>
  <si>
    <t>일반호텔</t>
  </si>
  <si>
    <t>191722.228677905</t>
  </si>
  <si>
    <t>446262.797865221</t>
  </si>
  <si>
    <t>02 9876027</t>
  </si>
  <si>
    <t>서울특별시 강북구 덕릉로28길 26 (미아동)</t>
  </si>
  <si>
    <t>하이빌모텔</t>
  </si>
  <si>
    <t>202057.76679567</t>
  </si>
  <si>
    <t>459017.315539919</t>
  </si>
  <si>
    <t>0226020055</t>
  </si>
  <si>
    <t>서울특별시 강서구 화곡로 248-8 (화곡동)</t>
  </si>
  <si>
    <t>호텔야자 강서구청점</t>
  </si>
  <si>
    <t>186358.999273022</t>
  </si>
  <si>
    <t>449453.772638795</t>
  </si>
  <si>
    <t>000226929000</t>
  </si>
  <si>
    <t>서울특별시 영등포구 양평로 132 (양평동5가)</t>
  </si>
  <si>
    <t>위브 스위트-선유 파크사이드</t>
  </si>
  <si>
    <t>190507.597888342</t>
  </si>
  <si>
    <t>448477.522453196</t>
  </si>
  <si>
    <t>0226791803</t>
  </si>
  <si>
    <t>서울특별시 영등포구 당산로16길 24-5 (당산동1가)</t>
  </si>
  <si>
    <t>리비니하우스</t>
  </si>
  <si>
    <t>190958.818735014</t>
  </si>
  <si>
    <t>446665.761564591</t>
  </si>
  <si>
    <t>서울특별시 구로구 경인로20나길 6 (오류동)</t>
  </si>
  <si>
    <t>아공스테이</t>
  </si>
  <si>
    <t>186081.463781645</t>
  </si>
  <si>
    <t>443677.477878516</t>
  </si>
  <si>
    <t>서울특별시 영등포구 영중로2길 5 (영등포동3가)</t>
  </si>
  <si>
    <t>지비다 어반인(JIBIDA URBAN INN)</t>
  </si>
  <si>
    <t>191726.483658559</t>
  </si>
  <si>
    <t>446089.014336334</t>
  </si>
  <si>
    <t>02  777 7455</t>
  </si>
  <si>
    <t>서울특별시 중구 퇴계로10길 20-8, 4층 (회현동1가)</t>
  </si>
  <si>
    <t>대영호텔</t>
  </si>
  <si>
    <t>198189.576573592</t>
  </si>
  <si>
    <t>450677.440130558</t>
  </si>
  <si>
    <t>0260060114</t>
  </si>
  <si>
    <t>서울특별시 종로구 우정국로 46, 천마빌딩 (견지동)</t>
  </si>
  <si>
    <t>더프리마호텔 종로</t>
  </si>
  <si>
    <t>198469.85451949</t>
  </si>
  <si>
    <t>452315.746209246</t>
  </si>
  <si>
    <t>서울특별시 중구 명동10길 7-8, 1,2,3층 (명동2가)</t>
  </si>
  <si>
    <t>에잇레스트 호스텔 명동</t>
  </si>
  <si>
    <t>198670.422124464</t>
  </si>
  <si>
    <t>451235.966257345</t>
  </si>
  <si>
    <t>02 961 7300</t>
  </si>
  <si>
    <t>서울특별시 동대문구 이문로 14 (휘경동)</t>
  </si>
  <si>
    <t>글램(GLAM)</t>
  </si>
  <si>
    <t>204787.921197511</t>
  </si>
  <si>
    <t>454075.674241291</t>
  </si>
  <si>
    <t>서울특별시 송파구 송파대로20길 6 (문정동, 메리제인호텔)</t>
  </si>
  <si>
    <t>메리제인</t>
  </si>
  <si>
    <t>210857.025715606</t>
  </si>
  <si>
    <t>442611.394350958</t>
  </si>
  <si>
    <t>서울특별시 중구 남대문로 66-1, 4~6층 (명동2가)</t>
  </si>
  <si>
    <t>유후스테이 명동</t>
  </si>
  <si>
    <t>198357.308994559</t>
  </si>
  <si>
    <t>451193.911492637</t>
  </si>
  <si>
    <t>02  929 1762</t>
  </si>
  <si>
    <t>서울특별시 성북구 동소문로23길 11 (동선동4가)</t>
  </si>
  <si>
    <t>브라운도트(성신여대점)</t>
  </si>
  <si>
    <t>201458.783589155</t>
  </si>
  <si>
    <t>454625.838331699</t>
  </si>
  <si>
    <t>0222962905</t>
  </si>
  <si>
    <t>서울특별시 성동구 왕십리로22길 11-11 (도선동,142,143)</t>
  </si>
  <si>
    <t>파라다이스</t>
  </si>
  <si>
    <t>202979.146844589</t>
  </si>
  <si>
    <t>451201.205510772</t>
  </si>
  <si>
    <t>02 8632400</t>
  </si>
  <si>
    <t>서울특별시 금천구 시흥대로123길 44 (독산동)</t>
  </si>
  <si>
    <t>하얀장</t>
  </si>
  <si>
    <t>190734.125570838</t>
  </si>
  <si>
    <t>441028.013466643</t>
  </si>
  <si>
    <t>02  745 1986</t>
  </si>
  <si>
    <t>서울특별시 중구 퇴계로56가길 2 (장충동2가)</t>
  </si>
  <si>
    <t>조이 게스트하우스</t>
  </si>
  <si>
    <t>200414.405106008</t>
  </si>
  <si>
    <t>451048.442293564</t>
  </si>
  <si>
    <t>02 5521452</t>
  </si>
  <si>
    <t>서울특별시 강남구 언주로87길 41 (역삼동)</t>
  </si>
  <si>
    <t>호텔벤</t>
  </si>
  <si>
    <t>203456.622708194</t>
  </si>
  <si>
    <t>444279.795251627</t>
  </si>
  <si>
    <t>02 9235551</t>
  </si>
  <si>
    <t>서울특별시 동대문구 하정로 48 (신설동)</t>
  </si>
  <si>
    <t>M(엠)모텔</t>
  </si>
  <si>
    <t>202315.171251745</t>
  </si>
  <si>
    <t>452555.766177658</t>
  </si>
  <si>
    <t>02 7634548</t>
  </si>
  <si>
    <t>서울특별시 종로구 종로57길 34-8 (숭인동)</t>
  </si>
  <si>
    <t>호스텔 바닐라 2</t>
  </si>
  <si>
    <t xml:space="preserve">201372.234018674    </t>
  </si>
  <si>
    <t xml:space="preserve">452512.140452702    </t>
  </si>
  <si>
    <t>02 7373190</t>
  </si>
  <si>
    <t>서울특별시 종로구 자하문로1나길 6 (체부동)</t>
  </si>
  <si>
    <t>나그네 하우스</t>
  </si>
  <si>
    <t>197429.236122998</t>
  </si>
  <si>
    <t>452722.801883641</t>
  </si>
  <si>
    <t>서울특별시 중구 명동길 55, 15층 (명동1가)</t>
  </si>
  <si>
    <t>더 스테이 휴 명동</t>
  </si>
  <si>
    <t>198636.142124311</t>
  </si>
  <si>
    <t>451325.229841133</t>
  </si>
  <si>
    <t>02  499 8616</t>
  </si>
  <si>
    <t>서울특별시 광진구 동일로 156 (화양동)</t>
  </si>
  <si>
    <t>에이치에비뉴 호텔 건대점</t>
  </si>
  <si>
    <t>205814.775584133</t>
  </si>
  <si>
    <t>449312.4702829</t>
  </si>
  <si>
    <t>02 8895511</t>
  </si>
  <si>
    <t>서울특별시 관악구 청룡길 9 (봉천동)</t>
  </si>
  <si>
    <t>유림장여관</t>
  </si>
  <si>
    <t>195190.792923603</t>
  </si>
  <si>
    <t>442139.987785869</t>
  </si>
  <si>
    <t>서울특별시 강서구 월정로20길 14 (화곡동)</t>
  </si>
  <si>
    <t>하임 B</t>
  </si>
  <si>
    <t>185735.265679472</t>
  </si>
  <si>
    <t>447490.359323223</t>
  </si>
  <si>
    <t>0208611050</t>
  </si>
  <si>
    <t>서울특별시 구로구 구로중앙로 135-4 (구로동)</t>
  </si>
  <si>
    <t>스테이션 호텔</t>
  </si>
  <si>
    <t>189580.023375336</t>
  </si>
  <si>
    <t>444191.005069404</t>
  </si>
  <si>
    <t>02  456 3271</t>
  </si>
  <si>
    <t>서울특별시 광진구 아차산로76가길 12 (광장동)</t>
  </si>
  <si>
    <t>나무호텔</t>
  </si>
  <si>
    <t>209407.745384399</t>
  </si>
  <si>
    <t>449459.252995276</t>
  </si>
  <si>
    <t>02  584 7111</t>
  </si>
  <si>
    <t>서울특별시 관악구 승방2길 25 (남현동)</t>
  </si>
  <si>
    <t>명작모텔</t>
  </si>
  <si>
    <t>198241.477700432</t>
  </si>
  <si>
    <t>441418.953601844</t>
  </si>
  <si>
    <t>22670256</t>
  </si>
  <si>
    <t>서울특별시 중구 퇴계로56가길 7 (장충동2가)</t>
  </si>
  <si>
    <t>신도여관</t>
  </si>
  <si>
    <t>200388.039623952</t>
  </si>
  <si>
    <t>451045.300644316</t>
  </si>
  <si>
    <t>199055.029595126</t>
  </si>
  <si>
    <t>451604.68137482</t>
  </si>
  <si>
    <t>200114.588886239</t>
  </si>
  <si>
    <t>451412.287586053</t>
  </si>
  <si>
    <t>02 8854332</t>
  </si>
  <si>
    <t>서울특별시 관악구 남부순환로220길 31 (봉천동)</t>
  </si>
  <si>
    <t>바이올린</t>
  </si>
  <si>
    <t>195664.372109274</t>
  </si>
  <si>
    <t>441956.266757757</t>
  </si>
  <si>
    <t>050713873992</t>
  </si>
  <si>
    <t>서울특별시 중랑구 동일로 567 (면목동)</t>
  </si>
  <si>
    <t>리츠</t>
  </si>
  <si>
    <t>206933.554973399</t>
  </si>
  <si>
    <t>453192.004676449</t>
  </si>
  <si>
    <t>0222418501</t>
  </si>
  <si>
    <t>서울특별시 동대문구 천호대로 291-1, 3층,5층~8층 (답십리동)</t>
  </si>
  <si>
    <t>(에스엠)부티크호텔</t>
  </si>
  <si>
    <t>204662.341213164</t>
  </si>
  <si>
    <t>451605.260722901</t>
  </si>
  <si>
    <t>02 8391222</t>
  </si>
  <si>
    <t>서울특별시 금천구 남부순환로 1262 (가산동)</t>
  </si>
  <si>
    <t>마인드(MIND) 관광호텔</t>
  </si>
  <si>
    <t>190291.362021742</t>
  </si>
  <si>
    <t>441856.76167243</t>
  </si>
  <si>
    <t>서울특별시 서대문구 연세로2다길 11-1 (창천동)</t>
  </si>
  <si>
    <t>호스텔 세븐</t>
  </si>
  <si>
    <t>194520.284788011</t>
  </si>
  <si>
    <t>450509.647600595</t>
  </si>
  <si>
    <t>02 9078182</t>
  </si>
  <si>
    <t>서울특별시 강북구 오패산로79길 13 (번동)</t>
  </si>
  <si>
    <t>365호텔</t>
  </si>
  <si>
    <t>202200.670940026</t>
  </si>
  <si>
    <t>459416.830228928</t>
  </si>
  <si>
    <t>서울특별시 종로구 삼일대로17길 51, 스타골드빌딩 4,6층 (관철동)</t>
  </si>
  <si>
    <t>서울큐브 종로</t>
  </si>
  <si>
    <t>198575.614557683</t>
  </si>
  <si>
    <t>451869.596952219</t>
  </si>
  <si>
    <t>02714 4976</t>
  </si>
  <si>
    <t>서울특별시 용산구 한강대로 275-1 (갈월동)</t>
  </si>
  <si>
    <t>더메종컴퍼니</t>
  </si>
  <si>
    <t>197474.736212921</t>
  </si>
  <si>
    <t>448962.480985745</t>
  </si>
  <si>
    <t>서울특별시 중구 퇴계로8길 93, 1-4층 (회현동1가)</t>
  </si>
  <si>
    <t>남산스토리 나인</t>
  </si>
  <si>
    <t>198229.100381804</t>
  </si>
  <si>
    <t>450386.97375941</t>
  </si>
  <si>
    <t>서울특별시 종로구 종로31길 50-7 (연지동)</t>
  </si>
  <si>
    <t>Maison</t>
  </si>
  <si>
    <t>199847.981505202</t>
  </si>
  <si>
    <t>452305.325464649</t>
  </si>
  <si>
    <t>0222128554</t>
  </si>
  <si>
    <t>서울특별시 성동구 자동차시장1길 29 (용답동)</t>
  </si>
  <si>
    <t>새턴호텔(SATURN HOTEL)</t>
  </si>
  <si>
    <t>205306.029406852</t>
  </si>
  <si>
    <t>451019.471122131</t>
  </si>
  <si>
    <t>02  973 4488</t>
  </si>
  <si>
    <t>서울특별시 중랑구 동일로 850 (묵동)</t>
  </si>
  <si>
    <t>힐하우스</t>
  </si>
  <si>
    <t>206898.416758139</t>
  </si>
  <si>
    <t>455994.68356193</t>
  </si>
  <si>
    <t>8323798</t>
  </si>
  <si>
    <t>서울특별시 영등포구 신풍로2길 1-3 (신길동)</t>
  </si>
  <si>
    <t>신길여인숙</t>
  </si>
  <si>
    <t>191794.270348749</t>
  </si>
  <si>
    <t>444188.751582533</t>
  </si>
  <si>
    <t>02 9880815</t>
  </si>
  <si>
    <t>서울특별시 강북구 솔매로 62-3 (미아동)</t>
  </si>
  <si>
    <t>샤-인</t>
  </si>
  <si>
    <t>201619.686704559</t>
  </si>
  <si>
    <t>458036.720490232</t>
  </si>
  <si>
    <t>0226984532</t>
  </si>
  <si>
    <t>서울특별시 강서구 월정로18길 11 (화곡동)</t>
  </si>
  <si>
    <t>그린피아</t>
  </si>
  <si>
    <t>185745.235534198</t>
  </si>
  <si>
    <t>447471.396334129</t>
  </si>
  <si>
    <t>02 8830909</t>
  </si>
  <si>
    <t>서울특별시 관악구 신림로65길 10-5 (신림동)</t>
  </si>
  <si>
    <t>시마</t>
  </si>
  <si>
    <t>193632.986365286</t>
  </si>
  <si>
    <t>442578.829399716</t>
  </si>
  <si>
    <t>서울특별시 중구 퇴계로2길 20, 지하1~지상4층 (남창동)</t>
  </si>
  <si>
    <t>케이팝 서울타워 호스텔</t>
  </si>
  <si>
    <t>197912.569432128</t>
  </si>
  <si>
    <t>450501.826339044</t>
  </si>
  <si>
    <t>서울특별시 중구 남대문로1길 56, 3~9층 (북창동)</t>
  </si>
  <si>
    <t>르서울호텔</t>
  </si>
  <si>
    <t>197965.073451468</t>
  </si>
  <si>
    <t>451239.646771015</t>
  </si>
  <si>
    <t>02  774 1212</t>
  </si>
  <si>
    <t>서울특별시 중구 소공로6길 29 (남산동2가, 1~2층)</t>
  </si>
  <si>
    <t>우주 남산점</t>
  </si>
  <si>
    <t>198584.797257551</t>
  </si>
  <si>
    <t>450705.210249383</t>
  </si>
  <si>
    <t>02  748 4417</t>
  </si>
  <si>
    <t>서울특별시 용산구 한강대로23길 25 (한강로3가)</t>
  </si>
  <si>
    <t>로카우스호텔</t>
  </si>
  <si>
    <t>196785.404801941</t>
  </si>
  <si>
    <t>447267.982864433</t>
  </si>
  <si>
    <t>02 2352641</t>
  </si>
  <si>
    <t>서울특별시 종로구 보문로 15-1 (숭인동)</t>
  </si>
  <si>
    <t>하이스테이 종로 1233</t>
  </si>
  <si>
    <t>201956.888133032</t>
  </si>
  <si>
    <t>452755.072729623</t>
  </si>
  <si>
    <t>02 8740533</t>
  </si>
  <si>
    <t>서울특별시 관악구 청룡1길 25 (봉천동)</t>
  </si>
  <si>
    <t>제일여관</t>
  </si>
  <si>
    <t>195307.689565218</t>
  </si>
  <si>
    <t>442119.338285529</t>
  </si>
  <si>
    <t>02 8628465</t>
  </si>
  <si>
    <t>서울특별시 금천구 벚꽃로40길 26 (가산동)</t>
  </si>
  <si>
    <t>휴모텔</t>
  </si>
  <si>
    <t>189693.316961667</t>
  </si>
  <si>
    <t>442248.968604575</t>
  </si>
  <si>
    <t>서울특별시 강서구 월정로30길 50 (화곡동)</t>
  </si>
  <si>
    <t>타임스테이</t>
  </si>
  <si>
    <t>185672.108165951</t>
  </si>
  <si>
    <t>448044.750631528</t>
  </si>
  <si>
    <t>02  21629181</t>
  </si>
  <si>
    <t>서울특별시 동작구 시흥대로 596 (신대방동, 신라스테이해링턴타워)</t>
  </si>
  <si>
    <t>신라스테이</t>
  </si>
  <si>
    <t>191481.81674639</t>
  </si>
  <si>
    <t>442602.765890516</t>
  </si>
  <si>
    <t>02  69467000</t>
  </si>
  <si>
    <t>서울특별시 강서구 마곡중앙12로 10, 메리어트호텔 (마곡동)</t>
  </si>
  <si>
    <t>코트야드 메리어트 서울 보타닉파크</t>
  </si>
  <si>
    <t>서울특별시 중구 충무로 54-3, 2층 (을지로3가)</t>
  </si>
  <si>
    <t>라이프 인 을지로</t>
  </si>
  <si>
    <t>199321.560433852</t>
  </si>
  <si>
    <t>451526.901284008</t>
  </si>
  <si>
    <t>02 8772300</t>
  </si>
  <si>
    <t>서울특별시 관악구 남부순환로 1590-11 (신림동)</t>
  </si>
  <si>
    <t>로즈</t>
  </si>
  <si>
    <t>193534.463483233</t>
  </si>
  <si>
    <t>442358.458004556</t>
  </si>
  <si>
    <t>0222710827</t>
  </si>
  <si>
    <t>서울특별시 중구 청계천로 184, 3,4,5층 (주교동)</t>
  </si>
  <si>
    <t>투유(2U)HOSTEL</t>
  </si>
  <si>
    <t>199770.377675687</t>
  </si>
  <si>
    <t>451814.600448477</t>
  </si>
  <si>
    <t>산장</t>
  </si>
  <si>
    <t>0226356911</t>
  </si>
  <si>
    <t>서울특별시 영등포구 영중로4길 15-7 (영등포동3가)</t>
  </si>
  <si>
    <t>호텔 베이직</t>
  </si>
  <si>
    <t>191791.888943529</t>
  </si>
  <si>
    <t>446178.911672357</t>
  </si>
  <si>
    <t>0222464241</t>
  </si>
  <si>
    <t>서울특별시 동대문구 장한로 92, 9-10층 (장안동, 화성빌딩)</t>
  </si>
  <si>
    <t>아레나</t>
  </si>
  <si>
    <t>206097.029464604</t>
  </si>
  <si>
    <t>451827.438245305</t>
  </si>
  <si>
    <t>서울특별시 강서구 월정로20길 12 (화곡동)</t>
  </si>
  <si>
    <t>하임 A</t>
  </si>
  <si>
    <t>185723.648497681</t>
  </si>
  <si>
    <t>447493.357497392</t>
  </si>
  <si>
    <t>서울특별시 중구 세종대로4길 21, 1~9층 (남대문로5가)</t>
  </si>
  <si>
    <t>라움169</t>
  </si>
  <si>
    <t>197750.442073136</t>
  </si>
  <si>
    <t>450638.312256635</t>
  </si>
  <si>
    <t>서울특별시 중구 마른내로 53, 3~7층 (인현동1가)</t>
  </si>
  <si>
    <t>호스텔 케이팝</t>
  </si>
  <si>
    <t>199396.183391582</t>
  </si>
  <si>
    <t>451351.585732524</t>
  </si>
  <si>
    <t>02  557 5001</t>
  </si>
  <si>
    <t>서울특별시 강남구 언주로85길 27, 지상3~지상9층 (역삼동)</t>
  </si>
  <si>
    <t>오월호텔(OWALL HOTEL)</t>
  </si>
  <si>
    <t>203563.297317024</t>
  </si>
  <si>
    <t>444266.609812808</t>
  </si>
  <si>
    <t>02  34524900</t>
  </si>
  <si>
    <t>서울특별시 강남구 언주로89길 13 (역삼동)</t>
  </si>
  <si>
    <t>사월호텔</t>
  </si>
  <si>
    <t>203629.608239171</t>
  </si>
  <si>
    <t>444388.885321093</t>
  </si>
  <si>
    <t>02 5610330</t>
  </si>
  <si>
    <t>서울특별시 강남구 언주로87길 10 (역삼동)</t>
  </si>
  <si>
    <t>호텔마리</t>
  </si>
  <si>
    <t>203653.874941847</t>
  </si>
  <si>
    <t>444379.975419693</t>
  </si>
  <si>
    <t>02  794 7402</t>
  </si>
  <si>
    <t>서울특별시 용산구 한강대로84길 11-10 (남영동)</t>
  </si>
  <si>
    <t>부킹용산닷컴1(Booking Yongsan.com1)</t>
  </si>
  <si>
    <t>197580.460720773</t>
  </si>
  <si>
    <t>449083.378394248</t>
  </si>
  <si>
    <t>서울특별시 관악구 신림로65길 16-18 (신림동)</t>
  </si>
  <si>
    <t>어반스테이</t>
  </si>
  <si>
    <t>193608.44765448</t>
  </si>
  <si>
    <t>442632.12005209</t>
  </si>
  <si>
    <t>02 9939898</t>
  </si>
  <si>
    <t>서울특별시 도봉구 노해로 381, 정일프라자 상가동 6층 (창동)</t>
  </si>
  <si>
    <t>맥스</t>
  </si>
  <si>
    <t>204383.782399605</t>
  </si>
  <si>
    <t>461131.41082739</t>
  </si>
  <si>
    <t>02 5845321</t>
  </si>
  <si>
    <t>서울특별시 관악구 승방2길 13 (남현동)</t>
  </si>
  <si>
    <t>넘버25 사당역점</t>
  </si>
  <si>
    <t>198247.6698086</t>
  </si>
  <si>
    <t>441359.235121739</t>
  </si>
  <si>
    <t>02 3240021</t>
  </si>
  <si>
    <t>서울특별시 마포구 양화로 94 (서교동)</t>
  </si>
  <si>
    <t>보보호텔</t>
  </si>
  <si>
    <t>192702.357899428</t>
  </si>
  <si>
    <t>450008.91757619</t>
  </si>
  <si>
    <t>02 8777900</t>
  </si>
  <si>
    <t>서울특별시 관악구 남부순환로 1593-11 (신림동)</t>
  </si>
  <si>
    <t>HERTZ(헤르츠)</t>
  </si>
  <si>
    <t>193500.134720552</t>
  </si>
  <si>
    <t>442488.63097619</t>
  </si>
  <si>
    <t>02 9542246</t>
  </si>
  <si>
    <t>서울특별시 도봉구 도봉로 867 (도봉동)</t>
  </si>
  <si>
    <t>도봉산모텔</t>
  </si>
  <si>
    <t>203922.559930089</t>
  </si>
  <si>
    <t>464385.587785162</t>
  </si>
  <si>
    <t>0222677474</t>
  </si>
  <si>
    <t>서울특별시 종로구 수표로 89-8 (관수동)</t>
  </si>
  <si>
    <t>호텔더디자이너스 종로</t>
  </si>
  <si>
    <t>198960.78841787</t>
  </si>
  <si>
    <t>451897.183587236</t>
  </si>
  <si>
    <t>서울특별시 서대문구 연희로 44 (연희동)</t>
  </si>
  <si>
    <t>연희장</t>
  </si>
  <si>
    <t>193567.434110217</t>
  </si>
  <si>
    <t>451141.570010515</t>
  </si>
  <si>
    <t>02 8750831</t>
  </si>
  <si>
    <t>서울특별시 관악구 남부순환로181길 43 (신림동)</t>
  </si>
  <si>
    <t>타워모텔</t>
  </si>
  <si>
    <t>193780.809145368</t>
  </si>
  <si>
    <t>442699.064164624</t>
  </si>
  <si>
    <t>02 8876500</t>
  </si>
  <si>
    <t>서울특별시 관악구 신림로64길 35 (신림동)</t>
  </si>
  <si>
    <t>허니</t>
  </si>
  <si>
    <t>193889.960735596</t>
  </si>
  <si>
    <t>442565.676428727</t>
  </si>
  <si>
    <t>02 8870400</t>
  </si>
  <si>
    <t>서울특별시 관악구 신림로65길 10-10 (신림동)</t>
  </si>
  <si>
    <t>체스모텔</t>
  </si>
  <si>
    <t>193649.527027231</t>
  </si>
  <si>
    <t>442600.117921488</t>
  </si>
  <si>
    <t>02 8859045</t>
  </si>
  <si>
    <t>서울특별시 관악구 신림로64길 31 (신림동)</t>
  </si>
  <si>
    <t>다이너스티</t>
  </si>
  <si>
    <t>193872.656500588</t>
  </si>
  <si>
    <t>442562.9188714</t>
  </si>
  <si>
    <t>02 8751762</t>
  </si>
  <si>
    <t>서울특별시 관악구 신림동1길 19-8 (신림동)</t>
  </si>
  <si>
    <t>에이스</t>
  </si>
  <si>
    <t>193625.327073315</t>
  </si>
  <si>
    <t>442714.401180566</t>
  </si>
  <si>
    <t>02 877 2667</t>
  </si>
  <si>
    <t>서울특별시 관악구 관악로15길 17 (봉천동)</t>
  </si>
  <si>
    <t>하운드호텔</t>
  </si>
  <si>
    <t>195636.857060999</t>
  </si>
  <si>
    <t>441997.82629268</t>
  </si>
  <si>
    <t>서울특별시 중구 퇴계로37길 14, 10층 (충무로4가)</t>
  </si>
  <si>
    <t>호텔 골든파크 명동</t>
  </si>
  <si>
    <t>199397.013822421</t>
  </si>
  <si>
    <t>451070.763689185</t>
  </si>
  <si>
    <t>02 3353388</t>
  </si>
  <si>
    <t>서울특별시 마포구 홍익로 29, 3,4,5층층 (서교동)</t>
  </si>
  <si>
    <t>니도나도(Nido Nado)</t>
  </si>
  <si>
    <t>193011.982270224</t>
  </si>
  <si>
    <t>450260.49121473</t>
  </si>
  <si>
    <t>서울특별시 광진구 광장로 89, 2층 (광장동)</t>
  </si>
  <si>
    <t>스테이42</t>
  </si>
  <si>
    <t>209375.068351656</t>
  </si>
  <si>
    <t>449558.030455124</t>
  </si>
  <si>
    <t>197462.198757043</t>
  </si>
  <si>
    <t>450878.211786274</t>
  </si>
  <si>
    <t>02 9350066</t>
  </si>
  <si>
    <t>서울특별시 노원구 상계로 26 (상계동)</t>
  </si>
  <si>
    <t>필름37.2호텔</t>
  </si>
  <si>
    <t>205047.30712321</t>
  </si>
  <si>
    <t>461392.251564365</t>
  </si>
  <si>
    <t>02 5612627</t>
  </si>
  <si>
    <t>서울특별시 강남구 테헤란로2길 15 (역삼동)</t>
  </si>
  <si>
    <t>멜리샤 호텔</t>
  </si>
  <si>
    <t>202522.701520595</t>
  </si>
  <si>
    <t>443890.576677975</t>
  </si>
  <si>
    <t>02 22733193</t>
  </si>
  <si>
    <t>서울특별시 종로구 종로48길 12, 1,2층 (창신동)</t>
  </si>
  <si>
    <t>글로벌인 동대문 시티데이즈 인</t>
  </si>
  <si>
    <t xml:space="preserve">200964.684774217    </t>
  </si>
  <si>
    <t xml:space="preserve">452138.719846742    </t>
  </si>
  <si>
    <t>02 7636775</t>
  </si>
  <si>
    <t>서울특별시 종로구 종로65가길 17 (숭인동)</t>
  </si>
  <si>
    <t>별궁여관</t>
  </si>
  <si>
    <t xml:space="preserve">201633.279359918    </t>
  </si>
  <si>
    <t xml:space="preserve">452519.372472249    </t>
  </si>
  <si>
    <t>서울특별시 중구 퇴계로37길 14, 8층 (충무로4가)</t>
  </si>
  <si>
    <t>스테이 인 블루</t>
  </si>
  <si>
    <t>서울특별시 중구 퇴계로37길 14, 9층 (충무로4가)</t>
  </si>
  <si>
    <t>호텔 아이보리</t>
  </si>
  <si>
    <t>070 87125111</t>
  </si>
  <si>
    <t>서울특별시 성북구 종암로22길 7 (종암동)</t>
  </si>
  <si>
    <t>아트앤 스테이 종암</t>
  </si>
  <si>
    <t>202988.136368971</t>
  </si>
  <si>
    <t>455286.462033212</t>
  </si>
  <si>
    <t>02 3940641</t>
  </si>
  <si>
    <t>서울특별시 서대문구 세무서7길 6-3 (홍제동)</t>
  </si>
  <si>
    <t>꼬모쉐 홍제역점</t>
  </si>
  <si>
    <t>195216.782753811</t>
  </si>
  <si>
    <t>454360.091787543</t>
  </si>
  <si>
    <t>02 7179044</t>
  </si>
  <si>
    <t>서울특별시 마포구 숭문길 220 (염리동)</t>
  </si>
  <si>
    <t>국제여인숙</t>
  </si>
  <si>
    <t>195214.894094329</t>
  </si>
  <si>
    <t>450440.807878244</t>
  </si>
  <si>
    <t>0226839000</t>
  </si>
  <si>
    <t>서울특별시 구로구 경인로 229 (오류동, 호텔 베르누이)</t>
  </si>
  <si>
    <t>호텔 베르누이</t>
  </si>
  <si>
    <t>186313.367967351</t>
  </si>
  <si>
    <t>443926.763932065</t>
  </si>
  <si>
    <t>02  473 9998</t>
  </si>
  <si>
    <t>서울특별시 강동구 진황도로43길 3 (길동)</t>
  </si>
  <si>
    <t>하이스테이 강동43</t>
  </si>
  <si>
    <t>212135.833474135</t>
  </si>
  <si>
    <t>448176.323180125</t>
  </si>
  <si>
    <t>02  69059522</t>
  </si>
  <si>
    <t>서울특별시 구로구 디지털로32길 72 (구로동)</t>
  </si>
  <si>
    <t>포포인츠 바이 쉐라톤 서울 구로</t>
  </si>
  <si>
    <t>190990.955753109</t>
  </si>
  <si>
    <t>442338.842381042</t>
  </si>
  <si>
    <t>0204773580</t>
  </si>
  <si>
    <t>서울특별시 강동구 양재대로109길 11 (길동)</t>
  </si>
  <si>
    <t>이프모텔</t>
  </si>
  <si>
    <t>212182.990891276</t>
  </si>
  <si>
    <t>448219.998761932</t>
  </si>
  <si>
    <t>02 5449580</t>
  </si>
  <si>
    <t>서울특별시 강남구 학동로43길 8, 지상3~5층 (논현동)</t>
  </si>
  <si>
    <t>휴호텔</t>
  </si>
  <si>
    <t>203240.351494354</t>
  </si>
  <si>
    <t>446046.614604681</t>
  </si>
  <si>
    <t>0216447694</t>
  </si>
  <si>
    <t>서울특별시 서초구 반포대로16길 30 (서초동)</t>
  </si>
  <si>
    <t>르컬렉티브 강남 예술의전당 로이움</t>
  </si>
  <si>
    <t>201036.631861637</t>
  </si>
  <si>
    <t>442668.649726901</t>
  </si>
  <si>
    <t>서울특별시 중구 세종대로 135, 19층~20층 (태평로1가)</t>
  </si>
  <si>
    <t>글로카로카 호스텔</t>
  </si>
  <si>
    <t>197867.156641113</t>
  </si>
  <si>
    <t>451779.880897566</t>
  </si>
  <si>
    <t>서울특별시 강동구 올림픽로72길 11, 라뷰호텔 (천호동)</t>
  </si>
  <si>
    <t>라뷰호텔</t>
  </si>
  <si>
    <t>210964.817080637</t>
  </si>
  <si>
    <t>448639.318258326</t>
  </si>
  <si>
    <t>02 7115781</t>
  </si>
  <si>
    <t>서울특별시 마포구 서강로20길 17 (노고산동)</t>
  </si>
  <si>
    <t>도로시모텔</t>
  </si>
  <si>
    <t>194322.634356244</t>
  </si>
  <si>
    <t>450160.920132894</t>
  </si>
  <si>
    <t>02 7158886</t>
  </si>
  <si>
    <t>서울특별시 마포구 백범로2길 35 (노고산동)</t>
  </si>
  <si>
    <t>초콜렛트리</t>
  </si>
  <si>
    <t>194204.808648691</t>
  </si>
  <si>
    <t>450125.79329858</t>
  </si>
  <si>
    <t>02 8744248</t>
  </si>
  <si>
    <t>서울특별시 관악구 방천길 11 (신림동)</t>
  </si>
  <si>
    <t>STAY H</t>
  </si>
  <si>
    <t>193979.861985785</t>
  </si>
  <si>
    <t>441166.088344184</t>
  </si>
  <si>
    <t>02 7473151</t>
  </si>
  <si>
    <t>서울특별시 종로구 대학로11길 37 (명륜4가)</t>
  </si>
  <si>
    <t>혜화여관</t>
  </si>
  <si>
    <t>199892.787366454</t>
  </si>
  <si>
    <t>453322.159403991</t>
  </si>
  <si>
    <t>서울특별시 구로구 남부순환로105길 32 (가리봉동)</t>
  </si>
  <si>
    <t>구로제이에스호스텔</t>
  </si>
  <si>
    <t>D</t>
  </si>
  <si>
    <t>190289.173314581</t>
  </si>
  <si>
    <t>441929.798809285</t>
  </si>
  <si>
    <t>서울특별시 구로구 남부순환로105다길 12, 바모스하우스 (가리봉동)</t>
  </si>
  <si>
    <t>바모스하우스</t>
  </si>
  <si>
    <t>190311.667218288</t>
  </si>
  <si>
    <t>441947.454339126</t>
  </si>
  <si>
    <t>02 8747888</t>
  </si>
  <si>
    <t>서울특별시 관악구 남부순환로181길 6 (신림동)</t>
  </si>
  <si>
    <t>M모텔</t>
  </si>
  <si>
    <t>193838.00572287</t>
  </si>
  <si>
    <t>442520.948016475</t>
  </si>
  <si>
    <t>02 5850588</t>
  </si>
  <si>
    <t>서울특별시 관악구 승방2길 9 (남현동)</t>
  </si>
  <si>
    <t>티트리 호텔</t>
  </si>
  <si>
    <t>198249.863476997</t>
  </si>
  <si>
    <t>441344.356428818</t>
  </si>
  <si>
    <t>02 8717989</t>
  </si>
  <si>
    <t>서울특별시 관악구 남부순환로220길 16 (봉천동)</t>
  </si>
  <si>
    <t>휠모텔</t>
  </si>
  <si>
    <t>195641.591345747</t>
  </si>
  <si>
    <t>442039.443143661</t>
  </si>
  <si>
    <t>서울특별시 중구 동호로35길 28, 무아데자뷰 (을지로5가)</t>
  </si>
  <si>
    <t>무아데쟈뷰</t>
  </si>
  <si>
    <t>199980.685641285</t>
  </si>
  <si>
    <t>451563.016233147</t>
  </si>
  <si>
    <t>0226609000</t>
  </si>
  <si>
    <t>서울특별시 강서구 방화대로 94 (외발산동)</t>
  </si>
  <si>
    <t>메이필드호텔</t>
  </si>
  <si>
    <t>183863.692502412</t>
  </si>
  <si>
    <t>449443.610735042</t>
  </si>
  <si>
    <t>0222757790</t>
  </si>
  <si>
    <t>서울특별시 중구 퇴계로53길 8, 2~10층 (쌍림동)</t>
  </si>
  <si>
    <t>위코스테이 동대문</t>
  </si>
  <si>
    <t>200281.871689073</t>
  </si>
  <si>
    <t>451298.458156875</t>
  </si>
  <si>
    <t>은성</t>
  </si>
  <si>
    <t>02 8894894</t>
  </si>
  <si>
    <t>서울특별시 관악구 신림동1길 25-3 (신림동)</t>
  </si>
  <si>
    <t>플라워</t>
  </si>
  <si>
    <t>193629.771841077</t>
  </si>
  <si>
    <t>442701.734059525</t>
  </si>
  <si>
    <t>02 8533747</t>
  </si>
  <si>
    <t>서울특별시 구로구 구로동로25길 26 (구로동)</t>
  </si>
  <si>
    <t>모텔봄 남구로점</t>
  </si>
  <si>
    <t>189527.815323772</t>
  </si>
  <si>
    <t>443176.778672291</t>
  </si>
  <si>
    <t>02  364 5004</t>
  </si>
  <si>
    <t>서울특별시 서대문구 신촌로 145 (대현동)</t>
  </si>
  <si>
    <t>호텔굳타임</t>
  </si>
  <si>
    <t>194816.290550807</t>
  </si>
  <si>
    <t>450504.470834344</t>
  </si>
  <si>
    <t>02 8543983</t>
  </si>
  <si>
    <t>서울특별시 구로구 구로동로22길 17-5 (구로동)</t>
  </si>
  <si>
    <t>제일모텔</t>
  </si>
  <si>
    <t>189799.424579698</t>
  </si>
  <si>
    <t>443065.086500075</t>
  </si>
  <si>
    <t>02 5881146</t>
  </si>
  <si>
    <t>서울특별시 관악구 승방2길 7 (남현동)</t>
  </si>
  <si>
    <t>메트로21</t>
  </si>
  <si>
    <t>198252.087552207</t>
  </si>
  <si>
    <t>441329.737398055</t>
  </si>
  <si>
    <t>0222993477</t>
  </si>
  <si>
    <t>서울특별시 성동구 무학로 2 (도선동, 360)</t>
  </si>
  <si>
    <t>스테이나라</t>
  </si>
  <si>
    <t>202605.056178498</t>
  </si>
  <si>
    <t>451354.723266158</t>
  </si>
  <si>
    <t>젠모텔</t>
  </si>
  <si>
    <t>02 9317177</t>
  </si>
  <si>
    <t>서울특별시 노원구 노해로75길 14-7 (상계동)</t>
  </si>
  <si>
    <t>노원모텔</t>
  </si>
  <si>
    <t>205025.562497705</t>
  </si>
  <si>
    <t>461355.195260713</t>
  </si>
  <si>
    <t>0226146138</t>
  </si>
  <si>
    <t>서울특별시 구로구 경인로22길 8 (오류동)</t>
  </si>
  <si>
    <t>가든파크</t>
  </si>
  <si>
    <t>186153.827665695</t>
  </si>
  <si>
    <t>443724.701987566</t>
  </si>
  <si>
    <t>서울특별시 중구 충무로 24 (인현동1가)</t>
  </si>
  <si>
    <t>더 쉐어 서울</t>
  </si>
  <si>
    <t>서울특별시 중구 퇴계로63길 10, 5-11층 (을지로7가)</t>
  </si>
  <si>
    <t>세승빌딩</t>
  </si>
  <si>
    <t>200698.774906556</t>
  </si>
  <si>
    <t>451404.813039483</t>
  </si>
  <si>
    <t>02702 0966</t>
  </si>
  <si>
    <t>서울특별시 용산구 청파로45길 2-5 (청파동3가)</t>
  </si>
  <si>
    <t>한글게스트하우스</t>
  </si>
  <si>
    <t>197299.211648622</t>
  </si>
  <si>
    <t>449129.404589991</t>
  </si>
  <si>
    <t>서울특별시 강서구 남부순환로 188 (외발산동)</t>
  </si>
  <si>
    <t>시선호텔</t>
  </si>
  <si>
    <t>183993.393147385</t>
  </si>
  <si>
    <t>449605.865701793</t>
  </si>
  <si>
    <t>02  777 5621</t>
  </si>
  <si>
    <t>서울특별시 마포구 서강로 137, 신촌센트럴코업레지던스 3~14층 (노고산동)</t>
  </si>
  <si>
    <t>브라운스위트 신촌 센트럴</t>
  </si>
  <si>
    <t>194237.345664459</t>
  </si>
  <si>
    <t>450263.50766141</t>
  </si>
  <si>
    <t>02 3028939</t>
  </si>
  <si>
    <t>서울특별시 은평구 가좌로7나길 15 (응암동)</t>
  </si>
  <si>
    <t>모텔 스테이(Motel Stay)</t>
  </si>
  <si>
    <t>192775.230355302</t>
  </si>
  <si>
    <t>453640.275582142</t>
  </si>
  <si>
    <t>02 9801930</t>
  </si>
  <si>
    <t>서울특별시 강북구 덕릉로24길 10 (수유동)</t>
  </si>
  <si>
    <t>온앤오프</t>
  </si>
  <si>
    <t>201866.087987</t>
  </si>
  <si>
    <t>459080.696690474</t>
  </si>
  <si>
    <t>0222678888</t>
  </si>
  <si>
    <t>서울특별시 중구 명동길 55, 12층,13층,14층 (명동1가)</t>
  </si>
  <si>
    <t>스텝인 명동1</t>
  </si>
  <si>
    <t>02  432 4978</t>
  </si>
  <si>
    <t>서울특별시 중랑구 겸재로 171-1 (면목동)</t>
  </si>
  <si>
    <t>유림</t>
  </si>
  <si>
    <t>207588.840452098</t>
  </si>
  <si>
    <t>454013.681653149</t>
  </si>
  <si>
    <t>0202948025</t>
  </si>
  <si>
    <t>서울특별시 성동구 마조로19길 13 (마장동)</t>
  </si>
  <si>
    <t>태양장</t>
  </si>
  <si>
    <t>203476.869794325</t>
  </si>
  <si>
    <t>451406.185275067</t>
  </si>
  <si>
    <t>0204720987</t>
  </si>
  <si>
    <t>서울특별시 강동구 성안로 40 (성내동)</t>
  </si>
  <si>
    <t>스테이프로방스40(STAY PROVENCE40)</t>
  </si>
  <si>
    <t>211477.796824626</t>
  </si>
  <si>
    <t>447235.809183713</t>
  </si>
  <si>
    <t>02 9276393</t>
  </si>
  <si>
    <t>서울특별시 종로구 보문로7길 5-1 (숭인동)</t>
  </si>
  <si>
    <t>메종호텔</t>
  </si>
  <si>
    <t>201930.626141344</t>
  </si>
  <si>
    <t>452794.664951715</t>
  </si>
  <si>
    <t>02 8851355</t>
  </si>
  <si>
    <t>서울특별시 관악구 신림동1길 17 (신림동)</t>
  </si>
  <si>
    <t>황금모텔</t>
  </si>
  <si>
    <t>193602.593003452</t>
  </si>
  <si>
    <t>442725.471423287</t>
  </si>
  <si>
    <t>서울특별시 종로구 창경궁로21가길 5-3, 종로하루 (원남동)</t>
  </si>
  <si>
    <t>종로하루</t>
  </si>
  <si>
    <t>199626.352160596</t>
  </si>
  <si>
    <t>452520.392539419</t>
  </si>
  <si>
    <t>0260091000</t>
  </si>
  <si>
    <t>서울특별시 마포구 마포대로 109 (공덕동)</t>
  </si>
  <si>
    <t>(주)호텔롯데롯데시티호텔마포</t>
  </si>
  <si>
    <t>195564.375757848</t>
  </si>
  <si>
    <t>449186.933273231</t>
  </si>
  <si>
    <t>서울특별시 영등포구 국회대로68길 24, 라포르테 블랑 여의도 (여의도동)</t>
  </si>
  <si>
    <t>더코노셔</t>
  </si>
  <si>
    <t>192866.856097244</t>
  </si>
  <si>
    <t>447341.334688661</t>
  </si>
  <si>
    <t>02 8710379</t>
  </si>
  <si>
    <t>서울특별시 관악구 신림동1길 11 (신림동)</t>
  </si>
  <si>
    <t>쿨 모텔</t>
  </si>
  <si>
    <t>193594.075275908</t>
  </si>
  <si>
    <t>442745.59643239</t>
  </si>
  <si>
    <t>0226326868</t>
  </si>
  <si>
    <t>서울특별시 영등포구 영등포로46길 7-6 (영등포동3가)</t>
  </si>
  <si>
    <t>별빛호텔(별)</t>
  </si>
  <si>
    <t>191808.025363456</t>
  </si>
  <si>
    <t>446252.586271792</t>
  </si>
  <si>
    <t>서울특별시 중구 동호로 347, 7층~11층 (오장동)</t>
  </si>
  <si>
    <t>제이디타워 레지던스</t>
  </si>
  <si>
    <t>200112.127300648</t>
  </si>
  <si>
    <t>451452.285186011</t>
  </si>
  <si>
    <t>02 8862555</t>
  </si>
  <si>
    <t>서울특별시 관악구 신림로65길 16-11 (신림동)</t>
  </si>
  <si>
    <t>러브장</t>
  </si>
  <si>
    <t>193598.194438077</t>
  </si>
  <si>
    <t>442601.177148251</t>
  </si>
  <si>
    <t>서울특별시 송파구 백제고분로7길 23-5 (잠실동)</t>
  </si>
  <si>
    <t>포레스타</t>
  </si>
  <si>
    <t>207125.820825269</t>
  </si>
  <si>
    <t>445419.558960012</t>
  </si>
  <si>
    <t>동일여인숙</t>
  </si>
  <si>
    <t>02 9048608</t>
  </si>
  <si>
    <t>서울특별시 도봉구 도봉로 613 (쌍문동)</t>
  </si>
  <si>
    <t>HOTEL RAUM</t>
  </si>
  <si>
    <t>203522.760727391</t>
  </si>
  <si>
    <t>461901.861727786</t>
  </si>
  <si>
    <t>금성여관</t>
  </si>
  <si>
    <t>서울특별시 관악구 조원로 132 (신림동)</t>
  </si>
  <si>
    <t>민하우스</t>
  </si>
  <si>
    <t>192582.733941704</t>
  </si>
  <si>
    <t>442560.59262553</t>
  </si>
  <si>
    <t>02  905 9001</t>
  </si>
  <si>
    <t>서울특별시 강북구 수유로 70, 은정장여관 (수유동)</t>
  </si>
  <si>
    <t>201815.96993168</t>
  </si>
  <si>
    <t>459292.26268027</t>
  </si>
  <si>
    <t>0226908778</t>
  </si>
  <si>
    <t>서울특별시 강서구 월정로20길 22 (화곡동)</t>
  </si>
  <si>
    <t>청아여관</t>
  </si>
  <si>
    <t>185767.965509626</t>
  </si>
  <si>
    <t>447492.478632758</t>
  </si>
  <si>
    <t>02  903 9933</t>
  </si>
  <si>
    <t>서울특별시 강북구 덕릉로19길 4 (수유동)</t>
  </si>
  <si>
    <t>수호텔</t>
  </si>
  <si>
    <t>201747.590044599</t>
  </si>
  <si>
    <t>459153.267672768</t>
  </si>
  <si>
    <t>02  485 8525</t>
  </si>
  <si>
    <t>서울특별시 강동구 천중로40길 63 (길동)</t>
  </si>
  <si>
    <t>하모니호텔</t>
  </si>
  <si>
    <t>212136.45903212</t>
  </si>
  <si>
    <t>448450.725351294</t>
  </si>
  <si>
    <t>02 8877698</t>
  </si>
  <si>
    <t>서울특별시 관악구 신림로64길 33 (신림동)</t>
  </si>
  <si>
    <t>필모텔</t>
  </si>
  <si>
    <t>193873.58601801</t>
  </si>
  <si>
    <t>442574.041752009</t>
  </si>
  <si>
    <t>서울특별시 종로구 돈화문로11나길 53, 1~9층 (익선동)</t>
  </si>
  <si>
    <t>어반스테이 부티크 익선</t>
  </si>
  <si>
    <t>198998.999623726</t>
  </si>
  <si>
    <t>452520.878594292</t>
  </si>
  <si>
    <t>서울특별시 영등포구 선유로24길 3-3, 가온 (양평동1가)</t>
  </si>
  <si>
    <t>가온</t>
  </si>
  <si>
    <t>190266.579204407</t>
  </si>
  <si>
    <t>446769.272182126</t>
  </si>
  <si>
    <t>0204671659</t>
  </si>
  <si>
    <t>서울특별시 성동구 광나루로9길 6 (송정동)</t>
  </si>
  <si>
    <t>건대스테이</t>
  </si>
  <si>
    <t>205577.807757117</t>
  </si>
  <si>
    <t>449605.631524925</t>
  </si>
  <si>
    <t>서울특별시 영등포구 영신로34길 33 (영등포동4가)</t>
  </si>
  <si>
    <t>자딘관광호텔</t>
  </si>
  <si>
    <t>191503.413709394</t>
  </si>
  <si>
    <t>446331.214545378</t>
  </si>
  <si>
    <t>02 8041584</t>
  </si>
  <si>
    <t>서울특별시 금천구 시흥대로 353 (독산동)</t>
  </si>
  <si>
    <t>3에스(S)호텔 (독산점)</t>
  </si>
  <si>
    <t>190831.291917458</t>
  </si>
  <si>
    <t>440344.745637385</t>
  </si>
  <si>
    <t>02 4827222</t>
  </si>
  <si>
    <t>서울특별시 강동구 천호대로159길 45 (천호동)</t>
  </si>
  <si>
    <t>성남</t>
  </si>
  <si>
    <t>211248.48506988</t>
  </si>
  <si>
    <t>448593.641499474</t>
  </si>
  <si>
    <t>서울특별시 은평구 통일로65길 6 (대조동)</t>
  </si>
  <si>
    <t>3에스(S)호텔(불광점)</t>
  </si>
  <si>
    <t>193767.08513543</t>
  </si>
  <si>
    <t>456318.316110931</t>
  </si>
  <si>
    <t>02 9600394</t>
  </si>
  <si>
    <t>서울특별시 동대문구 고산자로34길 34 (용두동)</t>
  </si>
  <si>
    <t>송림</t>
  </si>
  <si>
    <t>203490.80957112</t>
  </si>
  <si>
    <t>452840.360655878</t>
  </si>
  <si>
    <t>서울특별시 서대문구 이화여대1안길 13, 2~8층 (대현동)</t>
  </si>
  <si>
    <t>이화블로섬하우스</t>
  </si>
  <si>
    <t>휴양콘도미니엄업</t>
  </si>
  <si>
    <t>195013.064831001</t>
  </si>
  <si>
    <t>450580.617233163</t>
  </si>
  <si>
    <t>와이키키</t>
  </si>
  <si>
    <t>02 4504425</t>
  </si>
  <si>
    <t>서울특별시 광진구 워커힐로 177 (광장동)</t>
  </si>
  <si>
    <t>워커힐</t>
  </si>
  <si>
    <t>209775.267831522</t>
  </si>
  <si>
    <t>450327.57709331</t>
  </si>
  <si>
    <t>서울특별시 중구 충무로2길 42, 3,4층 (충무로4가)</t>
  </si>
  <si>
    <t>하우하우스(How House)</t>
  </si>
  <si>
    <t>199531.415752417</t>
  </si>
  <si>
    <t>451105.738690506</t>
  </si>
  <si>
    <t>02 9662879</t>
  </si>
  <si>
    <t>서울특별시 동대문구 왕산로 110-7 (용두동)</t>
  </si>
  <si>
    <t>용두 여인숙</t>
  </si>
  <si>
    <t>203077.205072528</t>
  </si>
  <si>
    <t>452824.158719786</t>
  </si>
  <si>
    <t>02 8833939</t>
  </si>
  <si>
    <t>서울특별시 관악구 관악로17길 46 (봉천동)</t>
  </si>
  <si>
    <t>아비숑</t>
  </si>
  <si>
    <t>195438.355896247</t>
  </si>
  <si>
    <t>442102.828609282</t>
  </si>
  <si>
    <t>02 8785830</t>
  </si>
  <si>
    <t>서울특별시 관악구 신림로63길 9 (신림동)</t>
  </si>
  <si>
    <t>리오모텔</t>
  </si>
  <si>
    <t>193649.313171487</t>
  </si>
  <si>
    <t>442481.007638064</t>
  </si>
  <si>
    <t>서울특별시 금천구 디지털로11길 8, 4~5층 (가산동)</t>
  </si>
  <si>
    <t>레지던스2040</t>
  </si>
  <si>
    <t>190098.918650186</t>
  </si>
  <si>
    <t>441873.000933179</t>
  </si>
  <si>
    <t>02 5978890</t>
  </si>
  <si>
    <t>서울특별시 관악구 승방2길 3 (남현동)</t>
  </si>
  <si>
    <t>렘파트</t>
  </si>
  <si>
    <t>198254.262302879</t>
  </si>
  <si>
    <t>441315.747755103</t>
  </si>
  <si>
    <t>02 5223645</t>
  </si>
  <si>
    <t>서울특별시 관악구 승방2길 31 (남현동)</t>
  </si>
  <si>
    <t>카리스 호텔</t>
  </si>
  <si>
    <t>198237.109694788</t>
  </si>
  <si>
    <t>441447.923155062</t>
  </si>
  <si>
    <t>서울특별시 종로구 수표로18길 5 (관수동)</t>
  </si>
  <si>
    <t>199037.974854028</t>
  </si>
  <si>
    <t>451905.533009293</t>
  </si>
  <si>
    <t>02 8893033</t>
  </si>
  <si>
    <t>서울특별시 관악구 남부순환로 1593-6 (신림동)</t>
  </si>
  <si>
    <t>아람장</t>
  </si>
  <si>
    <t>193527.252060955</t>
  </si>
  <si>
    <t>442468.267453303</t>
  </si>
  <si>
    <t>02 5233939</t>
  </si>
  <si>
    <t>서울특별시 관악구 승방2길 21 (남현동)</t>
  </si>
  <si>
    <t>로하스(LOHAS)호텔</t>
  </si>
  <si>
    <t>198242.687159962</t>
  </si>
  <si>
    <t>441404.37038054</t>
  </si>
  <si>
    <t>02 8859254</t>
  </si>
  <si>
    <t>서울특별시 관악구 신림로64길 38 (신림동)</t>
  </si>
  <si>
    <t>루쏘</t>
  </si>
  <si>
    <t>193909.430841284</t>
  </si>
  <si>
    <t>442543.667422817</t>
  </si>
  <si>
    <t>02 8759696</t>
  </si>
  <si>
    <t>서울특별시 관악구 신림동1길 13 (신림동)</t>
  </si>
  <si>
    <t>모아모아</t>
  </si>
  <si>
    <t>193597.604415188</t>
  </si>
  <si>
    <t>442736.726654437</t>
  </si>
  <si>
    <t>02 8767001</t>
  </si>
  <si>
    <t>서울특별시 관악구 관악로 208-4 (봉천동)</t>
  </si>
  <si>
    <t>폭스호텔</t>
  </si>
  <si>
    <t>195914.894574872</t>
  </si>
  <si>
    <t>442324.598184726</t>
  </si>
  <si>
    <t>02 8896606</t>
  </si>
  <si>
    <t>서울특별시 관악구 신림로66길 19 (신림동)</t>
  </si>
  <si>
    <t>호텔 YAJA</t>
  </si>
  <si>
    <t>193801.561372353</t>
  </si>
  <si>
    <t>442603.663576514</t>
  </si>
  <si>
    <t>02 8785855</t>
  </si>
  <si>
    <t>서울특별시 관악구 신림로64길 34 (신림동)</t>
  </si>
  <si>
    <t>볼륨모텔</t>
  </si>
  <si>
    <t>193887.810506253</t>
  </si>
  <si>
    <t>442544.581736564</t>
  </si>
  <si>
    <t>서울특별시 서대문구 신촌로 125-5 (창천동)</t>
  </si>
  <si>
    <t>레츠 스테이</t>
  </si>
  <si>
    <t>194602.49611294</t>
  </si>
  <si>
    <t>450461.836855817</t>
  </si>
  <si>
    <t>22380653</t>
  </si>
  <si>
    <t>서울특별시 중구 다산로44길 3-5 (신당동)</t>
  </si>
  <si>
    <t>조이풀스테이(Joyful Stay)</t>
  </si>
  <si>
    <t>201460.09025694</t>
  </si>
  <si>
    <t>451436.407170202</t>
  </si>
  <si>
    <t>0208665079</t>
  </si>
  <si>
    <t>서울특별시 구로구 구로동로35길 13 (구로동)</t>
  </si>
  <si>
    <t>삼화</t>
  </si>
  <si>
    <t>189569.973156004</t>
  </si>
  <si>
    <t>443496.775934375</t>
  </si>
  <si>
    <t>0226916709</t>
  </si>
  <si>
    <t>서울특별시 강서구 월정로20길 47 (화곡동)</t>
  </si>
  <si>
    <t>골든프라자</t>
  </si>
  <si>
    <t>185899.784322365</t>
  </si>
  <si>
    <t>447527.241710836</t>
  </si>
  <si>
    <t>02  491 3332</t>
  </si>
  <si>
    <t>서울특별시 중랑구 상봉로28길 7 (망우동)</t>
  </si>
  <si>
    <t>그레이튼호텔</t>
  </si>
  <si>
    <t>208191.011971527</t>
  </si>
  <si>
    <t>454831.862588506</t>
  </si>
  <si>
    <t>02  22387796</t>
  </si>
  <si>
    <t>서울특별시 종로구 난계로29길 19-7 (숭인동)</t>
  </si>
  <si>
    <t>하나장</t>
  </si>
  <si>
    <t>201894.741238909</t>
  </si>
  <si>
    <t>452415.119552526</t>
  </si>
  <si>
    <t>쉐르빌</t>
  </si>
  <si>
    <t>02  34741214</t>
  </si>
  <si>
    <t>서울특별시 서초구 서초대로56길 18, 영남빌딩 1층~5층 (서초동)</t>
  </si>
  <si>
    <t>업플로 호스텔</t>
  </si>
  <si>
    <t>201434.03210615</t>
  </si>
  <si>
    <t>443506.579876212</t>
  </si>
  <si>
    <t>198562.632745775</t>
  </si>
  <si>
    <t>450975.116406048</t>
  </si>
  <si>
    <t>0208627137</t>
  </si>
  <si>
    <t>서울특별시 구로구 구로동로 170, 2층 (구로동)</t>
  </si>
  <si>
    <t>우성장여인숙</t>
  </si>
  <si>
    <t>189618.47787123</t>
  </si>
  <si>
    <t>443512.976720601</t>
  </si>
  <si>
    <t>02 8163113</t>
  </si>
  <si>
    <t>서울특별시 동작구 노량진로 198 (노량진동,외1필지)</t>
  </si>
  <si>
    <t>N모텔</t>
  </si>
  <si>
    <t>195315.543985376</t>
  </si>
  <si>
    <t>445640.261343756</t>
  </si>
  <si>
    <t>0236672947</t>
  </si>
  <si>
    <t>서울특별시 영등포구 영중로10길 43 (영등포동3가)</t>
  </si>
  <si>
    <t>호텔야자(YaJa) 영등포점</t>
  </si>
  <si>
    <t>191982.613337632</t>
  </si>
  <si>
    <t>446255.10904293</t>
  </si>
  <si>
    <t>02 7998510</t>
  </si>
  <si>
    <t>서울특별시 용산구 소월로 322 (한남동)</t>
  </si>
  <si>
    <t>그랜드하얏트서울</t>
  </si>
  <si>
    <t>199737.097413554</t>
  </si>
  <si>
    <t>448587.753314794</t>
  </si>
  <si>
    <t>0222013400</t>
  </si>
  <si>
    <t>서울특별시 강북구 도봉로76길 10 (미아동)</t>
  </si>
  <si>
    <t>첼로</t>
  </si>
  <si>
    <t>202074.523515042</t>
  </si>
  <si>
    <t>458933.175313715</t>
  </si>
  <si>
    <t>02 322 8601</t>
  </si>
  <si>
    <t>서울특별시 마포구 월드컵북로5길 41 (서교동)</t>
  </si>
  <si>
    <t>크리에이터타운 서교(creatortown seogyo)</t>
  </si>
  <si>
    <t>192579.727675563</t>
  </si>
  <si>
    <t>450446.890829184</t>
  </si>
  <si>
    <t>서울특별시 영등포구 영중로10길 32-2, 퀸모텔 1-6층 (영등포동3가)</t>
  </si>
  <si>
    <t>홈</t>
  </si>
  <si>
    <t>191845.509465163</t>
  </si>
  <si>
    <t>446258.939522216</t>
  </si>
  <si>
    <t>22733437</t>
  </si>
  <si>
    <t>서울특별시 중구 을지로42길 11 (광희동1가)</t>
  </si>
  <si>
    <t>호텔 클로이</t>
  </si>
  <si>
    <t>200448.972344949</t>
  </si>
  <si>
    <t>451491.666371408</t>
  </si>
  <si>
    <t>02  508 6247</t>
  </si>
  <si>
    <t>서울특별시 강남구 테헤란로29길 12, 1~10층 (역삼동, 에이치에비뉴호텔 역삼)</t>
  </si>
  <si>
    <t>에이치 에비뉴호텔역삼</t>
  </si>
  <si>
    <t>203355.625966004</t>
  </si>
  <si>
    <t>444476.290241009</t>
  </si>
  <si>
    <t>070 88696165</t>
  </si>
  <si>
    <t>서울특별시 종로구 삼일대로32가길 29-4 (익선동)</t>
  </si>
  <si>
    <t>OK.Vill</t>
  </si>
  <si>
    <t>199000.568056553</t>
  </si>
  <si>
    <t>452490.977329769</t>
  </si>
  <si>
    <t>02 8722479</t>
  </si>
  <si>
    <t>서울특별시 관악구 신림로 353-7 (신림동)</t>
  </si>
  <si>
    <t>뉴스타</t>
  </si>
  <si>
    <t>193646.958217503</t>
  </si>
  <si>
    <t>442613.84398469</t>
  </si>
  <si>
    <t>02 8837797</t>
  </si>
  <si>
    <t>서울특별시 관악구 신림로65길 47 (신림동)</t>
  </si>
  <si>
    <t>유토피아</t>
  </si>
  <si>
    <t>193465.706143733</t>
  </si>
  <si>
    <t>442500.71073096</t>
  </si>
  <si>
    <t>서울특별시 중구 명동8가길 51, 2,3,4층 (충무로2가)</t>
  </si>
  <si>
    <t>유에이치스위트 더명동3</t>
  </si>
  <si>
    <t>198867.059916744</t>
  </si>
  <si>
    <t>451076.969961212</t>
  </si>
  <si>
    <t>0222677712</t>
  </si>
  <si>
    <t>서울특별시 중구 퇴계로 245, 6~12층 (충무로5가)</t>
  </si>
  <si>
    <t>명동멀린호텔</t>
  </si>
  <si>
    <t>199847.366452758</t>
  </si>
  <si>
    <t>451150.410900886</t>
  </si>
  <si>
    <t>0221381045</t>
  </si>
  <si>
    <t>서울특별시 중구 퇴계로 337, 지하2층~지상10층 (광희동2가)</t>
  </si>
  <si>
    <t>토요코인 서울동대문 I</t>
  </si>
  <si>
    <t>200721.977134841</t>
  </si>
  <si>
    <t>451377.40620184</t>
  </si>
  <si>
    <t>02 8851318</t>
  </si>
  <si>
    <t>서울특별시 관악구 신림로65길 16-13 (신림동)</t>
  </si>
  <si>
    <t>캐슬</t>
  </si>
  <si>
    <t>193595.059295923</t>
  </si>
  <si>
    <t>442612.934294049</t>
  </si>
  <si>
    <t>02 8776988</t>
  </si>
  <si>
    <t>서울특별시 관악구 신림로64길 42 (신림동)</t>
  </si>
  <si>
    <t>호텔 더메이</t>
  </si>
  <si>
    <t>193925.637927982</t>
  </si>
  <si>
    <t>442544.597970888</t>
  </si>
  <si>
    <t>02 8710701</t>
  </si>
  <si>
    <t>서울특별시 관악구 관악로17길 19 (봉천동)</t>
  </si>
  <si>
    <t>54번가</t>
  </si>
  <si>
    <t>195559.672516527</t>
  </si>
  <si>
    <t>442057.102769157</t>
  </si>
  <si>
    <t>02 7639336</t>
  </si>
  <si>
    <t>서울특별시 종로구 대학로1길 9 (종로5가)</t>
  </si>
  <si>
    <t>라임모텔</t>
  </si>
  <si>
    <t>200040.650691087</t>
  </si>
  <si>
    <t>452114.424482008</t>
  </si>
  <si>
    <t>02 7417080</t>
  </si>
  <si>
    <t>서울특별시 종로구 청계천로 341 (창신동)</t>
  </si>
  <si>
    <t>VATICA HOTEL(바티카 호텔)</t>
  </si>
  <si>
    <t>201302.883783666</t>
  </si>
  <si>
    <t>451982.388503793</t>
  </si>
  <si>
    <t>02  733 3555</t>
  </si>
  <si>
    <t>서울특별시 종로구 통일로 220 (교북동,45,43)</t>
  </si>
  <si>
    <t>독립문호텔</t>
  </si>
  <si>
    <t>196404.765774122</t>
  </si>
  <si>
    <t>452269.075884037</t>
  </si>
  <si>
    <t>0222348760</t>
  </si>
  <si>
    <t>서울특별시 종로구 종로58길 6-6 (숭인동)</t>
  </si>
  <si>
    <t>동성</t>
  </si>
  <si>
    <t>201468.435799773</t>
  </si>
  <si>
    <t>452304.669857576</t>
  </si>
  <si>
    <t>070 42201863</t>
  </si>
  <si>
    <t>서울특별시 종로구 보문로1길 7-6, 흥인여관 (숭인동)</t>
  </si>
  <si>
    <t>모화하우스</t>
  </si>
  <si>
    <t>201906.310361364</t>
  </si>
  <si>
    <t>452675.03407154</t>
  </si>
  <si>
    <t>02 9262482</t>
  </si>
  <si>
    <t>서울특별시 종로구 숭인동길 14-8 (숭인동)</t>
  </si>
  <si>
    <t>쉬고(shigo)</t>
  </si>
  <si>
    <t>201873.908809177</t>
  </si>
  <si>
    <t>452605.719619942</t>
  </si>
  <si>
    <t>02 8864243</t>
  </si>
  <si>
    <t>서울특별시 관악구 신림로65길 10-29 (신림동)</t>
  </si>
  <si>
    <t>젠</t>
  </si>
  <si>
    <t>193629.882112043</t>
  </si>
  <si>
    <t>442612.74292187</t>
  </si>
  <si>
    <t>02 8882620</t>
  </si>
  <si>
    <t>서울특별시 관악구 신림로65길 16-14 (신림동)</t>
  </si>
  <si>
    <t>스위스</t>
  </si>
  <si>
    <t>193612.363537378</t>
  </si>
  <si>
    <t>442619.491330603</t>
  </si>
  <si>
    <t>02 8740118</t>
  </si>
  <si>
    <t>서울특별시 관악구 관천로 32 (신림동)</t>
  </si>
  <si>
    <t>실크로드</t>
  </si>
  <si>
    <t>193553.321400542</t>
  </si>
  <si>
    <t>442313.361722143</t>
  </si>
  <si>
    <t>02 8878100</t>
  </si>
  <si>
    <t>서울특별시 관악구 남부순환로224길 32 (봉천동)</t>
  </si>
  <si>
    <t>ZIP MOTEL</t>
  </si>
  <si>
    <t>195774.025190577</t>
  </si>
  <si>
    <t>441924.815228172</t>
  </si>
  <si>
    <t>02 8842126</t>
  </si>
  <si>
    <t>서울특별시 관악구 신림로64길 24 (신림동)</t>
  </si>
  <si>
    <t>퀸 모텔</t>
  </si>
  <si>
    <t>193834.743556488</t>
  </si>
  <si>
    <t>442535.281928148</t>
  </si>
  <si>
    <t>02 8852577</t>
  </si>
  <si>
    <t>서울특별시 관악구 신림동1길 26-7 (신림동)</t>
  </si>
  <si>
    <t>U HOTEL</t>
  </si>
  <si>
    <t>193576.722300522</t>
  </si>
  <si>
    <t>442665.025871067</t>
  </si>
  <si>
    <t>02 8872123</t>
  </si>
  <si>
    <t>서울특별시 관악구 봉천로53길 7 (봉천동)</t>
  </si>
  <si>
    <t>엔젤</t>
  </si>
  <si>
    <t>195871.684909232</t>
  </si>
  <si>
    <t>442226.627286356</t>
  </si>
  <si>
    <t>02 3327771</t>
  </si>
  <si>
    <t>서울특별시 마포구 양화로 16 (합정동)</t>
  </si>
  <si>
    <t>준희빈호텔</t>
  </si>
  <si>
    <t>192078.440129656</t>
  </si>
  <si>
    <t>449559.465454856</t>
  </si>
  <si>
    <t>02 5320511</t>
  </si>
  <si>
    <t>서울특별시 동작구 동작대로29길 11-1 (사당동,외1필지)</t>
  </si>
  <si>
    <t>한강</t>
  </si>
  <si>
    <t>198278.65240338</t>
  </si>
  <si>
    <t>442849.70861198</t>
  </si>
  <si>
    <t>02 7989377</t>
  </si>
  <si>
    <t>서울특별시 용산구 우사단로6길 9 (이태원동)</t>
  </si>
  <si>
    <t>현대</t>
  </si>
  <si>
    <t>199663.528492728</t>
  </si>
  <si>
    <t>447744.655755716</t>
  </si>
  <si>
    <t>02 5411011</t>
  </si>
  <si>
    <t>서울특별시 강남구 도산대로1길 83, 까사미아호텔 지상1층~지상6층 (신사동)</t>
  </si>
  <si>
    <t>(주)라까사호텔</t>
  </si>
  <si>
    <t>201658.416590861</t>
  </si>
  <si>
    <t>446639.566102925</t>
  </si>
  <si>
    <t>0222760611</t>
  </si>
  <si>
    <t>서울특별시 중구 을지로41길 22 (을지로6가)</t>
  </si>
  <si>
    <t>호텔 스테이인(HOTEL STAY IN)</t>
  </si>
  <si>
    <t>200492.702192521</t>
  </si>
  <si>
    <t>451643.865887318</t>
  </si>
  <si>
    <t>청수</t>
  </si>
  <si>
    <t>서울특별시 중랑구 면목로 324 (면목동)</t>
  </si>
  <si>
    <t>그림</t>
  </si>
  <si>
    <t>207767.346284963</t>
  </si>
  <si>
    <t>453184.207397872</t>
  </si>
  <si>
    <t>02  22682959</t>
  </si>
  <si>
    <t>서울특별시 종로구 삼일대로 388-7 (관철동)</t>
  </si>
  <si>
    <t>부티크호텔케이(BHK 01)</t>
  </si>
  <si>
    <t>198893.259888577</t>
  </si>
  <si>
    <t>451887.915294204</t>
  </si>
  <si>
    <t>위코스테이 강남</t>
  </si>
  <si>
    <t>02 4014653</t>
  </si>
  <si>
    <t>서울특별시 송파구 송파대로28길 11 (가락동)</t>
  </si>
  <si>
    <t>캘리포니아관광호텔</t>
  </si>
  <si>
    <t>210463.282485743</t>
  </si>
  <si>
    <t>443549.893536475</t>
  </si>
  <si>
    <t>02771 5566</t>
  </si>
  <si>
    <t>서울특별시 용산구 후암로57길 3-9, 1~2층 (동자동)</t>
  </si>
  <si>
    <t>희망여관</t>
  </si>
  <si>
    <t>197693.4226537</t>
  </si>
  <si>
    <t>450111.129899188</t>
  </si>
  <si>
    <t>02 3652577</t>
  </si>
  <si>
    <t>서울특별시 서대문구 연세로2길 15-4 (창천동)</t>
  </si>
  <si>
    <t>플렉스(FLEX)</t>
  </si>
  <si>
    <t>194442.427547721</t>
  </si>
  <si>
    <t>450440.740130342</t>
  </si>
  <si>
    <t>서울특별시 중구 퇴계로67길 13-2, 1층 (을지로7가)</t>
  </si>
  <si>
    <t>도도 게스트하우스</t>
  </si>
  <si>
    <t>200735.525859845</t>
  </si>
  <si>
    <t>451431.548272487</t>
  </si>
  <si>
    <t>02 7431450</t>
  </si>
  <si>
    <t>서울특별시 종로구 수표로22길 16 (낙원동)</t>
  </si>
  <si>
    <t>호텔팝 리즈 프리미어</t>
  </si>
  <si>
    <t>199065.132073776</t>
  </si>
  <si>
    <t>452085.414461886</t>
  </si>
  <si>
    <t>서울특별시 용산구 우사단로14길 11, 2~7층 (이태원동)</t>
  </si>
  <si>
    <t>누베르 서울 이태원점</t>
  </si>
  <si>
    <t>199602.998335774</t>
  </si>
  <si>
    <t>448000.622353627</t>
  </si>
  <si>
    <t>8479383</t>
  </si>
  <si>
    <t>서울특별시 영등포구 도림로 273-1 (신길동)</t>
  </si>
  <si>
    <t>썬모텔</t>
  </si>
  <si>
    <t>191443.98115355</t>
  </si>
  <si>
    <t>444459.801618549</t>
  </si>
  <si>
    <t>02953 5700</t>
  </si>
  <si>
    <t>서울특별시 동대문구 고산자로62길 3, 2~3층 (제기동)</t>
  </si>
  <si>
    <t>동보모텔</t>
  </si>
  <si>
    <t>203195.788597416</t>
  </si>
  <si>
    <t>454113.575302026</t>
  </si>
  <si>
    <t>02  22630203</t>
  </si>
  <si>
    <t>서울특별시 중구 퇴계로 303-3, 태성빌딩 2~5층 (광희동1가)</t>
  </si>
  <si>
    <t>독립주택</t>
  </si>
  <si>
    <t>200395.396906422</t>
  </si>
  <si>
    <t>451314.582899474</t>
  </si>
  <si>
    <t>8324940</t>
  </si>
  <si>
    <t>서울특별시 영등포구 신길로37길 8 (신길동)</t>
  </si>
  <si>
    <t>테마모텔</t>
  </si>
  <si>
    <t>192034.853149602</t>
  </si>
  <si>
    <t>444945.113061603</t>
  </si>
  <si>
    <t>서울특별시 종로구 종로62길 17, 케이디오피스텔 4,5층 (숭인동)</t>
  </si>
  <si>
    <t>케이디 호스텔</t>
  </si>
  <si>
    <t>201649.840328936</t>
  </si>
  <si>
    <t>452323.368074798</t>
  </si>
  <si>
    <t>0226043836</t>
  </si>
  <si>
    <t>서울특별시 강서구 화곡로42길 3-6 (화곡동,,592)</t>
  </si>
  <si>
    <t>랑뷰티크호텔(RANG BEAUTIQUE HOTEL)</t>
  </si>
  <si>
    <t>186329.902953294</t>
  </si>
  <si>
    <t>449417.205159512</t>
  </si>
  <si>
    <t>02 7119239</t>
  </si>
  <si>
    <t>서울특별시 마포구 마포대로14길 21, 3층 (공덕동)</t>
  </si>
  <si>
    <t>쉼’스테이</t>
  </si>
  <si>
    <t>196132.264207886</t>
  </si>
  <si>
    <t>449580.978639028</t>
  </si>
  <si>
    <t>02 9751938</t>
  </si>
  <si>
    <t>서울특별시 노원구 화랑로 413 (공릉동)</t>
  </si>
  <si>
    <t>엠호텔</t>
  </si>
  <si>
    <t>206409.67386285</t>
  </si>
  <si>
    <t>457205.608456982</t>
  </si>
  <si>
    <t>02 7173670</t>
  </si>
  <si>
    <t>서울특별시 마포구 신촌로 190-4 (염리동)</t>
  </si>
  <si>
    <t>혜성</t>
  </si>
  <si>
    <t>195258.139337564</t>
  </si>
  <si>
    <t>450472.26234619</t>
  </si>
  <si>
    <t>02 3226009</t>
  </si>
  <si>
    <t>서울특별시 마포구 신촌로16길 16 (노고산동)</t>
  </si>
  <si>
    <t>아더포레</t>
  </si>
  <si>
    <t>194145.910119791</t>
  </si>
  <si>
    <t>450308.589069852</t>
  </si>
  <si>
    <t>02 3136584</t>
  </si>
  <si>
    <t>서울특별시 마포구 신촌로30길 3-12 (아현동)</t>
  </si>
  <si>
    <t>195747.454473835</t>
  </si>
  <si>
    <t>450506.098536664</t>
  </si>
  <si>
    <t>02 7175003</t>
  </si>
  <si>
    <t>서울특별시 마포구 서강로 128 (노고산동)</t>
  </si>
  <si>
    <t>에스호텔</t>
  </si>
  <si>
    <t>194192.994417283</t>
  </si>
  <si>
    <t>450148.819408241</t>
  </si>
  <si>
    <t>서울특별시 종로구 돈화문로9길 37 (낙원동)</t>
  </si>
  <si>
    <t>호텔 라붐</t>
  </si>
  <si>
    <t>199005.007527852</t>
  </si>
  <si>
    <t>452137.879595503</t>
  </si>
  <si>
    <t>02 7623702</t>
  </si>
  <si>
    <t>서울특별시 종로구 종로44길 77-0 (창신동)</t>
  </si>
  <si>
    <t>호텔가온골든파크</t>
  </si>
  <si>
    <t>201219.680365231</t>
  </si>
  <si>
    <t>452068.535903229</t>
  </si>
  <si>
    <t>02 7643945</t>
  </si>
  <si>
    <t>서울특별시 종로구 종로46가길 8 (창신동)</t>
  </si>
  <si>
    <t>엘로호스텔</t>
  </si>
  <si>
    <t>200909.454784229</t>
  </si>
  <si>
    <t>452070.387290113</t>
  </si>
  <si>
    <t>서울특별시 서대문구 이화여대1길 42-3 (대현동)</t>
  </si>
  <si>
    <t>비욘드 스위트(BEYOND SUITE)</t>
  </si>
  <si>
    <t>194928.380121094</t>
  </si>
  <si>
    <t>450562.353002856</t>
  </si>
  <si>
    <t>02 7630590</t>
  </si>
  <si>
    <t>서울특별시 종로구 수표로28길 12-3 (낙원동)</t>
  </si>
  <si>
    <t>알게호(Rgeho)</t>
  </si>
  <si>
    <t>198978.999914008</t>
  </si>
  <si>
    <t>452305.093283514</t>
  </si>
  <si>
    <t>02 7625722</t>
  </si>
  <si>
    <t>서울특별시 종로구 돈화문로5가길 39 (돈의동)</t>
  </si>
  <si>
    <t>레몬트리 호텔(Lemon Tree Hotel)</t>
  </si>
  <si>
    <t>199143.380438531</t>
  </si>
  <si>
    <t>452230.634537844</t>
  </si>
  <si>
    <t>02 7620429</t>
  </si>
  <si>
    <t>서울특별시 종로구 수표로26길 18 (돈의동)</t>
  </si>
  <si>
    <t>비욘드 레지던스(Beyond Residence)</t>
  </si>
  <si>
    <t>199050.50547369</t>
  </si>
  <si>
    <t>452200.331381654</t>
  </si>
  <si>
    <t>0222329027</t>
  </si>
  <si>
    <t>서울특별시 종로구 난계로29길 19-3 (숭인동)</t>
  </si>
  <si>
    <t>201894.076070512</t>
  </si>
  <si>
    <t>452435.217978179</t>
  </si>
  <si>
    <t>02 7623634</t>
  </si>
  <si>
    <t>서울특별시 종로구 대명1길 18 (명륜4가)</t>
  </si>
  <si>
    <t>장미여관</t>
  </si>
  <si>
    <t>199978.034140872</t>
  </si>
  <si>
    <t>453394.029120031</t>
  </si>
  <si>
    <t>02 7428238</t>
  </si>
  <si>
    <t>서울특별시 종로구 수표로26길 10 (돈의동)</t>
  </si>
  <si>
    <t>HOTEL THE MAY</t>
  </si>
  <si>
    <t>199009.716569888</t>
  </si>
  <si>
    <t>452188.241668341</t>
  </si>
  <si>
    <t>02 7324731</t>
  </si>
  <si>
    <t>서울특별시 종로구 인사동길 30-9 (관훈동)</t>
  </si>
  <si>
    <t>라이프인 인사</t>
  </si>
  <si>
    <t>198705.467202158</t>
  </si>
  <si>
    <t>452372.951576916</t>
  </si>
  <si>
    <t>02 8035593</t>
  </si>
  <si>
    <t>서울특별시 금천구 금하로 613 (시흥동)</t>
  </si>
  <si>
    <t>꼬모쉐 시흥사거리점</t>
  </si>
  <si>
    <t>191032.061625019</t>
  </si>
  <si>
    <t>439158.581610248</t>
  </si>
  <si>
    <t>서울특별시 영등포구 도영로11길 29 (도림동)</t>
  </si>
  <si>
    <t>스프링플라워</t>
  </si>
  <si>
    <t>190705.322157854</t>
  </si>
  <si>
    <t>445302.156117372</t>
  </si>
  <si>
    <t>02 4252521</t>
  </si>
  <si>
    <t>서울특별시 송파구 올림픽로32길 8 (방이동)</t>
  </si>
  <si>
    <t>쿠키</t>
  </si>
  <si>
    <t>209552.283645293</t>
  </si>
  <si>
    <t>445902.53865822</t>
  </si>
  <si>
    <t>0204140266</t>
  </si>
  <si>
    <t>서울특별시 송파구 삼학사로 91 (삼전동)</t>
  </si>
  <si>
    <t>줌</t>
  </si>
  <si>
    <t>208503.191877656</t>
  </si>
  <si>
    <t>444807.627941716</t>
  </si>
  <si>
    <t>0234326667</t>
  </si>
  <si>
    <t>서울특별시 송파구 오금로11길 21-12 (방이동)</t>
  </si>
  <si>
    <t>톰지호텔</t>
  </si>
  <si>
    <t>209613.798863101</t>
  </si>
  <si>
    <t>445932.059757961</t>
  </si>
  <si>
    <t>서울특별시 종로구 수표로22길 23 (돈의동)</t>
  </si>
  <si>
    <t>Z 호텔</t>
  </si>
  <si>
    <t>199102.235789171</t>
  </si>
  <si>
    <t>452116.746497387</t>
  </si>
  <si>
    <t>02  725 0203</t>
  </si>
  <si>
    <t>서울특별시 종로구 삼일대로19길 28, 3~5층 (관철동)</t>
  </si>
  <si>
    <t>밸류플레이스</t>
  </si>
  <si>
    <t>198694.787531536</t>
  </si>
  <si>
    <t>451930.899506677</t>
  </si>
  <si>
    <t>0220655200</t>
  </si>
  <si>
    <t>서울특별시 양천구 곰달래로 25, 3층 (신월동)</t>
  </si>
  <si>
    <t>왕실장</t>
  </si>
  <si>
    <t>185398.814014343</t>
  </si>
  <si>
    <t>447554.222430098</t>
  </si>
  <si>
    <t>02 7640353</t>
  </si>
  <si>
    <t>서울특별시 종로구 돈화문로9길 38 (낙원동)</t>
  </si>
  <si>
    <t>헬로인 호텔</t>
  </si>
  <si>
    <t>199014.84569455</t>
  </si>
  <si>
    <t>452164.086753483</t>
  </si>
  <si>
    <t>02  501 3515</t>
  </si>
  <si>
    <t>서울특별시 강남구 테헤란로43길 12 (역삼동)</t>
  </si>
  <si>
    <t>Malta(몰타)모텔</t>
  </si>
  <si>
    <t>203823.339934332</t>
  </si>
  <si>
    <t>444653.866691723</t>
  </si>
  <si>
    <t>02 3120400</t>
  </si>
  <si>
    <t>서울특별시 서대문구 연세로2길 82 (대현동)</t>
  </si>
  <si>
    <t>힙호텔</t>
  </si>
  <si>
    <t>194749.154299765</t>
  </si>
  <si>
    <t>450524.377584539</t>
  </si>
  <si>
    <t>02 7631138</t>
  </si>
  <si>
    <t>서울특별시 종로구 창신1길 9 (창신동)</t>
  </si>
  <si>
    <t>부전</t>
  </si>
  <si>
    <t>200926.237592917</t>
  </si>
  <si>
    <t>452220.710217226</t>
  </si>
  <si>
    <t>02 7654579</t>
  </si>
  <si>
    <t>서울특별시 종로구 돈화문로 61 (묘동)</t>
  </si>
  <si>
    <t>호스텔코리아 익선</t>
  </si>
  <si>
    <t>199129.65832612</t>
  </si>
  <si>
    <t>452402.028532737</t>
  </si>
  <si>
    <t>02  417 2700</t>
  </si>
  <si>
    <t>서울특별시 송파구 올림픽로10길 5 (잠실동)</t>
  </si>
  <si>
    <t>(주)파로스 관광호텔</t>
  </si>
  <si>
    <t>207106.032236098</t>
  </si>
  <si>
    <t>445432.48407791</t>
  </si>
  <si>
    <t>02 4142554</t>
  </si>
  <si>
    <t>서울특별시 송파구 올림픽로12길 5-30 (잠실동)</t>
  </si>
  <si>
    <t>마쯔&amp;2060</t>
  </si>
  <si>
    <t>207413.130169621</t>
  </si>
  <si>
    <t>445424.333137339</t>
  </si>
  <si>
    <t>02  926 5656</t>
  </si>
  <si>
    <t>서울특별시 성북구 동소문로8길 23 (삼선동4가)</t>
  </si>
  <si>
    <t>메이호텔</t>
  </si>
  <si>
    <t>200842.852191637</t>
  </si>
  <si>
    <t>454067.72085058</t>
  </si>
  <si>
    <t>02 4161178</t>
  </si>
  <si>
    <t>서울특별시 송파구 오금로11길 55-15 (방이동)</t>
  </si>
  <si>
    <t>초이스모텔</t>
  </si>
  <si>
    <t>209972.694817163</t>
  </si>
  <si>
    <t>445963.628232336</t>
  </si>
  <si>
    <t>02 4062184</t>
  </si>
  <si>
    <t>서울특별시 송파구 성내천로44길 2-3 (마천동)</t>
  </si>
  <si>
    <t>한양여인숙</t>
  </si>
  <si>
    <t>213582.888080425</t>
  </si>
  <si>
    <t>443670.622681377</t>
  </si>
  <si>
    <t>02 7431616</t>
  </si>
  <si>
    <t>서울특별시 종로구 종로 269-8 (종로6가)</t>
  </si>
  <si>
    <t>HAH (JUST4U 2.0)</t>
  </si>
  <si>
    <t>200640.837051826</t>
  </si>
  <si>
    <t>452139.127915105</t>
  </si>
  <si>
    <t>02 9285974</t>
  </si>
  <si>
    <t>서울특별시 종로구 보문로1길 7-20 (숭인동)</t>
  </si>
  <si>
    <t>만남모텔</t>
  </si>
  <si>
    <t>201893.738258992</t>
  </si>
  <si>
    <t>452651.608656073</t>
  </si>
  <si>
    <t>07089676888</t>
  </si>
  <si>
    <t>서울특별시 종로구 보문로9길 9 (숭인동)</t>
  </si>
  <si>
    <t>호스텔 서울</t>
  </si>
  <si>
    <t>201905.253700076</t>
  </si>
  <si>
    <t>452905.488532166</t>
  </si>
  <si>
    <t>02 7645537</t>
  </si>
  <si>
    <t>서울특별시 종로구 창신길 9-8 (창신동)</t>
  </si>
  <si>
    <t>이지스테이</t>
  </si>
  <si>
    <t>200827.196168282</t>
  </si>
  <si>
    <t>452228.128468846</t>
  </si>
  <si>
    <t>위코스테이 인사동</t>
  </si>
  <si>
    <t>0215336240</t>
  </si>
  <si>
    <t>서울특별시 중구 충무로2길 9, 6~14층 (충무로4가)</t>
  </si>
  <si>
    <t>인더시티 명동(Inn The City Myeongdong)</t>
  </si>
  <si>
    <t>199367.549270744</t>
  </si>
  <si>
    <t>451152.070282241</t>
  </si>
  <si>
    <t>02 7551300</t>
  </si>
  <si>
    <t>서울특별시 중구 퇴계로8길 31-9 (회현동1가)</t>
  </si>
  <si>
    <t>루미아호텔</t>
  </si>
  <si>
    <t>198142.881185174</t>
  </si>
  <si>
    <t>450638.810478052</t>
  </si>
  <si>
    <t>02 4150550</t>
  </si>
  <si>
    <t>서울특별시 송파구 올림픽로8길 19 (잠실동)</t>
  </si>
  <si>
    <t>상주호텔</t>
  </si>
  <si>
    <t>207055.16119649</t>
  </si>
  <si>
    <t>445319.042683325</t>
  </si>
  <si>
    <t>0204133644</t>
  </si>
  <si>
    <t>서울특별시 송파구 삼학사로 94 (석촌동)</t>
  </si>
  <si>
    <t>남경모텔</t>
  </si>
  <si>
    <t>208546.050443955</t>
  </si>
  <si>
    <t>444818.133818034</t>
  </si>
  <si>
    <t>02 4065369</t>
  </si>
  <si>
    <t>서울특별시 송파구 성내천로43길 1 (마천동)</t>
  </si>
  <si>
    <t>해강</t>
  </si>
  <si>
    <t>213646.078651347</t>
  </si>
  <si>
    <t>443682.163665208</t>
  </si>
  <si>
    <t>02417 6660</t>
  </si>
  <si>
    <t>서울특별시 송파구 백제고분로7길 23-6 (잠실동)</t>
  </si>
  <si>
    <t>호텔포레스타</t>
  </si>
  <si>
    <t>207148.374688088</t>
  </si>
  <si>
    <t>445418.562120928</t>
  </si>
  <si>
    <t>02 4164031</t>
  </si>
  <si>
    <t>서울특별시 송파구 오금로11길 55-18 (방이동)</t>
  </si>
  <si>
    <t>에덴모텔</t>
  </si>
  <si>
    <t>210003.27532664</t>
  </si>
  <si>
    <t>445967.605009984</t>
  </si>
  <si>
    <t>서울특별시 중구 퇴계로 52, 지2~19층 (회현동1가)</t>
  </si>
  <si>
    <t>보코 언 아이에이치지 호텔</t>
  </si>
  <si>
    <t>198043.635511275</t>
  </si>
  <si>
    <t>450686.849956646</t>
  </si>
  <si>
    <t>02 4221001</t>
  </si>
  <si>
    <t>서울특별시 송파구 석촌호수로 216 (석촌동)</t>
  </si>
  <si>
    <t>레이크인</t>
  </si>
  <si>
    <t>208851.639893799</t>
  </si>
  <si>
    <t>444965.4232772</t>
  </si>
  <si>
    <t>0234327025</t>
  </si>
  <si>
    <t>서울특별시 송파구 올림픽로34길 9 (방이동)</t>
  </si>
  <si>
    <t>호텔머니</t>
  </si>
  <si>
    <t>209740.91778305</t>
  </si>
  <si>
    <t>445965.355231537</t>
  </si>
  <si>
    <t>0204141636</t>
  </si>
  <si>
    <t>서울특별시 송파구 올림픽로12길 5-17 (잠실동)</t>
  </si>
  <si>
    <t>하루모텔</t>
  </si>
  <si>
    <t>207349.397211822</t>
  </si>
  <si>
    <t>445448.505164039</t>
  </si>
  <si>
    <t>02400 5944</t>
  </si>
  <si>
    <t>서울특별시 송파구 송파대로28길 6 (가락동)</t>
  </si>
  <si>
    <t>210456.932121326</t>
  </si>
  <si>
    <t>443484.595603431</t>
  </si>
  <si>
    <t>02425 7199</t>
  </si>
  <si>
    <t>서울특별시 송파구 오금로11길 23-18 (방이동)</t>
  </si>
  <si>
    <t>호텔 어반</t>
  </si>
  <si>
    <t>209643.840866306</t>
  </si>
  <si>
    <t>445971.049291325</t>
  </si>
  <si>
    <t>0204180982</t>
  </si>
  <si>
    <t>서울특별시 송파구 올림픽로12길 5-25 (잠실동)</t>
  </si>
  <si>
    <t>플러스모텔</t>
  </si>
  <si>
    <t>207390.269989076</t>
  </si>
  <si>
    <t>445446.594381278</t>
  </si>
  <si>
    <t>02 4063626</t>
  </si>
  <si>
    <t>서울특별시 송파구 마천로 355 (마천동)</t>
  </si>
  <si>
    <t>세원장</t>
  </si>
  <si>
    <t>213521.631897031</t>
  </si>
  <si>
    <t>443379.607400665</t>
  </si>
  <si>
    <t>04256086</t>
  </si>
  <si>
    <t>서울특별시 송파구 오금로11길 23-14 (방이동)</t>
  </si>
  <si>
    <t>하오</t>
  </si>
  <si>
    <t>209652.355032083</t>
  </si>
  <si>
    <t>445946.021936117</t>
  </si>
  <si>
    <t>서울특별시 관악구 관악로15길 17, B동 (봉천동)</t>
  </si>
  <si>
    <t>생활숙박하운드호텔</t>
  </si>
  <si>
    <t>02 8855677</t>
  </si>
  <si>
    <t>서울특별시 관악구 신림동1길 19-5 (신림동)</t>
  </si>
  <si>
    <t>올인</t>
  </si>
  <si>
    <t>193626.786494814</t>
  </si>
  <si>
    <t>442731.564051193</t>
  </si>
  <si>
    <t>02  21241192</t>
  </si>
  <si>
    <t>서울특별시 용산구 양녕로 495 (이촌동)</t>
  </si>
  <si>
    <t>스카이스위트</t>
  </si>
  <si>
    <t>196410.233494294</t>
  </si>
  <si>
    <t>446549.862090232</t>
  </si>
  <si>
    <t>02 7969742</t>
  </si>
  <si>
    <t>서울특별시 용산구 한강대로7길 9 (한강로3가)</t>
  </si>
  <si>
    <t>WO모텔 용산역</t>
  </si>
  <si>
    <t>196602.601263351</t>
  </si>
  <si>
    <t>446882.433657263</t>
  </si>
  <si>
    <t>서울특별시 중구 충무로2길 9, 6층~14층 (충무로4가)</t>
  </si>
  <si>
    <t>위코스테이 충무로</t>
  </si>
  <si>
    <t>0222300367</t>
  </si>
  <si>
    <t>서울특별시 서대문구 충정로 76 (미근동)</t>
  </si>
  <si>
    <t>신라스테이 서대문</t>
  </si>
  <si>
    <t>197062.40651600000</t>
  </si>
  <si>
    <t>451739.31742600000</t>
  </si>
  <si>
    <t>0232808002</t>
  </si>
  <si>
    <t>서울특별시 동작구 노량진로16길 12-14, 1~2층 (노량진동)</t>
  </si>
  <si>
    <t>N.VILLAGE 3</t>
  </si>
  <si>
    <t>194920.794467958</t>
  </si>
  <si>
    <t>445656.069651136</t>
  </si>
  <si>
    <t>서울특별시 동작구 노량진로16길 12-19, 지하1층,1~2층 (노량진동)</t>
  </si>
  <si>
    <t>N.VILLAGE 1</t>
  </si>
  <si>
    <t>194910.140878811</t>
  </si>
  <si>
    <t>445665.682771207</t>
  </si>
  <si>
    <t>02  466 7843</t>
  </si>
  <si>
    <t>서울특별시 광진구 광나루로 354 (화양동)</t>
  </si>
  <si>
    <t>호스텔 온기</t>
  </si>
  <si>
    <t>206041.488817405</t>
  </si>
  <si>
    <t>449522.62415745</t>
  </si>
  <si>
    <t>20118773</t>
  </si>
  <si>
    <t>서울특별시 강남구 테헤란로 610, 호텔 글래드 강남 코엑스센터 지상2층~20층 (대치동)</t>
  </si>
  <si>
    <t>글래드강남코엑스센터호텔</t>
  </si>
  <si>
    <t>205636.367492511</t>
  </si>
  <si>
    <t>445183.035278769</t>
  </si>
  <si>
    <t>서울특별시 중구 창경궁로1길 14, 3층~15층 (충무로4가)</t>
  </si>
  <si>
    <t>위코스테이 명동</t>
  </si>
  <si>
    <t>199711.205550174</t>
  </si>
  <si>
    <t>451182.224072035</t>
  </si>
  <si>
    <t>02 7527111</t>
  </si>
  <si>
    <t>서울특별시 중구 퇴계로 130 (남산동2가)</t>
  </si>
  <si>
    <t>서울프린스호텔</t>
  </si>
  <si>
    <t>198717.824491651</t>
  </si>
  <si>
    <t>450932.964839778</t>
  </si>
  <si>
    <t>02 742 5555</t>
  </si>
  <si>
    <t>서울특별시 종로구 수표로22길 38, 엠앤럭키 호텔(M&amp;LUCKY HOTEL) 지하1~지상10층 (돈의동)</t>
  </si>
  <si>
    <t>엠앤럭키호텔</t>
  </si>
  <si>
    <t>199127.338507049</t>
  </si>
  <si>
    <t>452117.435900683</t>
  </si>
  <si>
    <t>서울특별시 동작구 노량진로16길 12-17, 지하1층,1~2층 (노량진동)</t>
  </si>
  <si>
    <t>N.VILLAGE 4</t>
  </si>
  <si>
    <t>194911.408082466</t>
  </si>
  <si>
    <t>445652.471346623</t>
  </si>
  <si>
    <t>서울특별시 동작구 노량진로16길 12-12, 지하1층,1~2층 (노량진동)</t>
  </si>
  <si>
    <t>N.VILLAGE 2</t>
  </si>
  <si>
    <t>194919.039574158</t>
  </si>
  <si>
    <t>445666.227531401</t>
  </si>
  <si>
    <t>07081528160</t>
  </si>
  <si>
    <t>서울특별시 중구 마른내로 159-16, 지~7층 (광희동1가)</t>
  </si>
  <si>
    <t>서울 엔 호스텔</t>
  </si>
  <si>
    <t>200470.338022434</t>
  </si>
  <si>
    <t>451468.31308389</t>
  </si>
  <si>
    <t>서울특별시 서초구 효령로53길 40 (서초동)</t>
  </si>
  <si>
    <t>라바호텔</t>
  </si>
  <si>
    <t>201134.563216022</t>
  </si>
  <si>
    <t>442700.024256176</t>
  </si>
  <si>
    <t>서울특별시 구로구 디지털로32다길 20-6, 1층 (구로동)</t>
  </si>
  <si>
    <t>Nine RoD</t>
  </si>
  <si>
    <t>191039.582188916</t>
  </si>
  <si>
    <t>442227.22816683</t>
  </si>
  <si>
    <t>서울특별시 강서구 마곡동로4길 23 (마곡동)</t>
  </si>
  <si>
    <t>더퍼스트스테이 호텔</t>
  </si>
  <si>
    <t>185458.359507643</t>
  </si>
  <si>
    <t>450832.655325461</t>
  </si>
  <si>
    <t>0269587477</t>
  </si>
  <si>
    <t>서울특별시 관악구 승방2길 29 (남현동)</t>
  </si>
  <si>
    <t>필름37.2 호텔</t>
  </si>
  <si>
    <t>198240.30568208</t>
  </si>
  <si>
    <t>441433.723482197</t>
  </si>
  <si>
    <t>02 3345330</t>
  </si>
  <si>
    <t>서울특별시 마포구 월드컵로11길 8 (망원동)</t>
  </si>
  <si>
    <t>남양</t>
  </si>
  <si>
    <t>192014.240969391</t>
  </si>
  <si>
    <t>450300.013816674</t>
  </si>
  <si>
    <t>02  32753203</t>
  </si>
  <si>
    <t>서울특별시 마포구 마포대로4라길 21 (도화동)</t>
  </si>
  <si>
    <t>마포레지던스</t>
  </si>
  <si>
    <t>195206.306035862</t>
  </si>
  <si>
    <t>448350.940035676</t>
  </si>
  <si>
    <t>02 7164100</t>
  </si>
  <si>
    <t>서울특별시 마포구 마포대로12길 31 (공덕동)</t>
  </si>
  <si>
    <t>나루호스텔</t>
  </si>
  <si>
    <t>195942.959432834</t>
  </si>
  <si>
    <t>449464.869763408</t>
  </si>
  <si>
    <t>02 7180880</t>
  </si>
  <si>
    <t>서울특별시 마포구 대흥로30길 23 (염리동)</t>
  </si>
  <si>
    <t>호성여관</t>
  </si>
  <si>
    <t>195280.139411113</t>
  </si>
  <si>
    <t>450464.070599256</t>
  </si>
  <si>
    <t>02 3342459</t>
  </si>
  <si>
    <t>서울특별시 마포구 홍익로5안길 34 (서교동)</t>
  </si>
  <si>
    <t>동경모텔</t>
  </si>
  <si>
    <t>192947.827885766</t>
  </si>
  <si>
    <t>450128.040762411</t>
  </si>
  <si>
    <t>02 7159006</t>
  </si>
  <si>
    <t>서울특별시 마포구 서강로16길 63 (신수동)</t>
  </si>
  <si>
    <t>일육육삼</t>
  </si>
  <si>
    <t>194359.499233474</t>
  </si>
  <si>
    <t>449920.023766153</t>
  </si>
  <si>
    <t>서울특별시 종로구 종로35길 26-4 (효제동)</t>
  </si>
  <si>
    <t>어바웃스테이 동대문</t>
  </si>
  <si>
    <t>200292.491010058</t>
  </si>
  <si>
    <t>452218.891752012</t>
  </si>
  <si>
    <t>8479996</t>
  </si>
  <si>
    <t>서울특별시 영등포구 시흥대로181길 7 (대림동)</t>
  </si>
  <si>
    <t>서광여관</t>
  </si>
  <si>
    <t>191638.661895466</t>
  </si>
  <si>
    <t>443112.689324586</t>
  </si>
  <si>
    <t>서울특별시 중구 충무로 3, 3~20층 (필동1가)</t>
  </si>
  <si>
    <t>위코스테이 남산</t>
  </si>
  <si>
    <t>199297.876590178</t>
  </si>
  <si>
    <t>451025.516575091</t>
  </si>
  <si>
    <t>서울특별시 서초구 효령로53길 50, 지젤시그니티 서초 (서초동)</t>
  </si>
  <si>
    <t>유에이치 플랫 더 서초(UH FLAT The Seocho)</t>
  </si>
  <si>
    <t>201096.166530262</t>
  </si>
  <si>
    <t>442769.552530239</t>
  </si>
  <si>
    <t>서울특별시 중구 무교로 17-27, 3층~10층 (태평로1가)</t>
  </si>
  <si>
    <t>유에이치스위트 센트럴 서울</t>
  </si>
  <si>
    <t>198012.178157964</t>
  </si>
  <si>
    <t>451664.060202968</t>
  </si>
  <si>
    <t>070 49430548</t>
  </si>
  <si>
    <t>서울특별시 중구 세종대로 80, 2-6층 (태평로2가)</t>
  </si>
  <si>
    <t>유에이치스위트 서울덕수궁</t>
  </si>
  <si>
    <t>197897.899998224</t>
  </si>
  <si>
    <t>451220.481024722</t>
  </si>
  <si>
    <t>서울특별시 영등포구 선유서로31길 6-12 (양평동3가)</t>
  </si>
  <si>
    <t>센트럴타워(CENTRAL TOWER)</t>
  </si>
  <si>
    <t>189850.75199983</t>
  </si>
  <si>
    <t>447211.490359912</t>
  </si>
  <si>
    <t>서울특별시 강남구 논현로155길 25-1, 지하1층~지상3층 (신사동)</t>
  </si>
  <si>
    <t>단델리온 신사1호점</t>
  </si>
  <si>
    <t>202242.701738861</t>
  </si>
  <si>
    <t>446568.29525164</t>
  </si>
  <si>
    <t>0226030301</t>
  </si>
  <si>
    <t>서울특별시 양천구 오목로 153, 2~3층 (신정동)</t>
  </si>
  <si>
    <t>아도호텔(ADO Hotel)</t>
  </si>
  <si>
    <t>187068.485002706</t>
  </si>
  <si>
    <t>446986.600322735</t>
  </si>
  <si>
    <t>서울특별시 종로구 종로26길 22, 2~3층 (장사동)</t>
  </si>
  <si>
    <t>알게스트하우스 종묘점</t>
  </si>
  <si>
    <t>199470.765862287</t>
  </si>
  <si>
    <t>451906.320346742</t>
  </si>
  <si>
    <t>서울특별시 중구 마른내로 150, B동 2-12층 (광희동1가)</t>
  </si>
  <si>
    <t>신아호텔</t>
  </si>
  <si>
    <t>200330.974108644</t>
  </si>
  <si>
    <t>451373.159429215</t>
  </si>
  <si>
    <t>서초애비뉴</t>
  </si>
  <si>
    <t>서울특별시 강서구 마곡중앙6로 76-3, 인터시티365 (마곡동)</t>
  </si>
  <si>
    <t>인터시티365호텔</t>
  </si>
  <si>
    <t>185424.394815032</t>
  </si>
  <si>
    <t>450845.917955496</t>
  </si>
  <si>
    <t>02 8868352</t>
  </si>
  <si>
    <t>서울특별시 관악구 신림로59길 22-5, 4~7층 각 층1,2호 (신림동)</t>
  </si>
  <si>
    <t>하나스테이</t>
  </si>
  <si>
    <t>193588.895757287</t>
  </si>
  <si>
    <t>442337.548011353</t>
  </si>
  <si>
    <t>02 4171110</t>
  </si>
  <si>
    <t>서울특별시 송파구 오금로11길 21-19 (방이동)</t>
  </si>
  <si>
    <t>오로시에관광호텔</t>
  </si>
  <si>
    <t>209581.256815683</t>
  </si>
  <si>
    <t>445953.572522606</t>
  </si>
  <si>
    <t>02 8525000</t>
  </si>
  <si>
    <t>서울특별시 구로구 경인로 610, 코리아빌딩 (신도림동)</t>
  </si>
  <si>
    <t>더 링크 서울, 트리뷰트 포트폴리오 호텔</t>
  </si>
  <si>
    <t>189661.489845947</t>
  </si>
  <si>
    <t>444788.587049392</t>
  </si>
  <si>
    <t>02 8834322</t>
  </si>
  <si>
    <t>서울특별시 구로구 디지털로19길 6-14 (가리봉동)</t>
  </si>
  <si>
    <t>스토리호스텔</t>
  </si>
  <si>
    <t>190265.51915022</t>
  </si>
  <si>
    <t>442043.305262935</t>
  </si>
  <si>
    <t>서울특별시 구로구 남부순환로105다길 9-1, STUDIO 135 (가리봉동)</t>
  </si>
  <si>
    <t>스튜디오 135 호스텔</t>
  </si>
  <si>
    <t>190288.461900752</t>
  </si>
  <si>
    <t>441957.227369102</t>
  </si>
  <si>
    <t>서울특별시 구로구 디지털로19길 9, 가리봉 호스텔 (가리봉동)</t>
  </si>
  <si>
    <t>가리봉 호스텔</t>
  </si>
  <si>
    <t>190189.036566337</t>
  </si>
  <si>
    <t>442005.296573287</t>
  </si>
  <si>
    <t>0204003111</t>
  </si>
  <si>
    <t>서울특별시 송파구 마천로 254, 4, 5층 (거여동)</t>
  </si>
  <si>
    <t>로맨스호텔</t>
  </si>
  <si>
    <t>212768.639964757</t>
  </si>
  <si>
    <t>444059.087175587</t>
  </si>
  <si>
    <t>0222295510</t>
  </si>
  <si>
    <t>서울특별시 구로구 새말로 20, 서울인관광호텔 (구로동)</t>
  </si>
  <si>
    <t>코코모호텔</t>
  </si>
  <si>
    <t>189616.936088565</t>
  </si>
  <si>
    <t>444424.824149503</t>
  </si>
  <si>
    <t>서울특별시 구로구 디지털로19길 6-8, 아단아 (가리봉동)</t>
  </si>
  <si>
    <t>아단아</t>
  </si>
  <si>
    <t>190241.658927066</t>
  </si>
  <si>
    <t>442019.000152412</t>
  </si>
  <si>
    <t>02 4667851</t>
  </si>
  <si>
    <t>서울특별시 광진구 천호대로 521, 호텔 더디자이너스 건대 지하3~지상9층 (중곡동)</t>
  </si>
  <si>
    <t>호텔더디자이너스건대</t>
  </si>
  <si>
    <t>206698.893815455</t>
  </si>
  <si>
    <t>450714.384110768</t>
  </si>
  <si>
    <t>서울특별시 관악구 신림로64길 28, 나이스 타임 호텔 (신림동)</t>
  </si>
  <si>
    <t>나이스타임모텔</t>
  </si>
  <si>
    <t>193854.011442373</t>
  </si>
  <si>
    <t>442535.270597645</t>
  </si>
  <si>
    <t>서울특별시 중구 동호로 343, 4,5,6,7층 (오장동)</t>
  </si>
  <si>
    <t>글로리인(Glory inn)</t>
  </si>
  <si>
    <t>서울특별시 영등포구 영중로4길 9-6 (영등포동3가)</t>
  </si>
  <si>
    <t>데쟈트</t>
  </si>
  <si>
    <t>191756.391233188</t>
  </si>
  <si>
    <t>446178.843247466</t>
  </si>
  <si>
    <t>서울특별시 중구 명동4길 31, 3층 (명동2가)</t>
  </si>
  <si>
    <t>휴가인</t>
  </si>
  <si>
    <t>198524.171626966</t>
  </si>
  <si>
    <t>451104.40052237</t>
  </si>
  <si>
    <t>02  318 6005</t>
  </si>
  <si>
    <t>서울특별시 중구 명동3길 44, 7,8층 (을지로2가)</t>
  </si>
  <si>
    <t>HOTEL DRIP&amp;DROP</t>
  </si>
  <si>
    <t>198492.430981218</t>
  </si>
  <si>
    <t>451486.124760576</t>
  </si>
  <si>
    <t>서울특별시 중구 을지로44길 17-7, 1~5층 (광희동1가)</t>
  </si>
  <si>
    <t>넘버25호텔 동대문점</t>
  </si>
  <si>
    <t>200540.491293859</t>
  </si>
  <si>
    <t>451440.614319879</t>
  </si>
  <si>
    <t>02 3878270</t>
  </si>
  <si>
    <t>서울특별시 은평구 통일로65길 24 (대조동)</t>
  </si>
  <si>
    <t>티파니</t>
  </si>
  <si>
    <t>193609.707450556</t>
  </si>
  <si>
    <t>456302.641031305</t>
  </si>
  <si>
    <t>02 4245000</t>
  </si>
  <si>
    <t>서울특별시 송파구 오금로11길 21-15 (방이동)</t>
  </si>
  <si>
    <t>셀레네 호텔</t>
  </si>
  <si>
    <t>209586.310305765</t>
  </si>
  <si>
    <t>445938.359965681</t>
  </si>
  <si>
    <t>02 4157172</t>
  </si>
  <si>
    <t>서울특별시 송파구 오금로11길 23-12 (방이동)</t>
  </si>
  <si>
    <t>HOTEL HL (에이첼 호텔)</t>
  </si>
  <si>
    <t>209656.360862674</t>
  </si>
  <si>
    <t>445934.210422237</t>
  </si>
  <si>
    <t>0234324841</t>
  </si>
  <si>
    <t>서울특별시 송파구 오금로11길 47 (방이동)</t>
  </si>
  <si>
    <t>호텔자자(ZAza)</t>
  </si>
  <si>
    <t>209868.08080913</t>
  </si>
  <si>
    <t>445956.537234658</t>
  </si>
  <si>
    <t>0234318464</t>
  </si>
  <si>
    <t>서울특별시 송파구 올림픽로34길 3-6 (방이동)</t>
  </si>
  <si>
    <t>아이다호텔</t>
  </si>
  <si>
    <t>209736.16906059</t>
  </si>
  <si>
    <t>446018.387285808</t>
  </si>
  <si>
    <t>02 4138630</t>
  </si>
  <si>
    <t>서울특별시 송파구 오금로11길 11-21 (방이동)</t>
  </si>
  <si>
    <t>라자</t>
  </si>
  <si>
    <t>209500.105217437</t>
  </si>
  <si>
    <t>445914.625769176</t>
  </si>
  <si>
    <t>02 4251457</t>
  </si>
  <si>
    <t>서울특별시 송파구 올림픽로12길 5-29 (잠실동)</t>
  </si>
  <si>
    <t>로즈마리</t>
  </si>
  <si>
    <t>207405.495224348</t>
  </si>
  <si>
    <t>445445.892219252</t>
  </si>
  <si>
    <t>0204152354</t>
  </si>
  <si>
    <t>서울특별시 송파구 올림픽로12길 5-19 (잠실동)</t>
  </si>
  <si>
    <t>반</t>
  </si>
  <si>
    <t>207360.899892542</t>
  </si>
  <si>
    <t>445447.966017065</t>
  </si>
  <si>
    <t>0204136160</t>
  </si>
  <si>
    <t>서울특별시 송파구 오금로11길 21-7 (방이동)</t>
  </si>
  <si>
    <t>Ravi 호텔</t>
  </si>
  <si>
    <t>209600.436058446</t>
  </si>
  <si>
    <t>445896.802969833</t>
  </si>
  <si>
    <t>02 4188462</t>
  </si>
  <si>
    <t>서울특별시 송파구 올림픽로12길 5-11 (잠실동)</t>
  </si>
  <si>
    <t>라몬 모텔</t>
  </si>
  <si>
    <t>207332.077438566</t>
  </si>
  <si>
    <t>445449.311302029</t>
  </si>
  <si>
    <t>0204213995</t>
  </si>
  <si>
    <t>서울특별시 송파구 오금로11길 23-16 (방이동)</t>
  </si>
  <si>
    <t>月(월) 호텔</t>
  </si>
  <si>
    <t>209648.10219942</t>
  </si>
  <si>
    <t>445958.53821722</t>
  </si>
  <si>
    <t>02  32732296</t>
  </si>
  <si>
    <t>서울특별시 마포구 서강로18길 10 (노고산동)</t>
  </si>
  <si>
    <t>두드림</t>
  </si>
  <si>
    <t>194233.509668738</t>
  </si>
  <si>
    <t>450128.342214134</t>
  </si>
  <si>
    <t>02 7120011</t>
  </si>
  <si>
    <t>서울특별시 마포구 마포대로12길 37 (공덕동)</t>
  </si>
  <si>
    <t>록수</t>
  </si>
  <si>
    <t>195933.125156914</t>
  </si>
  <si>
    <t>449431.945466531</t>
  </si>
  <si>
    <t>02 3240017</t>
  </si>
  <si>
    <t>서울특별시 마포구 성미산로 3 (성산동)</t>
  </si>
  <si>
    <t>성미</t>
  </si>
  <si>
    <t>191857.555789257</t>
  </si>
  <si>
    <t>450672.297140455</t>
  </si>
  <si>
    <t>02 3329358</t>
  </si>
  <si>
    <t>서울특별시 마포구 월드컵북로9길 7 (성산동)</t>
  </si>
  <si>
    <t>성산장</t>
  </si>
  <si>
    <t>192597.95055552</t>
  </si>
  <si>
    <t>450723.079731671</t>
  </si>
  <si>
    <t>02 3323301</t>
  </si>
  <si>
    <t>서울특별시 마포구 와우산로3길 34 (상수동)</t>
  </si>
  <si>
    <t>에이레이 모텔</t>
  </si>
  <si>
    <t>192954.329037977</t>
  </si>
  <si>
    <t>449300.786640543</t>
  </si>
  <si>
    <t>02 7127192</t>
  </si>
  <si>
    <t>서울특별시 마포구 삼개로 13 (도화동)</t>
  </si>
  <si>
    <t>가나모텔</t>
  </si>
  <si>
    <t>195305.983896055</t>
  </si>
  <si>
    <t>448543.222514718</t>
  </si>
  <si>
    <t>서울특별시 구로구 남부순환로105다길 13 (가리봉동)</t>
  </si>
  <si>
    <t>HOSTEL THE CAMINO</t>
  </si>
  <si>
    <t>190307.024213311</t>
  </si>
  <si>
    <t>441974.142477597</t>
  </si>
  <si>
    <t>0220392139</t>
  </si>
  <si>
    <t>서울특별시 중구 충무로2길 9, 3층~14층 (충무로4가)</t>
  </si>
  <si>
    <t>솔라고호텔</t>
  </si>
  <si>
    <t>서울특별시 중구 남대문로7길 33, 3층 (소공동)</t>
  </si>
  <si>
    <t>서울큐브 명동</t>
  </si>
  <si>
    <t>198164.81474774</t>
  </si>
  <si>
    <t>451278.901392417</t>
  </si>
  <si>
    <t>서울특별시 강서구 강서로5가길 24-1 (화곡동)</t>
  </si>
  <si>
    <t>아늑 화곡점</t>
  </si>
  <si>
    <t>186357.622061194</t>
  </si>
  <si>
    <t>447454.456533971</t>
  </si>
  <si>
    <t>02 8883501</t>
  </si>
  <si>
    <t>서울특별시 관악구 신림로65길 16-12 (신림동)</t>
  </si>
  <si>
    <t>193615.72469921</t>
  </si>
  <si>
    <t>442607.976180133</t>
  </si>
  <si>
    <t>02 8888256</t>
  </si>
  <si>
    <t>서울특별시 관악구 신림로64길 16 (신림동)</t>
  </si>
  <si>
    <t>포도모텔</t>
  </si>
  <si>
    <t>193796.499920643</t>
  </si>
  <si>
    <t>442525.99298378</t>
  </si>
  <si>
    <t>02 8720163</t>
  </si>
  <si>
    <t>서울특별시 관악구 신림로59길 28 (신림동)</t>
  </si>
  <si>
    <t>홀리데이</t>
  </si>
  <si>
    <t>193580.475491394</t>
  </si>
  <si>
    <t>442312.058675075</t>
  </si>
  <si>
    <t>02 8830337</t>
  </si>
  <si>
    <t>서울특별시 관악구 남부순환로220길 34 (봉천동)</t>
  </si>
  <si>
    <t>베스테이린</t>
  </si>
  <si>
    <t>195635.900770698</t>
  </si>
  <si>
    <t>441952.941501023</t>
  </si>
  <si>
    <t>02 8841858</t>
  </si>
  <si>
    <t>서울특별시 관악구 남부순환로 1591-8 (신림동)</t>
  </si>
  <si>
    <t>에로스</t>
  </si>
  <si>
    <t>193491.945807891</t>
  </si>
  <si>
    <t>442478.790315527</t>
  </si>
  <si>
    <t>02 8736888</t>
  </si>
  <si>
    <t>서울특별시 관악구 남부순환로181길 4 (신림동)</t>
  </si>
  <si>
    <t>젤모텔</t>
  </si>
  <si>
    <t>193840.928424481</t>
  </si>
  <si>
    <t>442508.685781974</t>
  </si>
  <si>
    <t>02 8561119</t>
  </si>
  <si>
    <t>서울특별시 관악구 남부순환로 1501 (신림동)</t>
  </si>
  <si>
    <t>도미니크 호텔</t>
  </si>
  <si>
    <t>192623.331691079</t>
  </si>
  <si>
    <t>442274.536566183</t>
  </si>
  <si>
    <t>02 8841630</t>
  </si>
  <si>
    <t>서울특별시 관악구 원신2길 16-6 (신림동)</t>
  </si>
  <si>
    <t>해남</t>
  </si>
  <si>
    <t>193939.314391741</t>
  </si>
  <si>
    <t>441016.477524091</t>
  </si>
  <si>
    <t>02 8640986</t>
  </si>
  <si>
    <t>서울특별시 관악구 난곡로 337 (신림동)</t>
  </si>
  <si>
    <t>모텔그레이스</t>
  </si>
  <si>
    <t>192309.058505788</t>
  </si>
  <si>
    <t>442437.273105604</t>
  </si>
  <si>
    <t>02 8899650</t>
  </si>
  <si>
    <t>서울특별시 관악구 호암로 595 (신림동)</t>
  </si>
  <si>
    <t>모텔봄</t>
  </si>
  <si>
    <t>194026.312228442</t>
  </si>
  <si>
    <t>440938.389825273</t>
  </si>
  <si>
    <t>02 8742366</t>
  </si>
  <si>
    <t>서울특별시 관악구 남부순환로 1770-6 (봉천동)</t>
  </si>
  <si>
    <t>명동파크</t>
  </si>
  <si>
    <t>195210.240912665</t>
  </si>
  <si>
    <t>442144.592039599</t>
  </si>
  <si>
    <t>02 8631400</t>
  </si>
  <si>
    <t>서울특별시 관악구 시흥대로 548 (신림동)</t>
  </si>
  <si>
    <t>191182.000480527</t>
  </si>
  <si>
    <t>442181.791890078</t>
  </si>
  <si>
    <t>02 8719370</t>
  </si>
  <si>
    <t>서울특별시 관악구 양지1길 7 (신림동)</t>
  </si>
  <si>
    <t>인베니아</t>
  </si>
  <si>
    <t>193928.935807634</t>
  </si>
  <si>
    <t>441012.756896948</t>
  </si>
  <si>
    <t>02 8827620</t>
  </si>
  <si>
    <t>서울특별시 관악구 관천로 42 (신림동)</t>
  </si>
  <si>
    <t>SU모텔</t>
  </si>
  <si>
    <t>193497.548955161</t>
  </si>
  <si>
    <t>442364.44119214</t>
  </si>
  <si>
    <t>서울특별시 중구 명동10길 23, 4,5층 (명동2가)</t>
  </si>
  <si>
    <t>유스테이(U-STAY)</t>
  </si>
  <si>
    <t>198662.601529757</t>
  </si>
  <si>
    <t>451175.710664862</t>
  </si>
  <si>
    <t>02  22730045</t>
  </si>
  <si>
    <t>서울특별시 중구 동호로24길 42 (장충동1가)</t>
  </si>
  <si>
    <t>파이프 호스텔</t>
  </si>
  <si>
    <t>200432.032997409</t>
  </si>
  <si>
    <t>450987.921192746</t>
  </si>
  <si>
    <t>0221622000</t>
  </si>
  <si>
    <t>서울특별시 구로구 경인로 624, 신도림동라마다호텔 (신도림동)</t>
  </si>
  <si>
    <t>라마다 서울 신도림 호텔</t>
  </si>
  <si>
    <t>189793.631285586</t>
  </si>
  <si>
    <t>444899.40426595</t>
  </si>
  <si>
    <t>서울특별시 강남구 역삼로1길 20, 지상4~11층 (역삼동)</t>
  </si>
  <si>
    <t>유에이치스위트 더강남</t>
  </si>
  <si>
    <t>202621.737502216</t>
  </si>
  <si>
    <t>443605.981492176</t>
  </si>
  <si>
    <t>02  16616532</t>
  </si>
  <si>
    <t>서울특별시 중구 명동2길 16, 2층 (명동2가)</t>
  </si>
  <si>
    <t>무무네 스테이(MUMUNE STAY)</t>
  </si>
  <si>
    <t>198380.283410599</t>
  </si>
  <si>
    <t>451154.940931909</t>
  </si>
  <si>
    <t>서울특별시 종로구 창경궁로 123-20 (인의동)</t>
  </si>
  <si>
    <t>이스트 아뜰리에</t>
  </si>
  <si>
    <t>199636.410863155</t>
  </si>
  <si>
    <t>452376.667974027</t>
  </si>
  <si>
    <t>02 8871766</t>
  </si>
  <si>
    <t>서울특별시 관악구 행운1마길 21 (봉천동)</t>
  </si>
  <si>
    <t>중앙</t>
  </si>
  <si>
    <t>195982.070797248</t>
  </si>
  <si>
    <t>442318.11692578</t>
  </si>
  <si>
    <t>서울특별시 중구 동호로 339, 2,3층 (오장동)</t>
  </si>
  <si>
    <t>더바오컴퍼니</t>
  </si>
  <si>
    <t>200119.839447086</t>
  </si>
  <si>
    <t>451387.321171555</t>
  </si>
  <si>
    <t>서울특별시 중구 남대문로1길 43, 2~5층 (태평로2가)</t>
  </si>
  <si>
    <t>유에이치스위트 서울스퀘어</t>
  </si>
  <si>
    <t>197916.172884617</t>
  </si>
  <si>
    <t>451198.454292578</t>
  </si>
  <si>
    <t>지젤 스위트룸 서초(ZIZEL SUITE ROOM SEOCHO)</t>
  </si>
  <si>
    <t>서울특별시 서대문구 신촌로 157 (대현동)</t>
  </si>
  <si>
    <t>화영호스텔</t>
  </si>
  <si>
    <t>194948.135636533</t>
  </si>
  <si>
    <t>450516.885928437</t>
  </si>
  <si>
    <t>서울특별시 영등포구 영중로4길 31-2 (영등포동3가)</t>
  </si>
  <si>
    <t>Q모텔</t>
  </si>
  <si>
    <t>191953.880543367</t>
  </si>
  <si>
    <t>446208.316755257</t>
  </si>
  <si>
    <t>02 8539116</t>
  </si>
  <si>
    <t>서울특별시 구로구 시흥대로 533 (구로동)</t>
  </si>
  <si>
    <t>컬리넌호텔 구로</t>
  </si>
  <si>
    <t>191043.644024006</t>
  </si>
  <si>
    <t>442112.644374091</t>
  </si>
  <si>
    <t>02  477 7894</t>
  </si>
  <si>
    <t>서울특별시 강동구 진황도로 92-7 (길동)</t>
  </si>
  <si>
    <t>레미</t>
  </si>
  <si>
    <t>211991.764942766</t>
  </si>
  <si>
    <t>448175.020465435</t>
  </si>
  <si>
    <t>서울특별시 중구 마른내로12길 17-23, 디앤써밋 충무로 2,3-7층 (충무로5가)</t>
  </si>
  <si>
    <t>구도 레지던스 충무로</t>
  </si>
  <si>
    <t>200053.453357427</t>
  </si>
  <si>
    <t>451280.89101962</t>
  </si>
  <si>
    <t>서울특별시 중구 마른내로12길 17-23, 디앤써밋 충무로 2,8-11층 (충무로5가)</t>
  </si>
  <si>
    <t>0234533452</t>
  </si>
  <si>
    <t>서울특별시 구로구 남부순환로105길 20, 한중 레지던스 (가리봉동)</t>
  </si>
  <si>
    <t>한중레지던스</t>
  </si>
  <si>
    <t>190337.689631891</t>
  </si>
  <si>
    <t>441911.257105979</t>
  </si>
  <si>
    <t>서울특별시 종로구 종로 313-6, 금강빌딩 (창신동)</t>
  </si>
  <si>
    <t>이온호텔</t>
  </si>
  <si>
    <t>201057.431070167</t>
  </si>
  <si>
    <t>452245.944639053</t>
  </si>
  <si>
    <t>0315582200</t>
  </si>
  <si>
    <t>서울특별시 중구 난계로21길 13, 2~11층 (황학동)</t>
  </si>
  <si>
    <t>JS스테이</t>
  </si>
  <si>
    <t>201916.915318328</t>
  </si>
  <si>
    <t>451956.71225675</t>
  </si>
  <si>
    <t>070 41110811</t>
  </si>
  <si>
    <t>서울특별시 서대문구 연세로2가길 4, 피엔에스호텔 (창천동)</t>
  </si>
  <si>
    <t>메이븐 신촌 호텔</t>
  </si>
  <si>
    <t>194417.265399993</t>
  </si>
  <si>
    <t>450431.708419531</t>
  </si>
  <si>
    <t>0222851800</t>
  </si>
  <si>
    <t>서울특별시 중구 마른내로 150 (광희동1가)</t>
  </si>
  <si>
    <t>신아모텔</t>
  </si>
  <si>
    <t>서울특별시 강남구 테헤란로2길 13, 지하2,지상1~14층 (역삼동, 강남캠퍼스호텔A동)</t>
  </si>
  <si>
    <t>강남캠퍼스호텔A동</t>
  </si>
  <si>
    <t>202511.316146586</t>
  </si>
  <si>
    <t>443900.589322013</t>
  </si>
  <si>
    <t>서울특별시 관악구 남부순환로181길 7, 1~13층 (신림동)</t>
  </si>
  <si>
    <t>심도 호텔 앤 스파 신림역점</t>
  </si>
  <si>
    <t>193821.989295085</t>
  </si>
  <si>
    <t>442520.619144577</t>
  </si>
  <si>
    <t>0222980070</t>
  </si>
  <si>
    <t>서울특별시 성동구 무학로2길 47 (도선동)</t>
  </si>
  <si>
    <t>호텔 컬리넌 왕십리</t>
  </si>
  <si>
    <t>203006.379794188</t>
  </si>
  <si>
    <t>451150.696474495</t>
  </si>
  <si>
    <t>서울특별시 마포구 백범로4길 14, 2~6층 (노고산동)</t>
  </si>
  <si>
    <t>가온신촌호스텔(Gaon Sinchon Hostel)</t>
  </si>
  <si>
    <t>194300.572672562</t>
  </si>
  <si>
    <t>450062.820919415</t>
  </si>
  <si>
    <t>서울특별시 금천구 시흥대로123길 66 (독산동)</t>
  </si>
  <si>
    <t>팔팔호텔</t>
  </si>
  <si>
    <t>190668.161430053</t>
  </si>
  <si>
    <t>441118.006804771</t>
  </si>
  <si>
    <t>서울특별시 용산구 백범로90길 90, 상가동 2,3층 (문배동, 용산kcc웰츠타워)</t>
  </si>
  <si>
    <t>모던용산한옥</t>
  </si>
  <si>
    <t>197174.051386224</t>
  </si>
  <si>
    <t>448392.25419117</t>
  </si>
  <si>
    <t>0226048919</t>
  </si>
  <si>
    <t>서울특별시 강서구 공항대로46길 64 (화곡동)</t>
  </si>
  <si>
    <t>딘(DEAN)</t>
  </si>
  <si>
    <t>186806.361165707</t>
  </si>
  <si>
    <t>450129.392201516</t>
  </si>
  <si>
    <t>서울특별시 마포구 서강로20길 26-8, 전체동동 (노고산동)</t>
  </si>
  <si>
    <t>G-House 신촌01</t>
  </si>
  <si>
    <t>194291.670626893</t>
  </si>
  <si>
    <t>450102.524324147</t>
  </si>
  <si>
    <t>서울특별시 마포구 서강로18길 23, 전체동 (노고산동)</t>
  </si>
  <si>
    <t>G-House 신촌02</t>
  </si>
  <si>
    <t>194284.529190466</t>
  </si>
  <si>
    <t>450083.740889795</t>
  </si>
  <si>
    <t>서울특별시 중구 명동4길 31, 5층 (명동2가)</t>
  </si>
  <si>
    <t>하이데어시티</t>
  </si>
  <si>
    <t>02 8827073</t>
  </si>
  <si>
    <t>서울특별시 관악구 남부순환로226길 24 (봉천동)</t>
  </si>
  <si>
    <t>호텔 담</t>
  </si>
  <si>
    <t>195821.130191553</t>
  </si>
  <si>
    <t>441941.490958204</t>
  </si>
  <si>
    <t>0237868999</t>
  </si>
  <si>
    <t>서울특별시 중구 명동7가길 22, 3층~11층 (을지로2가)</t>
  </si>
  <si>
    <t>호텔 베르(HOTEL VERT)</t>
  </si>
  <si>
    <t>198441.269874845</t>
  </si>
  <si>
    <t>451365.561736866</t>
  </si>
  <si>
    <t>서울특별시 광진구 동일로 170-10, 1,2층 (화양동)</t>
  </si>
  <si>
    <t>루나 하우스(Luna House)</t>
  </si>
  <si>
    <t>205891.152578951</t>
  </si>
  <si>
    <t>449429.760473314</t>
  </si>
  <si>
    <t>서울특별시 서대문구 연세로2길 48 (창천동)</t>
  </si>
  <si>
    <t>모모호텔</t>
  </si>
  <si>
    <t>194586.831531122</t>
  </si>
  <si>
    <t>450464.551719663</t>
  </si>
  <si>
    <t>서울특별시 마포구 백범로4길 16, 전체동 (노고산동)</t>
  </si>
  <si>
    <t>골든힐(Golden Hill)</t>
  </si>
  <si>
    <t>194297.625770846</t>
  </si>
  <si>
    <t>450049.581658584</t>
  </si>
  <si>
    <t>02  501 3171</t>
  </si>
  <si>
    <t>서울특별시 강남구 테헤란로37길 13-12, 호텔더디자이너스리즈스윗역삼 지상1~14층 (역삼동)</t>
  </si>
  <si>
    <t>호텔더디자이너스 리즈 스윗 역삼</t>
  </si>
  <si>
    <t>203435.082739466</t>
  </si>
  <si>
    <t>444522.84678583</t>
  </si>
  <si>
    <t>서울특별시 은평구 응암로12길 11-6 (응암동)</t>
  </si>
  <si>
    <t>카누</t>
  </si>
  <si>
    <t>192719.143760434</t>
  </si>
  <si>
    <t>453971.592246124</t>
  </si>
  <si>
    <t>서울특별시 광진구 동일로30길 10 (화양동)</t>
  </si>
  <si>
    <t>하일호스텔</t>
  </si>
  <si>
    <t>205913.766725576</t>
  </si>
  <si>
    <t>449481.459608894</t>
  </si>
  <si>
    <t>02  765 3834</t>
  </si>
  <si>
    <t>서울특별시 종로구 삼일대로26길 10 (낙원동)</t>
  </si>
  <si>
    <t>스테이 원</t>
  </si>
  <si>
    <t>198935.370248568</t>
  </si>
  <si>
    <t>452308.730046741</t>
  </si>
  <si>
    <t>02 9622608</t>
  </si>
  <si>
    <t>서울특별시 성북구 돌곶이로22길 70 (석관동)</t>
  </si>
  <si>
    <t>나비(NAVI)</t>
  </si>
  <si>
    <t>205388.728907184</t>
  </si>
  <si>
    <t>456484.581104567</t>
  </si>
  <si>
    <t>07045205012</t>
  </si>
  <si>
    <t>서울특별시 구로구 경인로20가길 19 (오류동, 코업시티호텔 스테이코)</t>
  </si>
  <si>
    <t>한강골드호텔</t>
  </si>
  <si>
    <t>186211.713224521</t>
  </si>
  <si>
    <t>443744.926320387</t>
  </si>
  <si>
    <t>0226055000</t>
  </si>
  <si>
    <t>서울특별시 양천구 신월로20길 3, 2~3층 (신월동)</t>
  </si>
  <si>
    <t>스테이(STAY) 25</t>
  </si>
  <si>
    <t>186217.285694842</t>
  </si>
  <si>
    <t>446398.691184621</t>
  </si>
  <si>
    <t>02 9248338</t>
  </si>
  <si>
    <t>서울특별시 성북구 고려대로7길 88, RG호텔 (동선동2가)</t>
  </si>
  <si>
    <t>RG호텔</t>
  </si>
  <si>
    <t>201575.016673011</t>
  </si>
  <si>
    <t>454108.428368068</t>
  </si>
  <si>
    <t>서울특별시 종로구 종로 294, 3층 (창신동)</t>
  </si>
  <si>
    <t>만소호스텔</t>
  </si>
  <si>
    <t>200876.602915538</t>
  </si>
  <si>
    <t>452108.981034905</t>
  </si>
  <si>
    <t>02554 1901</t>
  </si>
  <si>
    <t>서울특별시 강남구 선릉로86길 43 (대치동)</t>
  </si>
  <si>
    <t>프린스</t>
  </si>
  <si>
    <t>204625.666457606</t>
  </si>
  <si>
    <t>444668.916070318</t>
  </si>
  <si>
    <t>22792237</t>
  </si>
  <si>
    <t>서울특별시 중구 동호로30길 27-6 (장충동2가)</t>
  </si>
  <si>
    <t>동림여관</t>
  </si>
  <si>
    <t>200339.948874018</t>
  </si>
  <si>
    <t>451007.867633081</t>
  </si>
  <si>
    <t>02 9936181</t>
  </si>
  <si>
    <t>서울특별시 강북구 4.19로 135, 아카데미하우스 (수유동)</t>
  </si>
  <si>
    <t>더숲아카데미하우스</t>
  </si>
  <si>
    <t>200020.571943402</t>
  </si>
  <si>
    <t>459790.386206253</t>
  </si>
  <si>
    <t>서울특별시 종로구 지봉로 24-12, 5층 (숭인동)</t>
  </si>
  <si>
    <t>U-STAY HOSTEL</t>
  </si>
  <si>
    <t>201365.396263672</t>
  </si>
  <si>
    <t>452247.733898196</t>
  </si>
  <si>
    <t>26335841</t>
  </si>
  <si>
    <t>서울특별시 영등포구 영중로4길 9-2 (영등포동3가,(3층,4층))</t>
  </si>
  <si>
    <t>온천 모텔</t>
  </si>
  <si>
    <t>191756.500366129</t>
  </si>
  <si>
    <t>446137.781071007</t>
  </si>
  <si>
    <t>홈즈스테이 명동</t>
  </si>
  <si>
    <t>02  752 5553</t>
  </si>
  <si>
    <t>서울특별시 종로구 종로12길 14, 해덕빌딩 6층 (관철동)</t>
  </si>
  <si>
    <t>옥화캡슐호텔 종로</t>
  </si>
  <si>
    <t>198656.933623902</t>
  </si>
  <si>
    <t>451906.850293023</t>
  </si>
  <si>
    <t>서울특별시 서초구 효령로53길 50 (서초동)</t>
  </si>
  <si>
    <t>르컬렉티브 강남 예술의전당 시그니티</t>
  </si>
  <si>
    <t>02  37741050</t>
  </si>
  <si>
    <t>서울특별시 마포구 양화로 144, MERCURE 앰배서더 HOTEL 홍대 (동교동)</t>
  </si>
  <si>
    <t>머큐어 앰배서더 홍대</t>
  </si>
  <si>
    <t>193073.64466155</t>
  </si>
  <si>
    <t>450341.82321403</t>
  </si>
  <si>
    <t>02  929 9630</t>
  </si>
  <si>
    <t>서울특별시 성북구 동소문로 130 (동선동1가)</t>
  </si>
  <si>
    <t>에이치에비뉴호텔 성신여대점</t>
  </si>
  <si>
    <t>201618.705032679</t>
  </si>
  <si>
    <t>454656.75912558</t>
  </si>
  <si>
    <t>서울특별시 용산구 이태원로26길 17-1, 지하1층 ~ 3층 (이태원동)</t>
  </si>
  <si>
    <t>호스텔 펠라즈</t>
  </si>
  <si>
    <t>199369.871968405</t>
  </si>
  <si>
    <t>447943.699776291</t>
  </si>
  <si>
    <t>0207953050</t>
  </si>
  <si>
    <t>서울특별시 용산구 서빙고로 295 (동빙고동)</t>
  </si>
  <si>
    <t>치커리(chicory)</t>
  </si>
  <si>
    <t>199580.516113924</t>
  </si>
  <si>
    <t>446542.656920487</t>
  </si>
  <si>
    <t>02  15336240</t>
  </si>
  <si>
    <t>빌리브 인더시티 남산</t>
  </si>
  <si>
    <t>서울특별시 중구 삼일대로10길 36, 지하3~지상26층 (저동2가)</t>
  </si>
  <si>
    <t>(주)조선호텔앤리조트 포포인츠 조선 명동</t>
  </si>
  <si>
    <t>198996.366632826</t>
  </si>
  <si>
    <t>451477.704107715</t>
  </si>
  <si>
    <t>서울특별시 종로구 대학로 35-23, 해와가 (효제동)</t>
  </si>
  <si>
    <t>해와가</t>
  </si>
  <si>
    <t>200027.040832181</t>
  </si>
  <si>
    <t>452472.556810391</t>
  </si>
  <si>
    <t>서울특별시 중구 퇴계로18길 33, 1,5층 (남산동2가)</t>
  </si>
  <si>
    <t>오요6(OYO6)</t>
  </si>
  <si>
    <t>198623.369754854</t>
  </si>
  <si>
    <t>450781.146728928</t>
  </si>
  <si>
    <t>서울특별시 중구 명동6길 21, 4,5층 (명동2가)</t>
  </si>
  <si>
    <t>명동장(Hotel Myeongdongjang)</t>
  </si>
  <si>
    <t>198559.389300816</t>
  </si>
  <si>
    <t>451126.854353255</t>
  </si>
  <si>
    <t>0222311807</t>
  </si>
  <si>
    <t>서울특별시 종로구 난계로29길 60 (숭인동)</t>
  </si>
  <si>
    <t>아라호텔</t>
  </si>
  <si>
    <t>201692.745798246</t>
  </si>
  <si>
    <t>452384.355940599</t>
  </si>
  <si>
    <t>0222616000</t>
  </si>
  <si>
    <t>서울특별시 강서구 마곡중앙로 143 (마곡동)</t>
  </si>
  <si>
    <t>머큐어 서울 마곡</t>
  </si>
  <si>
    <t>184522.907834771</t>
  </si>
  <si>
    <t>451531.924488537</t>
  </si>
  <si>
    <t>02  465 7171</t>
  </si>
  <si>
    <t>서울특별시 광진구 동일로 212 (군자동)</t>
  </si>
  <si>
    <t>프롬에이치 쏘타스테이 건대점</t>
  </si>
  <si>
    <t>206032.404204369</t>
  </si>
  <si>
    <t>449812.167768449</t>
  </si>
  <si>
    <t>02   00000</t>
  </si>
  <si>
    <t>명신</t>
  </si>
  <si>
    <t>서울특별시 중구 청파로 431 (중림동)</t>
  </si>
  <si>
    <t>랑 호텔(RANG Hotel)</t>
  </si>
  <si>
    <t>197199.98375752</t>
  </si>
  <si>
    <t>450649.107806091</t>
  </si>
  <si>
    <t>02 8155412</t>
  </si>
  <si>
    <t>서울특별시 동작구 서달로13길 5-19 (흑석동)</t>
  </si>
  <si>
    <t>영빈장</t>
  </si>
  <si>
    <t>196568.270717859</t>
  </si>
  <si>
    <t>445057.499930693</t>
  </si>
  <si>
    <t>0222630218</t>
  </si>
  <si>
    <t>서울특별시 종로구 종로 232-5 (종로5가)</t>
  </si>
  <si>
    <t>엘케이 호스텔</t>
  </si>
  <si>
    <t>200246.345244157</t>
  </si>
  <si>
    <t>452037.210396311</t>
  </si>
  <si>
    <t>0263101050</t>
  </si>
  <si>
    <t>서울특별시 중구 퇴계로 137 (충무로2가)</t>
  </si>
  <si>
    <t>(주)호텔롯데L7명동</t>
  </si>
  <si>
    <t>198780.018679349</t>
  </si>
  <si>
    <t>451009.773589561</t>
  </si>
  <si>
    <t>0222344552</t>
  </si>
  <si>
    <t>서울특별시 종로구 종로56길 14 (숭인동)</t>
  </si>
  <si>
    <t>브라운</t>
  </si>
  <si>
    <t>201381.869145567</t>
  </si>
  <si>
    <t>452248.229141625</t>
  </si>
  <si>
    <t>서울특별시 중구 소공로6나길 8, 1층,2층 (회현동2가)</t>
  </si>
  <si>
    <t>제이오너 호스텔</t>
  </si>
  <si>
    <t>198483.811641009</t>
  </si>
  <si>
    <t>450642.314853297</t>
  </si>
  <si>
    <t>197716.23333902</t>
  </si>
  <si>
    <t>450231.27615702</t>
  </si>
  <si>
    <t>02  67421565</t>
  </si>
  <si>
    <t>서울특별시 강남구 논현로 734, 지하2층~지상11층 (논현동)</t>
  </si>
  <si>
    <t>아난티 앳 강남</t>
  </si>
  <si>
    <t>202545.820550895</t>
  </si>
  <si>
    <t>446151.727131374</t>
  </si>
  <si>
    <t>서울특별시 중구 충무로 24, 3,4,6~17층 (인현동1가)</t>
  </si>
  <si>
    <t>(주)꼬모까사</t>
  </si>
  <si>
    <t>02  69360100</t>
  </si>
  <si>
    <t>서울특별시 중구 세종대로12길 12 (남대문로4가)</t>
  </si>
  <si>
    <t>호텔 그레이스리 서울</t>
  </si>
  <si>
    <t>197895.491160507</t>
  </si>
  <si>
    <t>451035.7030265</t>
  </si>
  <si>
    <t>서울특별시 중구 명동10길 35-20, 4,5층 (명동2가)</t>
  </si>
  <si>
    <t>오요호스텔 명동 3</t>
  </si>
  <si>
    <t>198676.985281805</t>
  </si>
  <si>
    <t>451184.219301056</t>
  </si>
  <si>
    <t>0261121011</t>
  </si>
  <si>
    <t>서울특별시 중구 삼일대로 362 (장교동)</t>
  </si>
  <si>
    <t>(주)호텔롯데 롯데시티호텔명동</t>
  </si>
  <si>
    <t>198876.925292257</t>
  </si>
  <si>
    <t>451628.15318809</t>
  </si>
  <si>
    <t>서울특별시 중구 세종대로 24-1 (남대문로5가)</t>
  </si>
  <si>
    <t>르코지</t>
  </si>
  <si>
    <t>197673.726137258</t>
  </si>
  <si>
    <t>450696.152876499</t>
  </si>
  <si>
    <t>07088383650</t>
  </si>
  <si>
    <t>서울특별시 중구 명동8길 21-7, 3~4층 (명동2가)</t>
  </si>
  <si>
    <t>오요호스텔 명동 1</t>
  </si>
  <si>
    <t>198620.500182272</t>
  </si>
  <si>
    <t>451181.838694197</t>
  </si>
  <si>
    <t>02  742 6696</t>
  </si>
  <si>
    <t>서울특별시 종로구 대학로2길 25-2, 2-4층 (효제동)</t>
  </si>
  <si>
    <t>오요호스텔 동대문1</t>
  </si>
  <si>
    <t>200243.09852747</t>
  </si>
  <si>
    <t>452156.646685649</t>
  </si>
  <si>
    <t>서울특별시 종로구 종로52길 18-6 (창신동)</t>
  </si>
  <si>
    <t>토이 게스트하우스</t>
  </si>
  <si>
    <t>201103.06531669</t>
  </si>
  <si>
    <t>452113.047658323</t>
  </si>
  <si>
    <t>서울특별시 강남구 테헤란로37길 13-5, 지상1층~11층 (역삼동)</t>
  </si>
  <si>
    <t>브라운도트 역삼</t>
  </si>
  <si>
    <t>203491.716358528</t>
  </si>
  <si>
    <t>444517.244259355</t>
  </si>
  <si>
    <t>02 7935875</t>
  </si>
  <si>
    <t>서울특별시 용산구 한강대로62나길 16-13 (용산동3가)</t>
  </si>
  <si>
    <t>스테이코</t>
  </si>
  <si>
    <t>197705.711251992</t>
  </si>
  <si>
    <t>447992.472060395</t>
  </si>
  <si>
    <t>서울특별시 중구 후암로58길 21, 3,4층 (남대문로5가)</t>
  </si>
  <si>
    <t>한블레싱(Hanblessing)</t>
  </si>
  <si>
    <t>02  433 6880</t>
  </si>
  <si>
    <t>서울특별시 중랑구 봉우재로33길 82 (상봉동)</t>
  </si>
  <si>
    <t>에덴장</t>
  </si>
  <si>
    <t>207862.727091397</t>
  </si>
  <si>
    <t>454798.455154066</t>
  </si>
  <si>
    <t>02 5114488</t>
  </si>
  <si>
    <t>서울특별시 강남구 강남대로 588 (논현동)</t>
  </si>
  <si>
    <t>렉스관광호텔</t>
  </si>
  <si>
    <t>201746.195</t>
  </si>
  <si>
    <t>445794.05</t>
  </si>
  <si>
    <t>02  69799000</t>
  </si>
  <si>
    <t>서울특별시 마포구 마포대로 83 (도화동, 신라스테이마포 )</t>
  </si>
  <si>
    <t>신라스테이 마포</t>
  </si>
  <si>
    <t>195484.919869451</t>
  </si>
  <si>
    <t>448958.582313523</t>
  </si>
  <si>
    <t>02  37897115</t>
  </si>
  <si>
    <t>서울특별시 중구 퇴계로20길 32-10 (남산동2가)</t>
  </si>
  <si>
    <t>호텔 룩홈(Look Home)</t>
  </si>
  <si>
    <t>198676.510359648</t>
  </si>
  <si>
    <t>450673.848023552</t>
  </si>
  <si>
    <t>02 7783441</t>
  </si>
  <si>
    <t>서울특별시 중구 세종대로 66 (태평로2가)</t>
  </si>
  <si>
    <t>호텔 퍼스트스테이 명동(Hotel firststay myeongdong)</t>
  </si>
  <si>
    <t>197868.523984511</t>
  </si>
  <si>
    <t>451095.90391229</t>
  </si>
  <si>
    <t>0222647002</t>
  </si>
  <si>
    <t>서울특별시 종로구 종로48길 29-2 (창신동)</t>
  </si>
  <si>
    <t>DDM게스트하우스</t>
  </si>
  <si>
    <t>201013.648756513</t>
  </si>
  <si>
    <t>452116.477215734</t>
  </si>
  <si>
    <t>000226208500</t>
  </si>
  <si>
    <t>서울특별시 영등포구 영등포로 9 (양평동2가)</t>
  </si>
  <si>
    <t>이후 브릿지 호텔</t>
  </si>
  <si>
    <t>189552.021760333</t>
  </si>
  <si>
    <t>446847.704378567</t>
  </si>
  <si>
    <t>서울특별시 중구 퇴계로 334, 2층~15층층 (광희동2가)</t>
  </si>
  <si>
    <t>맹그로브 동대문</t>
  </si>
  <si>
    <t>200701.142404743</t>
  </si>
  <si>
    <t>451316.536804153</t>
  </si>
  <si>
    <t>02  326 5801</t>
  </si>
  <si>
    <t>서울특별시 마포구 양화로 86 (서교동)</t>
  </si>
  <si>
    <t>호텔 더디자이너스 홍대</t>
  </si>
  <si>
    <t>192647.075671686</t>
  </si>
  <si>
    <t>449962.851191072</t>
  </si>
  <si>
    <t>봄 호텔</t>
  </si>
  <si>
    <t>02  3837176</t>
  </si>
  <si>
    <t>서울특별시 은평구 통일로 712-4 (불광동)</t>
  </si>
  <si>
    <t>리츠모텔</t>
  </si>
  <si>
    <t>193866.606046815</t>
  </si>
  <si>
    <t>456356.790912868</t>
  </si>
  <si>
    <t>서울특별시 강서구 강서로5나길 10-3, 1~7층 (화곡동)</t>
  </si>
  <si>
    <t>러쉬</t>
  </si>
  <si>
    <t>186444.183723449</t>
  </si>
  <si>
    <t>447411.965216042</t>
  </si>
  <si>
    <t>서울특별시 성동구 왕십리로22길 17-1, 1~5층 (도선동)</t>
  </si>
  <si>
    <t>부르네 모텔</t>
  </si>
  <si>
    <t>203014.999035171</t>
  </si>
  <si>
    <t>451269.829436121</t>
  </si>
  <si>
    <t>02  22728077</t>
  </si>
  <si>
    <t>서울특별시 종로구 수표로18길 26 (관수동)</t>
  </si>
  <si>
    <t>(주)호텔리안</t>
  </si>
  <si>
    <t>199132.024742224</t>
  </si>
  <si>
    <t>451873.15032812</t>
  </si>
  <si>
    <t>02  900 2220</t>
  </si>
  <si>
    <t>서울특별시 강북구 한천로140길 14 (수유동)</t>
  </si>
  <si>
    <t>제이베이관광호텔</t>
  </si>
  <si>
    <t>202345.603747206</t>
  </si>
  <si>
    <t>459791.932440628</t>
  </si>
  <si>
    <t>서울특별시 중구 충무로 24, 남산센트럴뷰 스위트 3~17층 (인현동1가)</t>
  </si>
  <si>
    <t>센트럴뷰스위트 주식회사</t>
  </si>
  <si>
    <t>02 7597118</t>
  </si>
  <si>
    <t>서울특별시 중구 을지로 30 (소공동)</t>
  </si>
  <si>
    <t>(주)호텔롯데</t>
  </si>
  <si>
    <t>198259.65357739</t>
  </si>
  <si>
    <t>451392.198218657</t>
  </si>
  <si>
    <t>0264101000</t>
  </si>
  <si>
    <t>서울특별시 마포구 마포대로 8, 나루 (마포동)</t>
  </si>
  <si>
    <t>호텔나루</t>
  </si>
  <si>
    <t>195002.716187445</t>
  </si>
  <si>
    <t>448331.067134872</t>
  </si>
  <si>
    <t>064 7108150</t>
  </si>
  <si>
    <t>서울특별시 중구 수표로 61 (을지로2가)</t>
  </si>
  <si>
    <t>트레블로지 명동 을지로호텔</t>
  </si>
  <si>
    <t>198991.480652031</t>
  </si>
  <si>
    <t>451591.912071216</t>
  </si>
  <si>
    <t>0226997356</t>
  </si>
  <si>
    <t>서울특별시 양천구 가로공원로 167, 캠프관광호텔 지하 1~10층 (신월동)</t>
  </si>
  <si>
    <t>캠프관광호텔</t>
  </si>
  <si>
    <t>185307.072104229</t>
  </si>
  <si>
    <t>448328.26558548</t>
  </si>
  <si>
    <t>02 3936371</t>
  </si>
  <si>
    <t>서울특별시 서대문구 연세로2길 46 (창천동)</t>
  </si>
  <si>
    <t>맥</t>
  </si>
  <si>
    <t>194574.530081333</t>
  </si>
  <si>
    <t>450458.653697609</t>
  </si>
  <si>
    <t>플러스호텔</t>
  </si>
  <si>
    <t>02 3048372</t>
  </si>
  <si>
    <t>서울특별시 서대문구 수색로4길 3-12 (남가좌동)</t>
  </si>
  <si>
    <t>서울</t>
  </si>
  <si>
    <t>192391.505116576</t>
  </si>
  <si>
    <t>452003.514685941</t>
  </si>
  <si>
    <t>02  778 1357</t>
  </si>
  <si>
    <t>서울특별시 중구 소공로3길 35 (회현동1가, 1층~4층)</t>
  </si>
  <si>
    <t>남산힐호텔</t>
  </si>
  <si>
    <t>198377.957436186</t>
  </si>
  <si>
    <t>450478.029119646</t>
  </si>
  <si>
    <t>7928700</t>
  </si>
  <si>
    <t>서울특별시 용산구 한강대로71길 24 (갈월동)</t>
  </si>
  <si>
    <t>HOTEL E-CUBE(호텔 이큐브)</t>
  </si>
  <si>
    <t>197473.035834572</t>
  </si>
  <si>
    <t>448684.316361498</t>
  </si>
  <si>
    <t>0204352309</t>
  </si>
  <si>
    <t>서울특별시 중랑구 망우로 479 (망우동)</t>
  </si>
  <si>
    <t>꿈의궁전</t>
  </si>
  <si>
    <t>209231.766994785</t>
  </si>
  <si>
    <t>455399.390849264</t>
  </si>
  <si>
    <t>02 3936161</t>
  </si>
  <si>
    <t>서울특별시 서대문구 연세로2마길 20 (대현동)</t>
  </si>
  <si>
    <t>앨리(ALLEY)</t>
  </si>
  <si>
    <t>194835.324323155</t>
  </si>
  <si>
    <t>450643.798149669</t>
  </si>
  <si>
    <t>02 9858164</t>
  </si>
  <si>
    <t>서울특별시 강북구 삼양로54길 7 (미아동)</t>
  </si>
  <si>
    <t>샤인2</t>
  </si>
  <si>
    <t>201608.913495547</t>
  </si>
  <si>
    <t>458029.512359335</t>
  </si>
  <si>
    <t>02 8773562</t>
  </si>
  <si>
    <t>서울특별시 관악구 원신2길 16-5 (신림동)</t>
  </si>
  <si>
    <t>경남여인숙</t>
  </si>
  <si>
    <t>193973.523870439</t>
  </si>
  <si>
    <t>441047.593004422</t>
  </si>
  <si>
    <t>0226024117</t>
  </si>
  <si>
    <t>서울특별시 강서구 곰달래로15길 43 (화곡동)</t>
  </si>
  <si>
    <t>보성장</t>
  </si>
  <si>
    <t>185729.290624774</t>
  </si>
  <si>
    <t>447764.779091241</t>
  </si>
  <si>
    <t>별장</t>
  </si>
  <si>
    <t xml:space="preserve">199014.938231714    </t>
  </si>
  <si>
    <t xml:space="preserve">452114.833434241    </t>
  </si>
  <si>
    <t>02 4575108</t>
  </si>
  <si>
    <t>서울특별시 광진구 용마산로 17-1 (중곡동)</t>
  </si>
  <si>
    <t>이화장여관</t>
  </si>
  <si>
    <t>207708.547487608</t>
  </si>
  <si>
    <t>450339.074193646</t>
  </si>
  <si>
    <t>0209740088</t>
  </si>
  <si>
    <t>서울특별시 노원구 동일로 1035 (공릉동)</t>
  </si>
  <si>
    <t>큐티모텔</t>
  </si>
  <si>
    <t>206431.695794595</t>
  </si>
  <si>
    <t>457803.456864964</t>
  </si>
  <si>
    <t>02 6120229</t>
  </si>
  <si>
    <t>서울특별시 구로구 경서로 82-4 (고척동)</t>
  </si>
  <si>
    <t>신진</t>
  </si>
  <si>
    <t>187643.287040341</t>
  </si>
  <si>
    <t>444626.783638857</t>
  </si>
  <si>
    <t>02 4626981</t>
  </si>
  <si>
    <t>서울특별시 광진구 동일로 36 (자양동)</t>
  </si>
  <si>
    <t>영동장여관</t>
  </si>
  <si>
    <t>205321.284730435</t>
  </si>
  <si>
    <t>448212.742081082</t>
  </si>
  <si>
    <t>02999 5290</t>
  </si>
  <si>
    <t>서울특별시 은평구 연서로26길 3-15, 호텔리젠 (대조동)</t>
  </si>
  <si>
    <t>호텔리젠</t>
  </si>
  <si>
    <t>192911.176350404</t>
  </si>
  <si>
    <t>457290.916465449</t>
  </si>
  <si>
    <t>02 5989271</t>
  </si>
  <si>
    <t>서울특별시 관악구 남현3길 75 (남현동)</t>
  </si>
  <si>
    <t>HOTEL KYLE(호텔카일)</t>
  </si>
  <si>
    <t>198219.957648914</t>
  </si>
  <si>
    <t>441490.435909411</t>
  </si>
  <si>
    <t>0222162789</t>
  </si>
  <si>
    <t>서울특별시 동대문구 장한로21길 8 (장안동)</t>
  </si>
  <si>
    <t>시그니처 호텔 (빌딩)</t>
  </si>
  <si>
    <t>206091.537162593</t>
  </si>
  <si>
    <t>451990.224278208</t>
  </si>
  <si>
    <t>02 9547667</t>
  </si>
  <si>
    <t>서울특별시 도봉구 도봉로 739 (도봉동)</t>
  </si>
  <si>
    <t>럭스</t>
  </si>
  <si>
    <t>203757.898148713</t>
  </si>
  <si>
    <t>463128.847136861</t>
  </si>
  <si>
    <t>0226997760</t>
  </si>
  <si>
    <t>서울특별시 양천구 오목로 184, 부곡빌딩 3~4층 (신정동)</t>
  </si>
  <si>
    <t>모텔메종</t>
  </si>
  <si>
    <t>187362.453044736</t>
  </si>
  <si>
    <t>446988.686939983</t>
  </si>
  <si>
    <t>0222463677</t>
  </si>
  <si>
    <t>서울특별시 동대문구 답십리로 48-9 (전농동)</t>
  </si>
  <si>
    <t>칠성</t>
  </si>
  <si>
    <t>204015.401563309</t>
  </si>
  <si>
    <t>452660.070636228</t>
  </si>
  <si>
    <t>0222699703</t>
  </si>
  <si>
    <t>서울특별시 중구 을지로43길 9-8, 1-12층 (을지로6가)</t>
  </si>
  <si>
    <t>호텔 DDK</t>
  </si>
  <si>
    <t>200504.484976466</t>
  </si>
  <si>
    <t>451629.36076151</t>
  </si>
  <si>
    <t>02965 4534</t>
  </si>
  <si>
    <t>서울특별시 동대문구 제기로38길 38 (청량리동)</t>
  </si>
  <si>
    <t>스테이리프 원룸텔 서울청량리역점</t>
  </si>
  <si>
    <t>204296.136447325</t>
  </si>
  <si>
    <t>453591.716619186</t>
  </si>
  <si>
    <t>02 9836798</t>
  </si>
  <si>
    <t>서울특별시 강북구 도봉로53길 24, 수정여관 (미아동)</t>
  </si>
  <si>
    <t>수정</t>
  </si>
  <si>
    <t>202086.674996212</t>
  </si>
  <si>
    <t>458270.064183957</t>
  </si>
  <si>
    <t>02966 7887</t>
  </si>
  <si>
    <t>서울특별시 동대문구 이문로 81 (이문동)</t>
  </si>
  <si>
    <t>모우</t>
  </si>
  <si>
    <t>205109.609031358</t>
  </si>
  <si>
    <t>454678.952893502</t>
  </si>
  <si>
    <t>02 9059132</t>
  </si>
  <si>
    <t>서울특별시 강북구 삼양로 500-18 (수유동)</t>
  </si>
  <si>
    <t>리치 다이아몬드</t>
  </si>
  <si>
    <t>201305.455244726</t>
  </si>
  <si>
    <t>460570.957809466</t>
  </si>
  <si>
    <t>02 4526727</t>
  </si>
  <si>
    <t>서울특별시 광진구 용마산로 19 (중곡동)</t>
  </si>
  <si>
    <t>헤나모텔</t>
  </si>
  <si>
    <t>207706.333240388</t>
  </si>
  <si>
    <t>450355.34449522</t>
  </si>
  <si>
    <t>02 3349577</t>
  </si>
  <si>
    <t>서울특별시 서대문구 신촌로9길 4 (창천동)</t>
  </si>
  <si>
    <t>테마</t>
  </si>
  <si>
    <t>193932.995621497</t>
  </si>
  <si>
    <t>450540.843640068</t>
  </si>
  <si>
    <t>4962352</t>
  </si>
  <si>
    <t>서울특별시 중랑구 봉우재로33길 89 (상봉동)</t>
  </si>
  <si>
    <t>미시간호텔</t>
  </si>
  <si>
    <t>207872.279822747</t>
  </si>
  <si>
    <t>454852.918456428</t>
  </si>
  <si>
    <t>02 8860654</t>
  </si>
  <si>
    <t>서울특별시 관악구 신림로64길 36 (신림동)</t>
  </si>
  <si>
    <t>SPACE B&amp;B(스페이스비앤비)</t>
  </si>
  <si>
    <t>193889.472977247</t>
  </si>
  <si>
    <t>442534.15825806</t>
  </si>
  <si>
    <t>02 3732251</t>
  </si>
  <si>
    <t>서울특별시 서대문구 증가로 261 (북가좌동)</t>
  </si>
  <si>
    <t>백련장</t>
  </si>
  <si>
    <t>192070.057430303</t>
  </si>
  <si>
    <t>453507.391585172</t>
  </si>
  <si>
    <t>0226815445</t>
  </si>
  <si>
    <t>서울특별시 구로구 경인로 226-34 (오류동)</t>
  </si>
  <si>
    <t>폭스모텔</t>
  </si>
  <si>
    <t>186316.340633311</t>
  </si>
  <si>
    <t>443804.821333588</t>
  </si>
  <si>
    <t>02 7536300</t>
  </si>
  <si>
    <t>서울특별시 중구 퇴계로12길 39-22, 신세계여관 (회현동1가)</t>
  </si>
  <si>
    <t>신세계</t>
  </si>
  <si>
    <t>198365.366443797</t>
  </si>
  <si>
    <t>450602.67850133</t>
  </si>
  <si>
    <t>0226858685</t>
  </si>
  <si>
    <t>서울특별시 구로구 경인로20나길 44 (오류동)</t>
  </si>
  <si>
    <t>호텔 레몬트리</t>
  </si>
  <si>
    <t>185928.587749649</t>
  </si>
  <si>
    <t>443582.790892434</t>
  </si>
  <si>
    <t>02 8510203</t>
  </si>
  <si>
    <t>서울특별시 구로구 구로동로25길 30 (구로동)</t>
  </si>
  <si>
    <t>쥬얼리</t>
  </si>
  <si>
    <t>189510.541345748</t>
  </si>
  <si>
    <t>443175.652617183</t>
  </si>
  <si>
    <t>0208577697</t>
  </si>
  <si>
    <t>서울특별시 구로구 구로동로25길 10-11 (구로동)</t>
  </si>
  <si>
    <t>목화장</t>
  </si>
  <si>
    <t>189595.431057946</t>
  </si>
  <si>
    <t>443189.212777791</t>
  </si>
  <si>
    <t>02 8617404</t>
  </si>
  <si>
    <t>서울특별시 구로구 구로동로29길 24 (구로동)</t>
  </si>
  <si>
    <t>대원</t>
  </si>
  <si>
    <t>189558.770504192</t>
  </si>
  <si>
    <t>443204.891120257</t>
  </si>
  <si>
    <t>02 9341644</t>
  </si>
  <si>
    <t>서울특별시 노원구 노해로75길 14-3 (상계동)</t>
  </si>
  <si>
    <t>호텔럭스</t>
  </si>
  <si>
    <t>205007.740797997</t>
  </si>
  <si>
    <t>461350.209146269</t>
  </si>
  <si>
    <t>02 8674107</t>
  </si>
  <si>
    <t>서울특별시 구로구 구로동로21길 26-15 (구로동)</t>
  </si>
  <si>
    <t>우림장</t>
  </si>
  <si>
    <t>189561.654576792</t>
  </si>
  <si>
    <t>443100.649759848</t>
  </si>
  <si>
    <t>0208661992</t>
  </si>
  <si>
    <t>서울특별시 구로구 도림로12길 25 (구로동)</t>
  </si>
  <si>
    <t>동일장</t>
  </si>
  <si>
    <t>190158.746449765</t>
  </si>
  <si>
    <t>442717.730352679</t>
  </si>
  <si>
    <t>02 8522595</t>
  </si>
  <si>
    <t>서울특별시 구로구 구로동로7길 22 (구로동)</t>
  </si>
  <si>
    <t>연빈모텔</t>
  </si>
  <si>
    <t>189768.185900899</t>
  </si>
  <si>
    <t>442632.084590739</t>
  </si>
  <si>
    <t>서울특별시 금천구 독산로 356-1 (독산동)</t>
  </si>
  <si>
    <t>더스테이365 구로디지털점</t>
  </si>
  <si>
    <t>191440.650012602</t>
  </si>
  <si>
    <t>441824.826071155</t>
  </si>
  <si>
    <t>050714430703</t>
  </si>
  <si>
    <t>서울특별시 은평구 통일로 863-24 (갈현동)</t>
  </si>
  <si>
    <t>타오호텔</t>
  </si>
  <si>
    <t>192824.052598114</t>
  </si>
  <si>
    <t>457573.821408994</t>
  </si>
  <si>
    <t>02  986 3102</t>
  </si>
  <si>
    <t>서울특별시 강북구 솔매로45길 102-2 (미아동)</t>
  </si>
  <si>
    <t>우리장여관</t>
  </si>
  <si>
    <t>202041.223242953</t>
  </si>
  <si>
    <t>458689.377046325</t>
  </si>
  <si>
    <t>서울특별시 서대문구 이화여대1안길 15, 4,5,6,7,8층 (대현동)</t>
  </si>
  <si>
    <t>디케이하우스</t>
  </si>
  <si>
    <t>195004.191373545</t>
  </si>
  <si>
    <t>450587.21669084</t>
  </si>
  <si>
    <t>서울특별시 구로구 구로동로17길 8-3 (구로동)</t>
  </si>
  <si>
    <t>대교장</t>
  </si>
  <si>
    <t>189666.389024952</t>
  </si>
  <si>
    <t>442937.541378719</t>
  </si>
  <si>
    <t>02 3944008</t>
  </si>
  <si>
    <t>서울특별시 서대문구 통일로42길 6, 1,2층 (홍은동)</t>
  </si>
  <si>
    <t>유진장</t>
  </si>
  <si>
    <t>194810.977858157</t>
  </si>
  <si>
    <t>454408.278005996</t>
  </si>
  <si>
    <t>0208544403</t>
  </si>
  <si>
    <t>서울특별시 구로구 구로동로25길 5-8 (구로동)</t>
  </si>
  <si>
    <t>산호</t>
  </si>
  <si>
    <t>189625.556243352</t>
  </si>
  <si>
    <t>443116.924688477</t>
  </si>
  <si>
    <t>02 3136789</t>
  </si>
  <si>
    <t>서울특별시 서대문구 연세로2나길 8 (창천동)</t>
  </si>
  <si>
    <t>바론드 호텔</t>
  </si>
  <si>
    <t>194480.306771392</t>
  </si>
  <si>
    <t>450474.002106087</t>
  </si>
  <si>
    <t>0208550760</t>
  </si>
  <si>
    <t>서울특별시 구로구 구로동로26길 55-8 (구로동)</t>
  </si>
  <si>
    <t>충남</t>
  </si>
  <si>
    <t>189986.432015309</t>
  </si>
  <si>
    <t>443125.781587916</t>
  </si>
  <si>
    <t>0222173173</t>
  </si>
  <si>
    <t>서울특별시 동대문구 답십리로15길 5 (전농동)</t>
  </si>
  <si>
    <t>보경</t>
  </si>
  <si>
    <t>204005.728202043</t>
  </si>
  <si>
    <t>452764.030226869</t>
  </si>
  <si>
    <t>02 3634700</t>
  </si>
  <si>
    <t>서울특별시 서대문구 연세로2가길 14 (창천동)</t>
  </si>
  <si>
    <t>렉시</t>
  </si>
  <si>
    <t>194423.876624727</t>
  </si>
  <si>
    <t>450483.045265462</t>
  </si>
  <si>
    <t>서울특별시 구로구 도림로 8-1 (구로동)</t>
  </si>
  <si>
    <t>상하</t>
  </si>
  <si>
    <t>189925.985866309</t>
  </si>
  <si>
    <t>442579.676677341</t>
  </si>
  <si>
    <t>02 3646730</t>
  </si>
  <si>
    <t>서울특별시 서대문구 신촌역로 7 (대현동)</t>
  </si>
  <si>
    <t>신촌 에버에이트 레지던스호텔</t>
  </si>
  <si>
    <t>194855.910937446</t>
  </si>
  <si>
    <t>450573.690449065</t>
  </si>
  <si>
    <t>02 4701671</t>
  </si>
  <si>
    <t>서울특별시 강동구 진황도로23길 12 (천호동)</t>
  </si>
  <si>
    <t>211399.645032098</t>
  </si>
  <si>
    <t>448591.463790306</t>
  </si>
  <si>
    <t>02 3245555</t>
  </si>
  <si>
    <t>준희빈</t>
  </si>
  <si>
    <t>192058.07924221</t>
  </si>
  <si>
    <t>449543.467119037</t>
  </si>
  <si>
    <t>0226438800</t>
  </si>
  <si>
    <t>서울특별시 강서구 곰달래로 247 (화곡동)</t>
  </si>
  <si>
    <t>킴스테이9</t>
  </si>
  <si>
    <t>187603.510830914</t>
  </si>
  <si>
    <t>447779.669323455</t>
  </si>
  <si>
    <t>02 3047479</t>
  </si>
  <si>
    <t>서울특별시 서대문구 응암로1길 3 (북가좌동)</t>
  </si>
  <si>
    <t>제이모텔</t>
  </si>
  <si>
    <t>192112.287100613</t>
  </si>
  <si>
    <t>453184.6288221</t>
  </si>
  <si>
    <t>서울특별시 중구 명동7길 21, 명동아르누보센텀 405호, 408~414호 (을지로2가)</t>
  </si>
  <si>
    <t>칼리스타</t>
  </si>
  <si>
    <t>198505.140766586</t>
  </si>
  <si>
    <t>451381.113105659</t>
  </si>
  <si>
    <t>02  22891000</t>
  </si>
  <si>
    <t>서울특별시 마포구 양화로 141 (동교동)</t>
  </si>
  <si>
    <t>(주)호텔롯데 L7 홍대</t>
  </si>
  <si>
    <t>193005.883365365</t>
  </si>
  <si>
    <t>450387.023230304</t>
  </si>
  <si>
    <t>050714285613</t>
  </si>
  <si>
    <t>서울특별시 종로구 돈화문로11길 44 (낙원동)</t>
  </si>
  <si>
    <t>헤르츠</t>
  </si>
  <si>
    <t>198952.439753114</t>
  </si>
  <si>
    <t>452272.204980861</t>
  </si>
  <si>
    <t>07081526889</t>
  </si>
  <si>
    <t>서울특별시 종로구 대학로2길 15 (효제동)</t>
  </si>
  <si>
    <t>스타호스텔 동대문 스위트</t>
  </si>
  <si>
    <t>200189.754343775</t>
  </si>
  <si>
    <t>452153.265955515</t>
  </si>
  <si>
    <t>02962 8251</t>
  </si>
  <si>
    <t>서울특별시 동대문구 왕산로 269 (청량리동)</t>
  </si>
  <si>
    <t>베니키아호텔플라워</t>
  </si>
  <si>
    <t>204390.028486003</t>
  </si>
  <si>
    <t>453618.739915578</t>
  </si>
  <si>
    <t>02  34626301</t>
  </si>
  <si>
    <t>서울특별시 강남구 도곡로 220 (도곡동)</t>
  </si>
  <si>
    <t>뉴데이호텔 강남도곡</t>
  </si>
  <si>
    <t>203739.7615536</t>
  </si>
  <si>
    <t>443388.162252888</t>
  </si>
  <si>
    <t>02 8890547</t>
  </si>
  <si>
    <t>서울특별시 관악구 신림동1길 26 (신림동)</t>
  </si>
  <si>
    <t>모나코</t>
  </si>
  <si>
    <t>193605.266723789</t>
  </si>
  <si>
    <t>442676.203989576</t>
  </si>
  <si>
    <t>000269063000</t>
  </si>
  <si>
    <t>서울특별시 영등포구 양평로 136, 파크호텔 (양평동5가)</t>
  </si>
  <si>
    <t>유니언호텔</t>
  </si>
  <si>
    <t>190476.526523265</t>
  </si>
  <si>
    <t>448495.794800958</t>
  </si>
  <si>
    <t>0226923161</t>
  </si>
  <si>
    <t>서울특별시 강서구 월정로 118 (화곡동,.17)</t>
  </si>
  <si>
    <t>오슬로호텔</t>
  </si>
  <si>
    <t>185679.97326178</t>
  </si>
  <si>
    <t>447512.445143149</t>
  </si>
  <si>
    <t>서울특별시 용산구 한강대로 262-5 (남영동)</t>
  </si>
  <si>
    <t>지용산인</t>
  </si>
  <si>
    <t>197578.649879025</t>
  </si>
  <si>
    <t>448846.598178105</t>
  </si>
  <si>
    <t>02 4546610</t>
  </si>
  <si>
    <t>서울특별시 광진구 광나루로 594 (구의동)</t>
  </si>
  <si>
    <t>위시앤스테이(WISH&amp;STAY)</t>
  </si>
  <si>
    <t>208263.69457561</t>
  </si>
  <si>
    <t>448886.418038269</t>
  </si>
  <si>
    <t>02 9268824</t>
  </si>
  <si>
    <t>서울특별시 종로구 숭인동길 46 (숭인동)</t>
  </si>
  <si>
    <t>은진모텔</t>
  </si>
  <si>
    <t>201890.636280279</t>
  </si>
  <si>
    <t>452750.27617696</t>
  </si>
  <si>
    <t>서울특별시 종로구 수표로18길 15-1 (관수동)</t>
  </si>
  <si>
    <t>더포스트 호텔</t>
  </si>
  <si>
    <t xml:space="preserve">199095.639005149    </t>
  </si>
  <si>
    <t xml:space="preserve">451905.388154668    </t>
  </si>
  <si>
    <t>서울특별시 종로구 창경궁로 145-3 (원남동)</t>
  </si>
  <si>
    <t xml:space="preserve">199661.516842945    </t>
  </si>
  <si>
    <t xml:space="preserve">452556.775956741    </t>
  </si>
  <si>
    <t>02  765 0552</t>
  </si>
  <si>
    <t>서울특별시 종로구 창경궁로16가길 9, 케니스토리 인 종로5가 (연지동)</t>
  </si>
  <si>
    <t>주식회사 파이브호텔 종로</t>
  </si>
  <si>
    <t>199887.961702466</t>
  </si>
  <si>
    <t>452434.652178591</t>
  </si>
  <si>
    <t>0269173099</t>
  </si>
  <si>
    <t>서울특별시 종로구 인사동길 49 (관훈동)</t>
  </si>
  <si>
    <t>나인트리 바이 파르나스 서울 인사동</t>
  </si>
  <si>
    <t>198498.918632911</t>
  </si>
  <si>
    <t>452473.403750001</t>
  </si>
  <si>
    <t>0263537700</t>
  </si>
  <si>
    <t>서울특별시 종로구 율곡로 180 (원남동)</t>
  </si>
  <si>
    <t>오라카이 대학로 호텔</t>
  </si>
  <si>
    <t>199821.363678095</t>
  </si>
  <si>
    <t>452603.475535058</t>
  </si>
  <si>
    <t>0226991314</t>
  </si>
  <si>
    <t>서울특별시 강서구 우장산로 128 (화곡동)</t>
  </si>
  <si>
    <t>스타모텔</t>
  </si>
  <si>
    <t>186684.34998103</t>
  </si>
  <si>
    <t>450092.273931643</t>
  </si>
  <si>
    <t>0261161000</t>
  </si>
  <si>
    <t>서울특별시 강서구 하늘길 38, Sky  Park동 (방화동)</t>
  </si>
  <si>
    <t>(주)호텔롯데 롯데시티호텔 김포공항</t>
  </si>
  <si>
    <t>182524.823835629</t>
  </si>
  <si>
    <t>451438.25089679</t>
  </si>
  <si>
    <t>02  764 2220</t>
  </si>
  <si>
    <t>서울특별시 종로구 종로35가길 7-3 (효제동)</t>
  </si>
  <si>
    <t>청원 NEST</t>
  </si>
  <si>
    <t>200303.66392064</t>
  </si>
  <si>
    <t>452208.521085446</t>
  </si>
  <si>
    <t>유성장여관</t>
  </si>
  <si>
    <t>0236648500</t>
  </si>
  <si>
    <t>서울특별시 강서구 마곡중앙6로 76-3 (마곡동)</t>
  </si>
  <si>
    <t>인터시티 서울호텔</t>
  </si>
  <si>
    <t>서울특별시 종로구 삼일대로17길 47-1, 대한방직협회신관 5층 (관철동)</t>
  </si>
  <si>
    <t>핑크빌</t>
  </si>
  <si>
    <t xml:space="preserve">198600.653290221    </t>
  </si>
  <si>
    <t xml:space="preserve">451865.553162137    </t>
  </si>
  <si>
    <t>서울특별시 종로구 율곡로 228, glue hotel (이화동)</t>
  </si>
  <si>
    <t>글루호텔</t>
  </si>
  <si>
    <t xml:space="preserve">200280.218939597    </t>
  </si>
  <si>
    <t xml:space="preserve">452611.575936538    </t>
  </si>
  <si>
    <t>02 7626920</t>
  </si>
  <si>
    <t>서울특별시 종로구 창경궁로33길 5 (명륜2가)</t>
  </si>
  <si>
    <t>나무와 숲</t>
  </si>
  <si>
    <t xml:space="preserve">199851.446704317    </t>
  </si>
  <si>
    <t xml:space="preserve">453517.060827965    </t>
  </si>
  <si>
    <t>02962 5365</t>
  </si>
  <si>
    <t>서울특별시 동대문구 홍릉로 16 (청량리동)</t>
  </si>
  <si>
    <t>동아</t>
  </si>
  <si>
    <t>203895.879977563</t>
  </si>
  <si>
    <t>453272.124807602</t>
  </si>
  <si>
    <t>서울특별시 종로구 종로12길 21, 평구빌딩 5층 (관철동)</t>
  </si>
  <si>
    <t>유에이치 스위트 종각 5F</t>
  </si>
  <si>
    <t>198692.627926952</t>
  </si>
  <si>
    <t>451865.694333484</t>
  </si>
  <si>
    <t>02 8568892</t>
  </si>
  <si>
    <t>서울특별시 구로구 디지털로 234 (가리봉동)</t>
  </si>
  <si>
    <t>무탈 스테이(Mutal Stay)</t>
  </si>
  <si>
    <t>190357.01031488</t>
  </si>
  <si>
    <t>442056.988279505</t>
  </si>
  <si>
    <t>서울특별시 종로구 종로12길 21, 평구빌딩 3층 (관철동)</t>
  </si>
  <si>
    <t>유에이치스위트 광화문</t>
  </si>
  <si>
    <t>0262101005</t>
  </si>
  <si>
    <t>서울특별시 구로구 디지털로 300 (구로동, (주)호텔롯데 롯데시티호텔 구로)</t>
  </si>
  <si>
    <t>롯데시티호텔 구로</t>
  </si>
  <si>
    <t>190779.824680954</t>
  </si>
  <si>
    <t>442527.527966789</t>
  </si>
  <si>
    <t>서울특별시 종로구 종로12길 21, 평구빌딩 4층 (관철동)</t>
  </si>
  <si>
    <t>유에이치 스위트 종각 4F</t>
  </si>
  <si>
    <t>서울특별시 종로구 삼일대로17길 20-3, 헤리티지호텔 (관철동)</t>
  </si>
  <si>
    <t>헤리티지31호텔 (HOTEL HERITAGE31)</t>
  </si>
  <si>
    <t>198721.691863331</t>
  </si>
  <si>
    <t>451900.077018803</t>
  </si>
  <si>
    <t>02  22652250</t>
  </si>
  <si>
    <t>서울특별시 종로구 종로18길 9-6 (관수동)</t>
  </si>
  <si>
    <t>그리드인</t>
  </si>
  <si>
    <t xml:space="preserve">199166.406978371    </t>
  </si>
  <si>
    <t xml:space="preserve">451929.95817823     </t>
  </si>
  <si>
    <t>서울특별시 종로구 우정국로2길 29, 4~5층 (관철동)</t>
  </si>
  <si>
    <t>UH SUITE</t>
  </si>
  <si>
    <t>198581.07505765</t>
  </si>
  <si>
    <t>451932.290554746</t>
  </si>
  <si>
    <t>0262635577</t>
  </si>
  <si>
    <t>서울특별시 종로구 동순라길 98 (원남동)</t>
  </si>
  <si>
    <t>종로 스테이</t>
  </si>
  <si>
    <t xml:space="preserve">199591.565032065    </t>
  </si>
  <si>
    <t xml:space="preserve">452530.682866041    </t>
  </si>
  <si>
    <t>서울특별시 종로구 우정국로2길 34, 3~6층 (관철동)</t>
  </si>
  <si>
    <t>엠제이 스테이</t>
  </si>
  <si>
    <t>198600.297703408</t>
  </si>
  <si>
    <t>451907.673521567</t>
  </si>
  <si>
    <t>0222327122</t>
  </si>
  <si>
    <t>서울특별시 종로구 종로60길 9 (숭인동)</t>
  </si>
  <si>
    <t>삼오여관</t>
  </si>
  <si>
    <t>201575.478885578</t>
  </si>
  <si>
    <t>452329.604243868</t>
  </si>
  <si>
    <t>신성</t>
  </si>
  <si>
    <t>0263490781</t>
  </si>
  <si>
    <t>서울특별시 종로구 삼일대로19길 22, 4층 (관철동)</t>
  </si>
  <si>
    <t>어 베터 플레이스 (A BETTER PLACE)</t>
  </si>
  <si>
    <t>198724.740257195</t>
  </si>
  <si>
    <t>451930.754248234</t>
  </si>
  <si>
    <t>0222463232</t>
  </si>
  <si>
    <t>서울특별시 종로구 수표로18길 28 (관수동)</t>
  </si>
  <si>
    <t>호텔케이월드(청계)</t>
  </si>
  <si>
    <t xml:space="preserve">199159.58483588     </t>
  </si>
  <si>
    <t xml:space="preserve">451879.903244269    </t>
  </si>
  <si>
    <t>서울특별시 종로구 돈화문로11나길 63 (익선동)</t>
  </si>
  <si>
    <t>더 가든 호텔(The garden hotel)</t>
  </si>
  <si>
    <t>198995.160911349</t>
  </si>
  <si>
    <t>452541.684613522</t>
  </si>
  <si>
    <t>서울특별시 종로구 지봉로12가길 63, 영진여관 (숭인동)</t>
  </si>
  <si>
    <t>서울 게스트하우스</t>
  </si>
  <si>
    <t>201378.94229242</t>
  </si>
  <si>
    <t>452482.200375273</t>
  </si>
  <si>
    <t>02 7451986</t>
  </si>
  <si>
    <t>서울특별시 종로구 종로54길 9-10, 2,3층 (창신동)</t>
  </si>
  <si>
    <t>동대문 서울 달빛</t>
  </si>
  <si>
    <t xml:space="preserve">201214.620228217    </t>
  </si>
  <si>
    <t xml:space="preserve">452180.406567952    </t>
  </si>
  <si>
    <t>삼성여인숙</t>
  </si>
  <si>
    <t>02 7321101</t>
  </si>
  <si>
    <t>서울특별시 종로구 청계천로 61, 관철동 빌딩 (관철동)</t>
  </si>
  <si>
    <t>호스텔 하루</t>
  </si>
  <si>
    <t>198545.22241783</t>
  </si>
  <si>
    <t>451854.820889784</t>
  </si>
  <si>
    <t>02 7422948</t>
  </si>
  <si>
    <t>서울특별시 종로구 창경궁로 224, 2,3층 (명륜4가, 서울씨티빌딩)</t>
  </si>
  <si>
    <t>호스텔 데이</t>
  </si>
  <si>
    <t xml:space="preserve">199747.024385135    </t>
  </si>
  <si>
    <t xml:space="preserve">453304.910568114    </t>
  </si>
  <si>
    <t>광일</t>
  </si>
  <si>
    <t>0222312757</t>
  </si>
  <si>
    <t>서울특별시 종로구 종로66가길 21 (숭인동)</t>
  </si>
  <si>
    <t>서울앤호텔 동대문</t>
  </si>
  <si>
    <t xml:space="preserve">201770.687981914    </t>
  </si>
  <si>
    <t xml:space="preserve">452337.690748925    </t>
  </si>
  <si>
    <t>0222620219</t>
  </si>
  <si>
    <t>서울특별시 종로구 청계천로 279 (종로6가)</t>
  </si>
  <si>
    <t>(주) 동승 JW메리어트 동대문 스퀘어 서울</t>
  </si>
  <si>
    <t>200717.7490316</t>
  </si>
  <si>
    <t>452011.865092338</t>
  </si>
  <si>
    <t>0267301131</t>
  </si>
  <si>
    <t>서울특별시 종로구 삼일대로30길 31 (익선동)</t>
  </si>
  <si>
    <t>호텔 이비스앰배서더 인사동</t>
  </si>
  <si>
    <t xml:space="preserve">198999.525786224    </t>
  </si>
  <si>
    <t xml:space="preserve">452458.391334878    </t>
  </si>
  <si>
    <t>0226783336</t>
  </si>
  <si>
    <t>서울특별시 영등포구 영중로10길 40 (영등포동3가)</t>
  </si>
  <si>
    <t>플로렌스</t>
  </si>
  <si>
    <t>191947.93349686</t>
  </si>
  <si>
    <t>446239.990332016</t>
  </si>
  <si>
    <t>0222351301</t>
  </si>
  <si>
    <t>서울특별시 종로구 난계로29길 19-11 (숭인동)</t>
  </si>
  <si>
    <t>201895.419403144</t>
  </si>
  <si>
    <t>452395.129773561</t>
  </si>
  <si>
    <t>02 744 1271</t>
  </si>
  <si>
    <t>서울특별시 종로구 율곡로10길 11, 셀립 순라 (권농동)</t>
  </si>
  <si>
    <t>셀립 순라</t>
  </si>
  <si>
    <t>199156.623916493</t>
  </si>
  <si>
    <t>452747.807991092</t>
  </si>
  <si>
    <t>02</t>
  </si>
  <si>
    <t>0222688011</t>
  </si>
  <si>
    <t>서울특별시 종로구 종로16길 32-4, 동산빌딩 (관철동)</t>
  </si>
  <si>
    <t>호스텔 클로이</t>
  </si>
  <si>
    <t>198924.493311656</t>
  </si>
  <si>
    <t>451826.54074884</t>
  </si>
  <si>
    <t>서울특별시 종로구 종로46길 22, 임진빌딩 (창신동)</t>
  </si>
  <si>
    <t>24 guesthouse 동대문마켓점</t>
  </si>
  <si>
    <t>200833.121381281</t>
  </si>
  <si>
    <t>452040.323909642</t>
  </si>
  <si>
    <t>0222503000</t>
  </si>
  <si>
    <t>서울특별시 종로구 난계로 241 (숭인동)</t>
  </si>
  <si>
    <t>아이비씨호텔</t>
  </si>
  <si>
    <t>201949.270716491</t>
  </si>
  <si>
    <t>452329.735166543</t>
  </si>
  <si>
    <t>03 7386100</t>
  </si>
  <si>
    <t>서울특별시 종로구 인사동길 20-9 (인사동)</t>
  </si>
  <si>
    <t>호텔쿠레타케소</t>
  </si>
  <si>
    <t xml:space="preserve">198797.815432789    </t>
  </si>
  <si>
    <t xml:space="preserve">452231.193562946    </t>
  </si>
  <si>
    <t>02 7679800</t>
  </si>
  <si>
    <t>서울특별시 종로구 창경궁로 106, 호텔아트리움 (인의동)</t>
  </si>
  <si>
    <t>호텔 아트리움</t>
  </si>
  <si>
    <t>199764.69151091</t>
  </si>
  <si>
    <t>452177.255224359</t>
  </si>
  <si>
    <t>02 7475000</t>
  </si>
  <si>
    <t>서울특별시 종로구 돈화문로11길 33 (낙원동)</t>
  </si>
  <si>
    <t>메이커스호텔</t>
  </si>
  <si>
    <t xml:space="preserve">199006.632077166    </t>
  </si>
  <si>
    <t xml:space="preserve">452230.869107906    </t>
  </si>
  <si>
    <t>02 5863021</t>
  </si>
  <si>
    <t>서울특별시 관악구 남부순환로 2082-27 (남현동)</t>
  </si>
  <si>
    <t>더 엠 호텔</t>
  </si>
  <si>
    <t>198234.195911192</t>
  </si>
  <si>
    <t>441552.003296129</t>
  </si>
  <si>
    <t>서울특별시 종로구 돈화문로 66, 원광빌딩 (와룡동)</t>
  </si>
  <si>
    <t>Hostel Tommy 호스텔 토미</t>
  </si>
  <si>
    <t xml:space="preserve">199153.425066203    </t>
  </si>
  <si>
    <t xml:space="preserve">452459.177175342    </t>
  </si>
  <si>
    <t>서울특별시 종로구 인사동4길 18, 로담코 인사빌딩 (낙원동)</t>
  </si>
  <si>
    <t>오라카이 인사동 스위츠</t>
  </si>
  <si>
    <t xml:space="preserve">198811.497417806    </t>
  </si>
  <si>
    <t xml:space="preserve">452301.907780717    </t>
  </si>
  <si>
    <t>02 8834005</t>
  </si>
  <si>
    <t>서울특별시 관악구 남부순환로220길 49 (봉천동)</t>
  </si>
  <si>
    <t>195663.541587878</t>
  </si>
  <si>
    <t>441874.434640607</t>
  </si>
  <si>
    <t>02 7663438</t>
  </si>
  <si>
    <t>서울특별시 종로구 삼일대로32가길 20 (익선동)</t>
  </si>
  <si>
    <t>ICON</t>
  </si>
  <si>
    <t>198951.339009067</t>
  </si>
  <si>
    <t>452506.320099222</t>
  </si>
  <si>
    <t>서울특별시 종로구 돈화문로 85 (와룡동)</t>
  </si>
  <si>
    <t>호스텔코리아</t>
  </si>
  <si>
    <t>199074.670635062</t>
  </si>
  <si>
    <t>452648.894407231</t>
  </si>
  <si>
    <t>02 7311000</t>
  </si>
  <si>
    <t>서울특별시 종로구 인사동5길 38, 관훈빌딩(아미드호텔서울) (관훈동)</t>
  </si>
  <si>
    <t>아미드 호텔 서울</t>
  </si>
  <si>
    <t>198534.549198735</t>
  </si>
  <si>
    <t>452256.166993396</t>
  </si>
  <si>
    <t>서울특별시 종로구 삼일대로32가길 38 (익선동)</t>
  </si>
  <si>
    <t>킹스가든</t>
  </si>
  <si>
    <t>199022.300982384</t>
  </si>
  <si>
    <t>452472.976006603</t>
  </si>
  <si>
    <t>동원</t>
  </si>
  <si>
    <t>서울특별시 종로구 난계로29길 73 (숭인동)</t>
  </si>
  <si>
    <t>호텔 DM</t>
  </si>
  <si>
    <t xml:space="preserve">201643.277882724    </t>
  </si>
  <si>
    <t xml:space="preserve">452339.843125652    </t>
  </si>
  <si>
    <t>서울특별시 종로구 청계천로 97-6 (관철동)</t>
  </si>
  <si>
    <t>호텔 프렌즈</t>
  </si>
  <si>
    <t>198908.283881623</t>
  </si>
  <si>
    <t>451804.898052916</t>
  </si>
  <si>
    <t>02  765 5551</t>
  </si>
  <si>
    <t>서울특별시 종로구 삼일대로28길 14 (낙원동)</t>
  </si>
  <si>
    <t>(주)탑호텔 앤 레지던스</t>
  </si>
  <si>
    <t>198942.104381608</t>
  </si>
  <si>
    <t>452338.012112673</t>
  </si>
  <si>
    <t>02 7378857</t>
  </si>
  <si>
    <t>서울특별시 종로구 인사동7길 26 (관훈동)</t>
  </si>
  <si>
    <t>호텔썬비</t>
  </si>
  <si>
    <t xml:space="preserve">198586.86523867     </t>
  </si>
  <si>
    <t xml:space="preserve">452307.07147577     </t>
  </si>
  <si>
    <t>동원장</t>
  </si>
  <si>
    <t>02 7662121</t>
  </si>
  <si>
    <t>서울특별시 종로구 수표로22길 6 (낙원동)</t>
  </si>
  <si>
    <t>호텔누누</t>
  </si>
  <si>
    <t>199017.61283129</t>
  </si>
  <si>
    <t>452077.141477996</t>
  </si>
  <si>
    <t>서울특별시 서초구 서초대로1길 19-7 (방배동)</t>
  </si>
  <si>
    <t>서울여인숙</t>
  </si>
  <si>
    <t>198407.171233999</t>
  </si>
  <si>
    <t>442856.500523556</t>
  </si>
  <si>
    <t>02 7444647</t>
  </si>
  <si>
    <t>서울특별시 종로구 삼일대로32가길 33 (익선동)</t>
  </si>
  <si>
    <t>호텔 다다-인사</t>
  </si>
  <si>
    <t>199006.378605147</t>
  </si>
  <si>
    <t>452484.083300535</t>
  </si>
  <si>
    <t>5561303</t>
  </si>
  <si>
    <t>서울특별시 서초구 사평대로58길 12, 3층 ~ 14층 (서초동)</t>
  </si>
  <si>
    <t>오클라우드 호텔</t>
  </si>
  <si>
    <t>202035.580024287</t>
  </si>
  <si>
    <t>444536.961222734</t>
  </si>
  <si>
    <t>02 7478869</t>
  </si>
  <si>
    <t>서울특별시 종로구 종로35길 10 (효제동)</t>
  </si>
  <si>
    <t>호텔 케이월드(종로5가)</t>
  </si>
  <si>
    <t>200292.328945373</t>
  </si>
  <si>
    <t>452150.567369851</t>
  </si>
  <si>
    <t>02 7654937</t>
  </si>
  <si>
    <t>서울특별시 종로구 돈화문로11가길 83 (운니동)</t>
  </si>
  <si>
    <t>쿠즈호텔</t>
  </si>
  <si>
    <t>199045.278767531</t>
  </si>
  <si>
    <t>452673.550094407</t>
  </si>
  <si>
    <t>02 7652881</t>
  </si>
  <si>
    <t>서울특별시 종로구 삼일대로32가길 50 (익선동)</t>
  </si>
  <si>
    <t>SAE WHA HOSTEL</t>
  </si>
  <si>
    <t xml:space="preserve">199075.881802633    </t>
  </si>
  <si>
    <t xml:space="preserve">452493.553502577    </t>
  </si>
  <si>
    <t>02 7638662</t>
  </si>
  <si>
    <t>서울특별시 종로구 종로46가길 20 (창신동)</t>
  </si>
  <si>
    <t>순안</t>
  </si>
  <si>
    <t xml:space="preserve">200950.682314675    </t>
  </si>
  <si>
    <t xml:space="preserve">452062.793422852    </t>
  </si>
  <si>
    <t>02 7420327</t>
  </si>
  <si>
    <t>서울특별시 종로구 종로17길 46 (낙원동)</t>
  </si>
  <si>
    <t>달지 게스트하우스</t>
  </si>
  <si>
    <t>198901.619613483</t>
  </si>
  <si>
    <t>452209.745850827</t>
  </si>
  <si>
    <t>서울특별시 용산구 보광로 103-2, 소망빌딩 1층~5층 (이태원동)</t>
  </si>
  <si>
    <t>에이치호스텔(H호스텔)</t>
  </si>
  <si>
    <t>199451.81421534</t>
  </si>
  <si>
    <t>447757.249356311</t>
  </si>
  <si>
    <t>02 5413111</t>
  </si>
  <si>
    <t>서울특별시 강남구 영동대로 737 (청담동)</t>
  </si>
  <si>
    <t>호텔리베라</t>
  </si>
  <si>
    <t>204714.758457103</t>
  </si>
  <si>
    <t>446852.078363788</t>
  </si>
  <si>
    <t>0236731005</t>
  </si>
  <si>
    <t>서울특별시 종로구 창경궁로 135-9 (원남동)</t>
  </si>
  <si>
    <t>호텔 제로</t>
  </si>
  <si>
    <t>199652.460244942</t>
  </si>
  <si>
    <t>452476.413294658</t>
  </si>
  <si>
    <t>서울특별시 중구 충무로 7, 지하4층~지상19층 (필동1가)</t>
  </si>
  <si>
    <t>G3호텔</t>
  </si>
  <si>
    <t>199303.889590262</t>
  </si>
  <si>
    <t>451060.843010573</t>
  </si>
  <si>
    <t>02 7643755</t>
  </si>
  <si>
    <t>서울특별시 종로구 종로44길 22 (창신동)</t>
  </si>
  <si>
    <t>BM</t>
  </si>
  <si>
    <t xml:space="preserve">200945.317610606    </t>
  </si>
  <si>
    <t xml:space="preserve">452035.648626273    </t>
  </si>
  <si>
    <t>서울특별시 강남구 테헤란로 415, 1층,9층~27층 (삼성동, L7 HOTELS 강남타워)</t>
  </si>
  <si>
    <t>(주)호텔롯데 L7 강남</t>
  </si>
  <si>
    <t>204488.365267013</t>
  </si>
  <si>
    <t>444832.873128843</t>
  </si>
  <si>
    <t>02  34384125</t>
  </si>
  <si>
    <t>서울특별시 강남구 도산대로 419, 5층,6층,7층 (청담동)</t>
  </si>
  <si>
    <t>호텔리베라 아노블리</t>
  </si>
  <si>
    <t>203610.123149101</t>
  </si>
  <si>
    <t>446848.654294053</t>
  </si>
  <si>
    <t>02 7634609</t>
  </si>
  <si>
    <t>서울특별시 종로구 종로67길 3-6 (숭인동)</t>
  </si>
  <si>
    <t>진흥</t>
  </si>
  <si>
    <t>201764.964461112</t>
  </si>
  <si>
    <t>452538.423497008</t>
  </si>
  <si>
    <t>02 7633137</t>
  </si>
  <si>
    <t>서울특별시 종로구 종로67길 3-12 (숭인동)</t>
  </si>
  <si>
    <t xml:space="preserve">201741.280256182    </t>
  </si>
  <si>
    <t xml:space="preserve">452520.911972015    </t>
  </si>
  <si>
    <t>02  742 3113</t>
  </si>
  <si>
    <t>서울특별시 종로구 종로 322-6 (창신동)</t>
  </si>
  <si>
    <t>오마이인</t>
  </si>
  <si>
    <t>201118.83998596</t>
  </si>
  <si>
    <t>452189.493862193</t>
  </si>
  <si>
    <t>02  22674190</t>
  </si>
  <si>
    <t>서울특별시 종로구 종로16길 28 (관철동)</t>
  </si>
  <si>
    <t>르몽호텔</t>
  </si>
  <si>
    <t>198913.46106755</t>
  </si>
  <si>
    <t>451841.972789349</t>
  </si>
  <si>
    <t>02 4197000</t>
  </si>
  <si>
    <t>서울특별시 송파구 올림픽로 240 (잠실동)</t>
  </si>
  <si>
    <t>(주)호텔롯데롯데호텔월드</t>
  </si>
  <si>
    <t>208589.363343145</t>
  </si>
  <si>
    <t>445455.90405262</t>
  </si>
  <si>
    <t>02 7633638</t>
  </si>
  <si>
    <t>서울특별시 종로구 종로65길 12-28 (숭인동)</t>
  </si>
  <si>
    <t>동미</t>
  </si>
  <si>
    <t>201767.255603135</t>
  </si>
  <si>
    <t>452565.305356016</t>
  </si>
  <si>
    <t>0232131000</t>
  </si>
  <si>
    <t>서울특별시 송파구 올림픽로 300, 롯데월드타워 (신천동)</t>
  </si>
  <si>
    <t>시그니엘서울 호텔</t>
  </si>
  <si>
    <t>209074.900840074</t>
  </si>
  <si>
    <t>445657.80932984</t>
  </si>
  <si>
    <t>02 7328297</t>
  </si>
  <si>
    <t>서울특별시 종로구 종로 69 (종로2가)</t>
  </si>
  <si>
    <t>YMCA관광호텔</t>
  </si>
  <si>
    <t>198630.79627088</t>
  </si>
  <si>
    <t>452035.412646906</t>
  </si>
  <si>
    <t>02959 7701</t>
  </si>
  <si>
    <t>서울특별시 동대문구 천호대로45가길 46 (용두동)</t>
  </si>
  <si>
    <t>우정파크</t>
  </si>
  <si>
    <t>203593.736183803</t>
  </si>
  <si>
    <t>452667.529627116</t>
  </si>
  <si>
    <t>02 7346949</t>
  </si>
  <si>
    <t>서울특별시 종로구 종로12길 6-11 (관철동)</t>
  </si>
  <si>
    <t>한평</t>
  </si>
  <si>
    <t>198606.940890749</t>
  </si>
  <si>
    <t>451936.194128121</t>
  </si>
  <si>
    <t>02 7624620</t>
  </si>
  <si>
    <t>서울특별시 종로구 창경궁로 229-8 (명륜4가)</t>
  </si>
  <si>
    <t>쉘라근</t>
  </si>
  <si>
    <t xml:space="preserve">199732.87737427     </t>
  </si>
  <si>
    <t xml:space="preserve">453387.842466373    </t>
  </si>
  <si>
    <t>070 77883399</t>
  </si>
  <si>
    <t>서울특별시 종로구 종로8길 15, 4~5층 (관철동)</t>
  </si>
  <si>
    <t>원미닛 게스트하우스</t>
  </si>
  <si>
    <t>198527.201079961</t>
  </si>
  <si>
    <t>451901.155059874</t>
  </si>
  <si>
    <t>02  22236500</t>
  </si>
  <si>
    <t>서울특별시 종로구 청계천로 117 (관수동)</t>
  </si>
  <si>
    <t>호텔베뉴지</t>
  </si>
  <si>
    <t>199121.144814384</t>
  </si>
  <si>
    <t>451827.704774757</t>
  </si>
  <si>
    <t>덕성</t>
  </si>
  <si>
    <t>0222751896</t>
  </si>
  <si>
    <t>서울특별시 종로구 종로36가길 16 (종로5가)</t>
  </si>
  <si>
    <t>동대문 당근 여관</t>
  </si>
  <si>
    <t>200355.395200756</t>
  </si>
  <si>
    <t>452033.634522113</t>
  </si>
  <si>
    <t>02 7644211</t>
  </si>
  <si>
    <t>서울특별시 종로구 종로46가길 16 (창신동)</t>
  </si>
  <si>
    <t xml:space="preserve">200946.741250373    </t>
  </si>
  <si>
    <t xml:space="preserve">452072.592767941    </t>
  </si>
  <si>
    <t>반도</t>
  </si>
  <si>
    <t>02 7442073</t>
  </si>
  <si>
    <t>서울특별시 종로구 종로43길 5 (종로6가)</t>
  </si>
  <si>
    <t>저스트포유(JUST4U)</t>
  </si>
  <si>
    <t>200587.534573427</t>
  </si>
  <si>
    <t>452143.046778428</t>
  </si>
  <si>
    <t>070 89458818</t>
  </si>
  <si>
    <t>서울특별시 종로구 종로66가길 14 (숭인동)</t>
  </si>
  <si>
    <t>승학</t>
  </si>
  <si>
    <t>201794.043756517</t>
  </si>
  <si>
    <t>452374.235057615</t>
  </si>
  <si>
    <t>02  744 7744</t>
  </si>
  <si>
    <t>서울특별시 종로구 수표로22길 10 (낙원동)</t>
  </si>
  <si>
    <t>호텔팝3</t>
  </si>
  <si>
    <t>199037.965790103</t>
  </si>
  <si>
    <t>452088.363309685</t>
  </si>
  <si>
    <t>서울특별시 종로구 대학로2길 25 (효제동)</t>
  </si>
  <si>
    <t>스타호스텔 동대문점(star hostel dongdaemun)</t>
  </si>
  <si>
    <t>200231.183629181</t>
  </si>
  <si>
    <t>452153.237057111</t>
  </si>
  <si>
    <t>02 9533538</t>
  </si>
  <si>
    <t>서울특별시 종로구 보문로7길 6-15 (숭인동)</t>
  </si>
  <si>
    <t>리치하우스</t>
  </si>
  <si>
    <t xml:space="preserve">201896.945381012    </t>
  </si>
  <si>
    <t xml:space="preserve">452832.133499187    </t>
  </si>
  <si>
    <t>02 7380751</t>
  </si>
  <si>
    <t>서울특별시 종로구 새문안로5길 5-3 (당주동)</t>
  </si>
  <si>
    <t>광화장</t>
  </si>
  <si>
    <t xml:space="preserve">197684.074621428    </t>
  </si>
  <si>
    <t xml:space="preserve">452062.999405281    </t>
  </si>
  <si>
    <t>서울특별시 종로구 종로46가길 17 (창신동)</t>
  </si>
  <si>
    <t>동해</t>
  </si>
  <si>
    <t xml:space="preserve">200957.188003774    </t>
  </si>
  <si>
    <t xml:space="preserve">452077.703857454    </t>
  </si>
  <si>
    <t>5807500</t>
  </si>
  <si>
    <t>서울특별시 서초구 서초대로74길 49, 3층~12층 (서초동)</t>
  </si>
  <si>
    <t>강남아르누보씨티호텔</t>
  </si>
  <si>
    <t>202414.607737359</t>
  </si>
  <si>
    <t>443479.513965293</t>
  </si>
  <si>
    <t>서울특별시 중구 명동8가길 52 (충무로2가, 5~7층)</t>
  </si>
  <si>
    <t>오요 호스텔 명동2</t>
  </si>
  <si>
    <t>198866.588121535</t>
  </si>
  <si>
    <t>451052.316267375</t>
  </si>
  <si>
    <t>서울특별시 강남구 테헤란로68길 13 (대치동,5,6층)</t>
  </si>
  <si>
    <t>시크릿 호텔2</t>
  </si>
  <si>
    <t>204579.595290232</t>
  </si>
  <si>
    <t>444698.393266174</t>
  </si>
  <si>
    <t>서울특별시 종로구 율곡로6길 13-3 (운니동)</t>
  </si>
  <si>
    <t>노블관광호텔</t>
  </si>
  <si>
    <t xml:space="preserve">199016.856080944    </t>
  </si>
  <si>
    <t xml:space="preserve">452710.006795455    </t>
  </si>
  <si>
    <t>0236769664</t>
  </si>
  <si>
    <t>서울특별시 종로구 수표로28길 12-5 (낙원동)</t>
  </si>
  <si>
    <t>시네마모텔</t>
  </si>
  <si>
    <t xml:space="preserve">198975.358071696    </t>
  </si>
  <si>
    <t xml:space="preserve">452321.804010375    </t>
  </si>
  <si>
    <t>02 4617110</t>
  </si>
  <si>
    <t>서울특별시 광진구 면목로 183-1 (중곡동)</t>
  </si>
  <si>
    <t>라마</t>
  </si>
  <si>
    <t>207257.069658853</t>
  </si>
  <si>
    <t>451928.745163603</t>
  </si>
  <si>
    <t>02  60305000</t>
  </si>
  <si>
    <t>서울특별시 종로구 새문안로 97, 10~25층 (당주동)</t>
  </si>
  <si>
    <t>포시즌스 호텔 서울(Fourseasons Hotel Seoul)</t>
  </si>
  <si>
    <t xml:space="preserve">197764              </t>
  </si>
  <si>
    <t xml:space="preserve">452030              </t>
  </si>
  <si>
    <t>070 81299590</t>
  </si>
  <si>
    <t>서울특별시 종로구 종로51나길 6 (창신동)</t>
  </si>
  <si>
    <t>더 베이지</t>
  </si>
  <si>
    <t xml:space="preserve">201007.478785592    </t>
  </si>
  <si>
    <t xml:space="preserve">452269.821993742    </t>
  </si>
  <si>
    <t>02 7642107</t>
  </si>
  <si>
    <t>서울특별시 종로구 종로46가길 10 (창신동)</t>
  </si>
  <si>
    <t xml:space="preserve">200925.680900177    </t>
  </si>
  <si>
    <t xml:space="preserve">452070.358268706    </t>
  </si>
  <si>
    <t>36752205</t>
  </si>
  <si>
    <t>서울특별시 종로구 율곡로10길 17 (권농동)</t>
  </si>
  <si>
    <t>순라스테이</t>
  </si>
  <si>
    <t>199147.490025468</t>
  </si>
  <si>
    <t>452709.539732184</t>
  </si>
  <si>
    <t>02 7455656</t>
  </si>
  <si>
    <t>서울특별시 종로구 성균관로1길 6-2 (명륜3가)</t>
  </si>
  <si>
    <t>브릭스</t>
  </si>
  <si>
    <t xml:space="preserve">199759.348609661    </t>
  </si>
  <si>
    <t xml:space="preserve">453458.732224846    </t>
  </si>
  <si>
    <t>02 7651341</t>
  </si>
  <si>
    <t>서울특별시 종로구 돈화문로5길 28-3 (낙원동)</t>
  </si>
  <si>
    <t>테크노모텔</t>
  </si>
  <si>
    <t xml:space="preserve">199154.58822400000  </t>
  </si>
  <si>
    <t xml:space="preserve">452375.58164400000  </t>
  </si>
  <si>
    <t>02  747 0566</t>
  </si>
  <si>
    <t>서울특별시 종로구 수표로22길 7 (낙원동,외 1필지(165번지))</t>
  </si>
  <si>
    <t>아마레</t>
  </si>
  <si>
    <t xml:space="preserve">199028.334386781    </t>
  </si>
  <si>
    <t xml:space="preserve">452116.660907308    </t>
  </si>
  <si>
    <t>0204460805</t>
  </si>
  <si>
    <t>서울특별시 종로구 수표로22길 50-4 (돈의동)</t>
  </si>
  <si>
    <t>수모텔</t>
  </si>
  <si>
    <t xml:space="preserve">199163.649551527    </t>
  </si>
  <si>
    <t xml:space="preserve">452108.325729598    </t>
  </si>
  <si>
    <t>02 7435242</t>
  </si>
  <si>
    <t>서울특별시 종로구 창신1길 6 (창신동)</t>
  </si>
  <si>
    <t>대진</t>
  </si>
  <si>
    <t xml:space="preserve">200900.618919713    </t>
  </si>
  <si>
    <t xml:space="preserve">452210.983145751    </t>
  </si>
  <si>
    <t>0226073988</t>
  </si>
  <si>
    <t>서울특별시 강서구 화곡로50길 5 (화곡동)</t>
  </si>
  <si>
    <t>샤르망모텔</t>
  </si>
  <si>
    <t>186529.517688772</t>
  </si>
  <si>
    <t>449732.875947079</t>
  </si>
  <si>
    <t>02 3790520</t>
  </si>
  <si>
    <t>서울특별시 종로구 평창문화로 136 (평창동)</t>
  </si>
  <si>
    <t>킴스관광호텔</t>
  </si>
  <si>
    <t xml:space="preserve">197733.39181877     </t>
  </si>
  <si>
    <t xml:space="preserve">456346.84737021     </t>
  </si>
  <si>
    <t>02  765 1836</t>
  </si>
  <si>
    <t>서울특별시 종로구 율곡로8길 57 (와룡동)</t>
  </si>
  <si>
    <t>대림장</t>
  </si>
  <si>
    <t xml:space="preserve">199158.369771136    </t>
  </si>
  <si>
    <t xml:space="preserve">452505.933293098    </t>
  </si>
  <si>
    <t>02 7417811</t>
  </si>
  <si>
    <t>서울특별시 종로구 종로 286 (창신동)</t>
  </si>
  <si>
    <t>동대문관광호텔</t>
  </si>
  <si>
    <t xml:space="preserve">200846.171043058    </t>
  </si>
  <si>
    <t xml:space="preserve">452069.005122414    </t>
  </si>
  <si>
    <t>0222526407</t>
  </si>
  <si>
    <t>서울특별시 종로구 난계로29길 64-3 (숭인동)</t>
  </si>
  <si>
    <t>캐슬장</t>
  </si>
  <si>
    <t xml:space="preserve">201663.762737268    </t>
  </si>
  <si>
    <t xml:space="preserve">452381.301294205    </t>
  </si>
  <si>
    <t>0222655968</t>
  </si>
  <si>
    <t>서울특별시 종로구 종로18길 5 (관수동)</t>
  </si>
  <si>
    <t>풀리 미니호텔</t>
  </si>
  <si>
    <t xml:space="preserve">199163.242266892    </t>
  </si>
  <si>
    <t xml:space="preserve">451961.378434435    </t>
  </si>
  <si>
    <t>02  747 1002</t>
  </si>
  <si>
    <t>서울특별시 종로구 종로31길 12-5 (종로5가)</t>
  </si>
  <si>
    <t>스테이 사이</t>
  </si>
  <si>
    <t>199939.567799221</t>
  </si>
  <si>
    <t>452154.423104565</t>
  </si>
  <si>
    <t>0222372949</t>
  </si>
  <si>
    <t>서울특별시 종로구 수표로26길 11 (낙원동)</t>
  </si>
  <si>
    <t>심플스테이 (SimpleStay)</t>
  </si>
  <si>
    <t>199020.863410078</t>
  </si>
  <si>
    <t>452218.072838424</t>
  </si>
  <si>
    <t>02 7414455</t>
  </si>
  <si>
    <t>서울특별시 종로구 수표로26길 3 (낙원동)</t>
  </si>
  <si>
    <t>호텔 라와</t>
  </si>
  <si>
    <t xml:space="preserve">198976.277811214    </t>
  </si>
  <si>
    <t xml:space="preserve">452215.299528779    </t>
  </si>
  <si>
    <t>0263656500</t>
  </si>
  <si>
    <t>서울특별시 종로구 청계천로 137 (장사동)</t>
  </si>
  <si>
    <t>센츄럴관광호텔</t>
  </si>
  <si>
    <t xml:space="preserve">199302.818541341    </t>
  </si>
  <si>
    <t xml:space="preserve">451834.817165156    </t>
  </si>
  <si>
    <t>02 7650441</t>
  </si>
  <si>
    <t>서울특별시 종로구 삼일대로30길 9 (낙원동)</t>
  </si>
  <si>
    <t>(주)종로크라운</t>
  </si>
  <si>
    <t>198884.042060639</t>
  </si>
  <si>
    <t>452407.24336358</t>
  </si>
  <si>
    <t>0208533974</t>
  </si>
  <si>
    <t>서울특별시 구로구 구로동로 15-12 (가리봉동)</t>
  </si>
  <si>
    <t>해피데이</t>
  </si>
  <si>
    <t>189863.471103453</t>
  </si>
  <si>
    <t>442329.96201514</t>
  </si>
  <si>
    <t>0236727970</t>
  </si>
  <si>
    <t>서울특별시 종로구 종로31길 46-8 (연지동)</t>
  </si>
  <si>
    <t>아미가인 서울 호텔</t>
  </si>
  <si>
    <t>199878.354047255</t>
  </si>
  <si>
    <t>452271.660571654</t>
  </si>
  <si>
    <t>02 9236327</t>
  </si>
  <si>
    <t>서울특별시 종로구 보문로3길 17-4 (숭인동)</t>
  </si>
  <si>
    <t>가야</t>
  </si>
  <si>
    <t xml:space="preserve">201911.277519785    </t>
  </si>
  <si>
    <t xml:space="preserve">452719.498067466    </t>
  </si>
  <si>
    <t>02 7638333</t>
  </si>
  <si>
    <t>서울특별시 종로구 수표로28길 9-1 (낙원동)</t>
  </si>
  <si>
    <t>호텔 야자(종로점)</t>
  </si>
  <si>
    <t xml:space="preserve">198952.950404782    </t>
  </si>
  <si>
    <t xml:space="preserve">452310.144528018    </t>
  </si>
  <si>
    <t>0234314830</t>
  </si>
  <si>
    <t>서울특별시 송파구 오금로11길 47-10 (방이동)</t>
  </si>
  <si>
    <t>호텔 동그라미</t>
  </si>
  <si>
    <t>209907.97782408</t>
  </si>
  <si>
    <t>445979.213643415</t>
  </si>
  <si>
    <t>0236752910</t>
  </si>
  <si>
    <t>서울특별시 종로구 수표로22길 24 (돈의동)</t>
  </si>
  <si>
    <t>라휘느</t>
  </si>
  <si>
    <t>199111.95875137</t>
  </si>
  <si>
    <t>452107.298004981</t>
  </si>
  <si>
    <t>0222612558</t>
  </si>
  <si>
    <t>서울특별시 종로구 종로18길 7 (관수동)</t>
  </si>
  <si>
    <t>제이미니호텔</t>
  </si>
  <si>
    <t>199163.083486108</t>
  </si>
  <si>
    <t>451950.100318838</t>
  </si>
  <si>
    <t>0222523839</t>
  </si>
  <si>
    <t>서울특별시 종로구 난계로29길 65-15 (숭인동)</t>
  </si>
  <si>
    <t>메트로 21(Metro 21)</t>
  </si>
  <si>
    <t>201711.239843683</t>
  </si>
  <si>
    <t>452298.926064895</t>
  </si>
  <si>
    <t>02 7444197</t>
  </si>
  <si>
    <t>서울특별시 종로구 돈화문로11가길 89 (운니동)</t>
  </si>
  <si>
    <t>시티파크호텔</t>
  </si>
  <si>
    <t>199035.998545928</t>
  </si>
  <si>
    <t>452694.013118976</t>
  </si>
  <si>
    <t>02 7639793</t>
  </si>
  <si>
    <t>서울특별시 종로구 대학로2길 49-2 (효제동)</t>
  </si>
  <si>
    <t>백제장</t>
  </si>
  <si>
    <t xml:space="preserve">200364.080040937    </t>
  </si>
  <si>
    <t xml:space="preserve">452144.919766341    </t>
  </si>
  <si>
    <t>02 3796533</t>
  </si>
  <si>
    <t>서울특별시 종로구 세검정로6길 4 (홍지동)</t>
  </si>
  <si>
    <t>미라지모텔</t>
  </si>
  <si>
    <t xml:space="preserve">196345.557159385    </t>
  </si>
  <si>
    <t xml:space="preserve">455368.063963395    </t>
  </si>
  <si>
    <t>02  36751117</t>
  </si>
  <si>
    <t>서울특별시 종로구 종로35길 30-8 (효제동)</t>
  </si>
  <si>
    <t>제이오 호스텔 동대문</t>
  </si>
  <si>
    <t>200303.51112091</t>
  </si>
  <si>
    <t>452257.792595318</t>
  </si>
  <si>
    <t>02 7650670</t>
  </si>
  <si>
    <t>서울특별시 종로구 돈화문로11가길 77-4 (운니동)</t>
  </si>
  <si>
    <t>비원게스트하우스</t>
  </si>
  <si>
    <t xml:space="preserve">199041.035911985    </t>
  </si>
  <si>
    <t xml:space="preserve">452642.975050364    </t>
  </si>
  <si>
    <t>02 7432001</t>
  </si>
  <si>
    <t>서울특별시 종로구 삼일대로26길 7 (낙원동)</t>
  </si>
  <si>
    <t>비즈</t>
  </si>
  <si>
    <t xml:space="preserve">198920.853316964    </t>
  </si>
  <si>
    <t xml:space="preserve">452332.712151374    </t>
  </si>
  <si>
    <t>02  722 0666</t>
  </si>
  <si>
    <t>서울특별시 종로구 우정국로2길 35, 5층 (관철동)</t>
  </si>
  <si>
    <t>아이비레지던스</t>
  </si>
  <si>
    <t xml:space="preserve">198606.779108528    </t>
  </si>
  <si>
    <t xml:space="preserve">451928.441996782    </t>
  </si>
  <si>
    <t>02  766 6799</t>
  </si>
  <si>
    <t>서울특별시 종로구 종로35가길 3 (효제동)</t>
  </si>
  <si>
    <t>더원 호텔</t>
  </si>
  <si>
    <t>200299.750137923</t>
  </si>
  <si>
    <t>452186.930154665</t>
  </si>
  <si>
    <t>서울특별시 종로구 삼일대로17길 51, 8층 (관철동)</t>
  </si>
  <si>
    <t>엠제이게스트하우스(MJ GUEST HOUSE)</t>
  </si>
  <si>
    <t xml:space="preserve">198575.614557683    </t>
  </si>
  <si>
    <t xml:space="preserve">451869.596952219    </t>
  </si>
  <si>
    <t>02  21578875</t>
  </si>
  <si>
    <t>서울특별시 종로구 청계천로 63-3, MG호텔 (관철동)</t>
  </si>
  <si>
    <t>MG HOTEL(엠지호텔)</t>
  </si>
  <si>
    <t>198590.152065725</t>
  </si>
  <si>
    <t>451851.930284896</t>
  </si>
  <si>
    <t>서울특별시 종로구 종로48길 31 (창신동)</t>
  </si>
  <si>
    <t>창신기지</t>
  </si>
  <si>
    <t>201007.711819717</t>
  </si>
  <si>
    <t>452105.480392312</t>
  </si>
  <si>
    <t>02  60609000</t>
  </si>
  <si>
    <t>서울특별시 종로구 삼봉로 71 (수송동)</t>
  </si>
  <si>
    <t>신라스테이 광화문</t>
  </si>
  <si>
    <t xml:space="preserve">198270              </t>
  </si>
  <si>
    <t xml:space="preserve">452247              </t>
  </si>
  <si>
    <t>02 9261819</t>
  </si>
  <si>
    <t>서울특별시 종로구 보문로1길 7-14 (숭인동)</t>
  </si>
  <si>
    <t>덕흥</t>
  </si>
  <si>
    <t xml:space="preserve">201896.77471979     </t>
  </si>
  <si>
    <t xml:space="preserve">452680.814985234    </t>
  </si>
  <si>
    <t>서울특별시 종로구 율곡로10길 24 (와룡동)</t>
  </si>
  <si>
    <t>호텔 월하여관</t>
  </si>
  <si>
    <t xml:space="preserve">199129.03513437     </t>
  </si>
  <si>
    <t xml:space="preserve">452680.699907199    </t>
  </si>
  <si>
    <t>문화</t>
  </si>
  <si>
    <t>02 7321682</t>
  </si>
  <si>
    <t>서울특별시 종로구 인사동14길 48 (관훈동)</t>
  </si>
  <si>
    <t>인사호스텔</t>
  </si>
  <si>
    <t>198574.383633679</t>
  </si>
  <si>
    <t>452516.901846682</t>
  </si>
  <si>
    <t>누누모텔</t>
  </si>
  <si>
    <t xml:space="preserve">199017.61283129     </t>
  </si>
  <si>
    <t xml:space="preserve">452077.141477996    </t>
  </si>
  <si>
    <t>02 7644647</t>
  </si>
  <si>
    <t>서울특별시 종로구 종로48길 8-2 (창신동)</t>
  </si>
  <si>
    <t>대구</t>
  </si>
  <si>
    <t xml:space="preserve">200934.012281403    </t>
  </si>
  <si>
    <t xml:space="preserve">452128.401000852    </t>
  </si>
  <si>
    <t>02 7624343</t>
  </si>
  <si>
    <t>서울특별시 종로구 종로31길 40 (연지동)</t>
  </si>
  <si>
    <t>호텔앳홈</t>
  </si>
  <si>
    <t xml:space="preserve">199863.134537245    </t>
  </si>
  <si>
    <t xml:space="preserve">452263.533922828    </t>
  </si>
  <si>
    <t>02 7384623</t>
  </si>
  <si>
    <t>서울특별시 종로구 사직로9길 10 (필운동)</t>
  </si>
  <si>
    <t xml:space="preserve">197132.65026921     </t>
  </si>
  <si>
    <t xml:space="preserve">452712.529992861    </t>
  </si>
  <si>
    <t>02 7432266</t>
  </si>
  <si>
    <t>서울특별시 종로구 돈화문로9길 29 (낙원동)</t>
  </si>
  <si>
    <t>호텔 스타</t>
  </si>
  <si>
    <t xml:space="preserve">199053.699136867    </t>
  </si>
  <si>
    <t xml:space="preserve">452138.53008341     </t>
  </si>
  <si>
    <t>02  67308888</t>
  </si>
  <si>
    <t>서울특별시 종로구 율곡로2길 7, 5~18층 (수송동)</t>
  </si>
  <si>
    <t>(주)신영SPS지점</t>
  </si>
  <si>
    <t>198271.843790307</t>
  </si>
  <si>
    <t>452533.899674194</t>
  </si>
  <si>
    <t>02 7414845</t>
  </si>
  <si>
    <t>서울특별시 종로구 수표로22길 20-3 (돈의동)</t>
  </si>
  <si>
    <t>티(T)</t>
  </si>
  <si>
    <t>199102.340363101</t>
  </si>
  <si>
    <t>452093.549101379</t>
  </si>
  <si>
    <t>02 7413078</t>
  </si>
  <si>
    <t>서울특별시 종로구 종로 227-6 (종로5가)</t>
  </si>
  <si>
    <t>트래블몬스터</t>
  </si>
  <si>
    <t xml:space="preserve">200197.579335384    </t>
  </si>
  <si>
    <t xml:space="preserve">452129.32069842     </t>
  </si>
  <si>
    <t>02 2354463</t>
  </si>
  <si>
    <t>서울특별시 종로구 지봉로4길 8-3 (창신동)</t>
  </si>
  <si>
    <t>한도</t>
  </si>
  <si>
    <t xml:space="preserve">201378.241002628    </t>
  </si>
  <si>
    <t xml:space="preserve">452083.080964609    </t>
  </si>
  <si>
    <t>02  744 7070</t>
  </si>
  <si>
    <t>서울특별시 종로구 수표로22길 14 (낙원동)</t>
  </si>
  <si>
    <t>호텔팝2</t>
  </si>
  <si>
    <t xml:space="preserve">199054.782905662    </t>
  </si>
  <si>
    <t xml:space="preserve">452089.660305352    </t>
  </si>
  <si>
    <t>02 9285030</t>
  </si>
  <si>
    <t>서울특별시 종로구 보문로1길 7-22 (숭인동)</t>
  </si>
  <si>
    <t>영진</t>
  </si>
  <si>
    <t xml:space="preserve">201892.648918128    </t>
  </si>
  <si>
    <t xml:space="preserve">452642.868640709    </t>
  </si>
  <si>
    <t>02 7471031</t>
  </si>
  <si>
    <t>서울특별시 종로구 대학로1길 37 (종로5가)</t>
  </si>
  <si>
    <t>벤허모텔2</t>
  </si>
  <si>
    <t xml:space="preserve">199961.039493914    </t>
  </si>
  <si>
    <t xml:space="preserve">452169.557249756    </t>
  </si>
  <si>
    <t>중앙여관</t>
  </si>
  <si>
    <t>0222789993</t>
  </si>
  <si>
    <t>서울특별시 종로구 수표로18길 10 (관수동,외2필지)</t>
  </si>
  <si>
    <t>다나 호텔</t>
  </si>
  <si>
    <t xml:space="preserve">199062.530438828    </t>
  </si>
  <si>
    <t xml:space="preserve">451882.710289714    </t>
  </si>
  <si>
    <t>02 7474206</t>
  </si>
  <si>
    <t>서울특별시 종로구 돈화문로11가길 49 (익선동)</t>
  </si>
  <si>
    <t>세피앙</t>
  </si>
  <si>
    <t xml:space="preserve">199088.443581828    </t>
  </si>
  <si>
    <t xml:space="preserve">452498.465774817    </t>
  </si>
  <si>
    <t xml:space="preserve">199614.612274749    </t>
  </si>
  <si>
    <t xml:space="preserve">452611.139287294    </t>
  </si>
  <si>
    <t>0236732028</t>
  </si>
  <si>
    <t>서울특별시 종로구 대명길 19-4 (명륜4가)</t>
  </si>
  <si>
    <t>소풍모텔</t>
  </si>
  <si>
    <t xml:space="preserve">199974.817714642    </t>
  </si>
  <si>
    <t xml:space="preserve">453430.376775171    </t>
  </si>
  <si>
    <t>0236752112</t>
  </si>
  <si>
    <t>서울특별시 종로구 수표로26길 7 (낙원동,외1필지(132-7))</t>
  </si>
  <si>
    <t>호텔 노바</t>
  </si>
  <si>
    <t xml:space="preserve">198999.921352087    </t>
  </si>
  <si>
    <t xml:space="preserve">452213.490009075    </t>
  </si>
  <si>
    <t>서울특별시 종로구 종로48길 17 (창신동)</t>
  </si>
  <si>
    <t>호텔가온</t>
  </si>
  <si>
    <t xml:space="preserve">200985.585272234    </t>
  </si>
  <si>
    <t xml:space="preserve">452139.849762123    </t>
  </si>
  <si>
    <t>서울특별시 종로구 수표로26길 9 (낙원동)</t>
  </si>
  <si>
    <t>호텔그림</t>
  </si>
  <si>
    <t>199009.906306165</t>
  </si>
  <si>
    <t>452214.065224519</t>
  </si>
  <si>
    <t>02 7653186</t>
  </si>
  <si>
    <t>서울특별시 종로구 수표로22길 9 (낙원동)</t>
  </si>
  <si>
    <t>에비뉴162</t>
  </si>
  <si>
    <t>199032.808695924</t>
  </si>
  <si>
    <t>452104.082254958</t>
  </si>
  <si>
    <t>02 3957771</t>
  </si>
  <si>
    <t>서울특별시 종로구 진흥로 425 (구기동)</t>
  </si>
  <si>
    <t>자하문호텔</t>
  </si>
  <si>
    <t xml:space="preserve">196045.610971552    </t>
  </si>
  <si>
    <t xml:space="preserve">456278.209690093    </t>
  </si>
  <si>
    <t>02 7455758</t>
  </si>
  <si>
    <t>서울특별시 종로구 율곡로10길 91 (봉익동)</t>
  </si>
  <si>
    <t>쁘띠호텔 통통</t>
  </si>
  <si>
    <t xml:space="preserve">199211.481051       </t>
  </si>
  <si>
    <t xml:space="preserve">452357.035757879    </t>
  </si>
  <si>
    <t>02 7654481</t>
  </si>
  <si>
    <t xml:space="preserve">198931.436790877    </t>
  </si>
  <si>
    <t xml:space="preserve">452331.863262352    </t>
  </si>
  <si>
    <t>02 7453578</t>
  </si>
  <si>
    <t>서울특별시 종로구 창경궁로 258-6 (명륜2가)</t>
  </si>
  <si>
    <t>팰리스 모텔</t>
  </si>
  <si>
    <t xml:space="preserve">199950.792225367    </t>
  </si>
  <si>
    <t xml:space="preserve">453517.370833372    </t>
  </si>
  <si>
    <t>0222375050</t>
  </si>
  <si>
    <t>서울특별시 종로구 난계로29길 56 (숭인동)</t>
  </si>
  <si>
    <t>올리브</t>
  </si>
  <si>
    <t xml:space="preserve">201706.911741264    </t>
  </si>
  <si>
    <t xml:space="preserve">452391.264058298    </t>
  </si>
  <si>
    <t>02 742 2211</t>
  </si>
  <si>
    <t>서울특별시 종로구 수표로22길 15 (낙원동)</t>
  </si>
  <si>
    <t>알리앙스</t>
  </si>
  <si>
    <t xml:space="preserve">199062.404355949    </t>
  </si>
  <si>
    <t xml:space="preserve">452110.671352938    </t>
  </si>
  <si>
    <t>서울특별시 종로구 삼일대로26길 9 (낙원동)</t>
  </si>
  <si>
    <t>스카이모텔</t>
  </si>
  <si>
    <t>02 7416389</t>
  </si>
  <si>
    <t>서울특별시 종로구 수표로22길 11 (낙원동)</t>
  </si>
  <si>
    <t>피카소모텔</t>
  </si>
  <si>
    <t>199045.086698646</t>
  </si>
  <si>
    <t>452109.801676682</t>
  </si>
  <si>
    <t>0222388373</t>
  </si>
  <si>
    <t>서울특별시 종로구 종로60길 7-1 (숭인동)</t>
  </si>
  <si>
    <t>성도 여인숙</t>
  </si>
  <si>
    <t>201578.04831068</t>
  </si>
  <si>
    <t>452348.285900324</t>
  </si>
  <si>
    <t>02 2235 4576</t>
  </si>
  <si>
    <t>서울특별시 종로구 난계로29길 62 (숭인동)</t>
  </si>
  <si>
    <t>카라모텔</t>
  </si>
  <si>
    <t xml:space="preserve">201677.938265361    </t>
  </si>
  <si>
    <t xml:space="preserve">452378.976148543    </t>
  </si>
  <si>
    <t>02 7309111</t>
  </si>
  <si>
    <t>서울특별시 종로구 종로 63-13 (인사동)</t>
  </si>
  <si>
    <t>빙고 호스텔(BINGO HOSTEL)</t>
  </si>
  <si>
    <t xml:space="preserve">198572.510817579    </t>
  </si>
  <si>
    <t xml:space="preserve">452064.805190336    </t>
  </si>
  <si>
    <t>02 7430161</t>
  </si>
  <si>
    <t>서울특별시 종로구 종로46길 11 (창신동)</t>
  </si>
  <si>
    <t>동명</t>
  </si>
  <si>
    <t xml:space="preserve">200890.361967381    </t>
  </si>
  <si>
    <t xml:space="preserve">452081.995641838    </t>
  </si>
  <si>
    <t>02 7633539</t>
  </si>
  <si>
    <t>서울특별시 종로구 종로 329-3 (창신동)</t>
  </si>
  <si>
    <t>리베라</t>
  </si>
  <si>
    <t xml:space="preserve">201179.675290086    </t>
  </si>
  <si>
    <t xml:space="preserve">452296.359118979    </t>
  </si>
  <si>
    <t>02   7448441</t>
  </si>
  <si>
    <t>서울특별시 종로구 수표로26길 6 (낙원동)</t>
  </si>
  <si>
    <t>호텔 컬리넌</t>
  </si>
  <si>
    <t xml:space="preserve">198993.23071587     </t>
  </si>
  <si>
    <t xml:space="preserve">452190.039337718    </t>
  </si>
  <si>
    <t>02 7634249</t>
  </si>
  <si>
    <t>서울특별시 종로구 돈화문로11나길 59 (익선동)</t>
  </si>
  <si>
    <t>종로원</t>
  </si>
  <si>
    <t xml:space="preserve">199010.420526474    </t>
  </si>
  <si>
    <t xml:space="preserve">452533.297046941    </t>
  </si>
  <si>
    <t>027624 576</t>
  </si>
  <si>
    <t>서울특별시 종로구 종로48길 23 (창신동)</t>
  </si>
  <si>
    <t>호텔 일성</t>
  </si>
  <si>
    <t xml:space="preserve">200984.534666222    </t>
  </si>
  <si>
    <t xml:space="preserve">452117.622182797    </t>
  </si>
  <si>
    <t>서울특별시 종로구 인사동16길 6 (관훈동)</t>
  </si>
  <si>
    <t>준오 호텔</t>
  </si>
  <si>
    <t>198538.187537619</t>
  </si>
  <si>
    <t>452524.551177639</t>
  </si>
  <si>
    <t>02765 3927</t>
  </si>
  <si>
    <t>서울특별시 종로구 돈화문로5길 36 (낙원동)</t>
  </si>
  <si>
    <t>미정</t>
  </si>
  <si>
    <t xml:space="preserve">199048.13347746     </t>
  </si>
  <si>
    <t xml:space="preserve">452049.637972125    </t>
  </si>
  <si>
    <t>02 7632125</t>
  </si>
  <si>
    <t>서울특별시 종로구 동순라길 130 (원남동)</t>
  </si>
  <si>
    <t>창경호텔</t>
  </si>
  <si>
    <t>서울특별시 종로구 대학로2길 25-4 (효제동)</t>
  </si>
  <si>
    <t>종로하우스</t>
  </si>
  <si>
    <t xml:space="preserve">200239.936492051    </t>
  </si>
  <si>
    <t xml:space="preserve">452163.760655974    </t>
  </si>
  <si>
    <t>02  742 8080</t>
  </si>
  <si>
    <t>서울특별시 종로구 율곡로 179 (원남동)</t>
  </si>
  <si>
    <t>메이플레이스 호텔 서울 동대문</t>
  </si>
  <si>
    <t xml:space="preserve">199888.15389800000  </t>
  </si>
  <si>
    <t xml:space="preserve">452950.28391400000  </t>
  </si>
  <si>
    <t>0264595113</t>
  </si>
  <si>
    <t>서울특별시 종로구 창신길 28-7 (창신동)</t>
  </si>
  <si>
    <t>호스텔 바닐라 1</t>
  </si>
  <si>
    <t xml:space="preserve">200915.355544808    </t>
  </si>
  <si>
    <t xml:space="preserve">452286.287835015    </t>
  </si>
  <si>
    <t>0222757127</t>
  </si>
  <si>
    <t>서울특별시 종로구 삼일대로 388-5 (관철동)</t>
  </si>
  <si>
    <t>스카이호텔</t>
  </si>
  <si>
    <t>198883.375809375</t>
  </si>
  <si>
    <t>451882.543875497</t>
  </si>
  <si>
    <t>02 7200385</t>
  </si>
  <si>
    <t>서울특별시 종로구 종로14길 4 (관철동,3,5,6층)</t>
  </si>
  <si>
    <t>우미관호텔</t>
  </si>
  <si>
    <t>198754.085875809</t>
  </si>
  <si>
    <t>451949.156631544</t>
  </si>
  <si>
    <t>02 7421278</t>
  </si>
  <si>
    <t>서울특별시 종로구 종로 322-10 (창신동)</t>
  </si>
  <si>
    <t>호텔큐비</t>
  </si>
  <si>
    <t>201118.751060372</t>
  </si>
  <si>
    <t>452170.590026812</t>
  </si>
  <si>
    <t>02 7387251</t>
  </si>
  <si>
    <t>서울특별시 종로구 율곡로4길 59 (수송동)</t>
  </si>
  <si>
    <t>수송게스트하우스</t>
  </si>
  <si>
    <t xml:space="preserve">198262.728276644    </t>
  </si>
  <si>
    <t xml:space="preserve">452311.53256166     </t>
  </si>
  <si>
    <t>02 7419906</t>
  </si>
  <si>
    <t>서울특별시 종로구 율곡로6길 19 (운니동)</t>
  </si>
  <si>
    <t>호텔담</t>
  </si>
  <si>
    <t>199011.636567934</t>
  </si>
  <si>
    <t>452680.721848361</t>
  </si>
  <si>
    <t>서울특별시 중구 명동8나길 38 (충무로1가)</t>
  </si>
  <si>
    <t>목시 서울 명동</t>
  </si>
  <si>
    <t>198403.083197305</t>
  </si>
  <si>
    <t>451049.012425837</t>
  </si>
  <si>
    <t>02 7344265</t>
  </si>
  <si>
    <t>서울특별시 종로구 인사동14길 7 (관훈동)</t>
  </si>
  <si>
    <t>H.H 모텔</t>
  </si>
  <si>
    <t>198565.568941239</t>
  </si>
  <si>
    <t>452505.224112698</t>
  </si>
  <si>
    <t>02 22320788</t>
  </si>
  <si>
    <t>서울특별시 종로구 종로58길 12 (숭인동)</t>
  </si>
  <si>
    <t>HOTEL 동양장</t>
  </si>
  <si>
    <t xml:space="preserve">201501.209609371    </t>
  </si>
  <si>
    <t xml:space="preserve">452283.475570154    </t>
  </si>
  <si>
    <t>02  22776511</t>
  </si>
  <si>
    <t>서울특별시 종로구 수표로18가길 17 (관수동)</t>
  </si>
  <si>
    <t>나포레 호텔</t>
  </si>
  <si>
    <t xml:space="preserve">199114.188992807    </t>
  </si>
  <si>
    <t xml:space="preserve">451852.657939757    </t>
  </si>
  <si>
    <t>02 7651700</t>
  </si>
  <si>
    <t>서울특별시 종로구 수표로22길 5 (낙원동,외1필지(170번지))</t>
  </si>
  <si>
    <t>브라운도트 호텔</t>
  </si>
  <si>
    <t>서울특별시 종로구 종로62길 17, 케이디오피스텔 8층 (숭인동)</t>
  </si>
  <si>
    <t>KD-ONE8</t>
  </si>
  <si>
    <t xml:space="preserve">201649.840328936    </t>
  </si>
  <si>
    <t xml:space="preserve">452323.368074798    </t>
  </si>
  <si>
    <t>서울특별시 종로구 종로62길 17, 케이디오피스텔 7층 (숭인동)</t>
  </si>
  <si>
    <t>케이디호스텔7</t>
  </si>
  <si>
    <t>02 7426868</t>
  </si>
  <si>
    <t>서울특별시 종로구 종로43길 8 (종로6가)</t>
  </si>
  <si>
    <t>필 하우스(FILL HOUSE)</t>
  </si>
  <si>
    <t xml:space="preserve">200604.024836231    </t>
  </si>
  <si>
    <t xml:space="preserve">452144.97433655     </t>
  </si>
  <si>
    <t>02 7414124</t>
  </si>
  <si>
    <t>서울특별시 종로구 율곡로 230-23 (충신동)</t>
  </si>
  <si>
    <t>스위스장</t>
  </si>
  <si>
    <t xml:space="preserve">200290.804342876    </t>
  </si>
  <si>
    <t xml:space="preserve">452583.786997639    </t>
  </si>
  <si>
    <t>신도</t>
  </si>
  <si>
    <t>서울특별시 종로구 종로62길 17, 케이디오피스텔 9층 (숭인동)</t>
  </si>
  <si>
    <t>KD-ONE9</t>
  </si>
  <si>
    <t>02 7628456</t>
  </si>
  <si>
    <t>서울특별시 종로구 대학로2길 23 (효제동)</t>
  </si>
  <si>
    <t>구월호텔</t>
  </si>
  <si>
    <t>200225.584607522</t>
  </si>
  <si>
    <t>452144.948572788</t>
  </si>
  <si>
    <t>한일</t>
  </si>
  <si>
    <t>은하장</t>
  </si>
  <si>
    <t>태화</t>
  </si>
  <si>
    <t>그린파크</t>
  </si>
  <si>
    <t>대명장</t>
  </si>
  <si>
    <t>백금여관</t>
  </si>
  <si>
    <t>동림</t>
  </si>
  <si>
    <t>성도</t>
  </si>
  <si>
    <t>뉴월드모텔</t>
  </si>
  <si>
    <t>이화장</t>
  </si>
  <si>
    <t>대림</t>
  </si>
  <si>
    <t>삼성장</t>
  </si>
  <si>
    <t>신라장</t>
  </si>
  <si>
    <t>세종</t>
  </si>
  <si>
    <t>우성</t>
  </si>
  <si>
    <t>로얄파크</t>
  </si>
  <si>
    <t>풍전</t>
  </si>
  <si>
    <t>성림</t>
  </si>
  <si>
    <t>봉산</t>
  </si>
  <si>
    <t>초원장</t>
  </si>
  <si>
    <t>제일</t>
  </si>
  <si>
    <t>평안</t>
  </si>
  <si>
    <t>충북</t>
  </si>
  <si>
    <t>우진</t>
  </si>
  <si>
    <t>평화</t>
  </si>
  <si>
    <t>유성장</t>
  </si>
  <si>
    <t>서울특별시 종로구 돈화문로11길 37 (낙원동)</t>
  </si>
  <si>
    <t>서울장</t>
  </si>
  <si>
    <t>제일장</t>
  </si>
  <si>
    <t>서울특별시 중구 수표로6길 33, 2~5층 (충무로3가)</t>
  </si>
  <si>
    <t>아트뷰호텔</t>
  </si>
  <si>
    <t xml:space="preserve">199245.264836491    </t>
  </si>
  <si>
    <t xml:space="preserve">451184.789734499    </t>
  </si>
  <si>
    <t>0260207001</t>
  </si>
  <si>
    <t>서울특별시 중구 세종대로11길 36 (서소문동, 4~23층)</t>
  </si>
  <si>
    <t>ENA 스위트 호텔</t>
  </si>
  <si>
    <t>02  22694600</t>
  </si>
  <si>
    <t>서울특별시 중구 을지로 246 (을지로6가,을지로코업레지던스빌딩)</t>
  </si>
  <si>
    <t>을지로 코업레지던스</t>
  </si>
  <si>
    <t xml:space="preserve">200406.563571575    </t>
  </si>
  <si>
    <t xml:space="preserve">451542.261628625    </t>
  </si>
  <si>
    <t>0222370797</t>
  </si>
  <si>
    <t>서울특별시 중구 마장로14길 2 (황학동)</t>
  </si>
  <si>
    <t>인득여관</t>
  </si>
  <si>
    <t xml:space="preserve">201803.065619866    </t>
  </si>
  <si>
    <t xml:space="preserve">451745.113140639    </t>
  </si>
  <si>
    <t>0236721971</t>
  </si>
  <si>
    <t>서울특별시 중구 남대문로9길 8 (다동,번지 2,3,4층)</t>
  </si>
  <si>
    <t>요기는 호텔</t>
  </si>
  <si>
    <t xml:space="preserve">198342.279092973    </t>
  </si>
  <si>
    <t xml:space="preserve">451614.068606022    </t>
  </si>
  <si>
    <t>0222723443</t>
  </si>
  <si>
    <t>서울특별시 중구 을지로41길 8 (을지로6가)</t>
  </si>
  <si>
    <t>허브모텔</t>
  </si>
  <si>
    <t xml:space="preserve">200486.796909373    </t>
  </si>
  <si>
    <t xml:space="preserve">451608.330251282    </t>
  </si>
  <si>
    <t>서울특별시 중구 청구로 138 (신당동)</t>
  </si>
  <si>
    <t>한일여관</t>
  </si>
  <si>
    <t xml:space="preserve">200852.759634076    </t>
  </si>
  <si>
    <t xml:space="preserve">451306.060255515    </t>
  </si>
  <si>
    <t>02 7770500</t>
  </si>
  <si>
    <t>서울특별시 중구 퇴계로 107 (충무로1가)</t>
  </si>
  <si>
    <t>데이즈 호텔 명동</t>
  </si>
  <si>
    <t xml:space="preserve">198484.096465671    </t>
  </si>
  <si>
    <t xml:space="preserve">450963.971753178    </t>
  </si>
  <si>
    <t>르메르디앙 서울 명동</t>
  </si>
  <si>
    <t>7714545</t>
  </si>
  <si>
    <t>서울특별시 중구 남대문시장길 61 (회현동1가, 모딕빌딩 10층)</t>
  </si>
  <si>
    <t>호텔 명동</t>
  </si>
  <si>
    <t>198113.932337497</t>
  </si>
  <si>
    <t>450944.445248143</t>
  </si>
  <si>
    <t>02  757 2263</t>
  </si>
  <si>
    <t>서울특별시 중구 퇴계로 19 (남대문로5가)</t>
  </si>
  <si>
    <t>호텔마누(HOTEL MANU)</t>
  </si>
  <si>
    <t xml:space="preserve">197711.630119852    </t>
  </si>
  <si>
    <t xml:space="preserve">450541.171402454    </t>
  </si>
  <si>
    <t>02  777 7900</t>
  </si>
  <si>
    <t>서울특별시 중구 명동8가길 38 (충무로2가)</t>
  </si>
  <si>
    <t>더그랜드호텔 명동</t>
  </si>
  <si>
    <t xml:space="preserve">198797.29864019     </t>
  </si>
  <si>
    <t xml:space="preserve">451041.893325607    </t>
  </si>
  <si>
    <t>0222790131</t>
  </si>
  <si>
    <t>서울특별시 중구 서애로 22-1 (필동3가, 5층)</t>
  </si>
  <si>
    <t>호텔 아띠</t>
  </si>
  <si>
    <t xml:space="preserve">199681.397289655    </t>
  </si>
  <si>
    <t xml:space="preserve">450929.43852001     </t>
  </si>
  <si>
    <t>0222652156</t>
  </si>
  <si>
    <t>서울특별시 중구 을지로27길 31-2 (주교동)</t>
  </si>
  <si>
    <t>트래블러스 A 코리아 호스텔</t>
  </si>
  <si>
    <t>199833.666717402</t>
  </si>
  <si>
    <t>451787.626808869</t>
  </si>
  <si>
    <t>테마21</t>
  </si>
  <si>
    <t>02  22538838</t>
  </si>
  <si>
    <t>서울특별시 중구 난계로21길 63 (황학동)</t>
  </si>
  <si>
    <t>빅 스테이</t>
  </si>
  <si>
    <t>201728.242461825</t>
  </si>
  <si>
    <t>452007.833351759</t>
  </si>
  <si>
    <t>서울특별시 중구 수표로 22-4, 2,3,4층 (충무로3가)</t>
  </si>
  <si>
    <t>명동 K STAY 블루보트</t>
  </si>
  <si>
    <t>199101.705148458</t>
  </si>
  <si>
    <t>451201.720892908</t>
  </si>
  <si>
    <t>027523191</t>
  </si>
  <si>
    <t>서울특별시 중구 퇴계로10길 23 (회현동1가)</t>
  </si>
  <si>
    <t>(주)서울렉스호텔</t>
  </si>
  <si>
    <t>198249.758791197</t>
  </si>
  <si>
    <t>450711.482993526</t>
  </si>
  <si>
    <t>22568209</t>
  </si>
  <si>
    <t>서울특별시 중구 다산로 66 (신당동)</t>
  </si>
  <si>
    <t>세화장여관</t>
  </si>
  <si>
    <t xml:space="preserve">200624.709902761    </t>
  </si>
  <si>
    <t xml:space="preserve">449784.759561479    </t>
  </si>
  <si>
    <t>02 7531251</t>
  </si>
  <si>
    <t>서울특별시 중구 퇴계로12길 45-1 (회현동1가)</t>
  </si>
  <si>
    <t>동원여관</t>
  </si>
  <si>
    <t xml:space="preserve">198314.290747828    </t>
  </si>
  <si>
    <t xml:space="preserve">450598.297214421    </t>
  </si>
  <si>
    <t>02  22637936</t>
  </si>
  <si>
    <t>서울특별시 중구 동호로30길 33 (장충동2가)</t>
  </si>
  <si>
    <t>웰빙텔</t>
  </si>
  <si>
    <t xml:space="preserve">200360.971675993    </t>
  </si>
  <si>
    <t xml:space="preserve">450990.207716326    </t>
  </si>
  <si>
    <t>02  22794500</t>
  </si>
  <si>
    <t>서울특별시 중구 을지로 228 (을지로5가, 3,5,6,9,10,11,13,14층)</t>
  </si>
  <si>
    <t>(주)동대문레지던스 웨스턴코업</t>
  </si>
  <si>
    <t xml:space="preserve">200224.815166574    </t>
  </si>
  <si>
    <t xml:space="preserve">451582.627103843    </t>
  </si>
  <si>
    <t>0222532311</t>
  </si>
  <si>
    <t>서울특별시 중구 퇴계로83길 22-16 (황학동)</t>
  </si>
  <si>
    <t>은성장여관</t>
  </si>
  <si>
    <t xml:space="preserve">201640.033048425    </t>
  </si>
  <si>
    <t xml:space="preserve">451578.015850791    </t>
  </si>
  <si>
    <t>0222303501</t>
  </si>
  <si>
    <t>서울특별시 중구 동호로 249 (장충동2가)</t>
  </si>
  <si>
    <t>호텔신라</t>
  </si>
  <si>
    <t xml:space="preserve">200463.625303538    </t>
  </si>
  <si>
    <t xml:space="preserve">450497.460903907    </t>
  </si>
  <si>
    <t>22529690</t>
  </si>
  <si>
    <t>서울특별시 중구 퇴계로87길 42 (황학동,9/5)</t>
  </si>
  <si>
    <t>우림여인숙</t>
  </si>
  <si>
    <t xml:space="preserve">201793.660526862    </t>
  </si>
  <si>
    <t xml:space="preserve">451691.322648412    </t>
  </si>
  <si>
    <t>서울특별시 중구 장충단로 198 (장충동1가, 지하2층~지상9층)</t>
  </si>
  <si>
    <t>봉우물산(주)써미트호텔</t>
  </si>
  <si>
    <t xml:space="preserve">200538.850127418    </t>
  </si>
  <si>
    <t xml:space="preserve">451107.614340285    </t>
  </si>
  <si>
    <t>0222328907</t>
  </si>
  <si>
    <t>서울특별시 중구 난계로11길 13 (황학동)</t>
  </si>
  <si>
    <t>크리스티</t>
  </si>
  <si>
    <t xml:space="preserve">201933.988731333    </t>
  </si>
  <si>
    <t xml:space="preserve">451520.369730546    </t>
  </si>
  <si>
    <t>0269009300</t>
  </si>
  <si>
    <t>서울특별시 중구 명동8나길 15 (충무로1가, 명동하늘빌딩 6,7,8,9,10층)</t>
  </si>
  <si>
    <t>호텔스카이파크 명동1호점</t>
  </si>
  <si>
    <t>198527.099319279</t>
  </si>
  <si>
    <t>450998.07341201</t>
  </si>
  <si>
    <t>22691053</t>
  </si>
  <si>
    <t>서울특별시 중구 을지로44길 6-7 (광희동1가)</t>
  </si>
  <si>
    <t>탑모텔</t>
  </si>
  <si>
    <t xml:space="preserve">200476.805365982    </t>
  </si>
  <si>
    <t xml:space="preserve">451495.140346039    </t>
  </si>
  <si>
    <t>02  22327738</t>
  </si>
  <si>
    <t>서울특별시 중구 다산로35길 21 (신당동)</t>
  </si>
  <si>
    <t>8모텔</t>
  </si>
  <si>
    <t>201203.715042629</t>
  </si>
  <si>
    <t>451284.677187557</t>
  </si>
  <si>
    <t>02318 1037</t>
  </si>
  <si>
    <t>서울특별시 중구 후암로60길 11 (남대문로5가, 1~5층)</t>
  </si>
  <si>
    <t>호텔릿(Hotelette)</t>
  </si>
  <si>
    <t xml:space="preserve">197616.927312131    </t>
  </si>
  <si>
    <t xml:space="preserve">450266.263776586    </t>
  </si>
  <si>
    <t>서울특별시 중구 창경궁로 67-6 (주교동,2~4층)</t>
  </si>
  <si>
    <t>힙지 게스트하우스</t>
  </si>
  <si>
    <t>199715.857790432</t>
  </si>
  <si>
    <t>451801.228345671</t>
  </si>
  <si>
    <t>32736000</t>
  </si>
  <si>
    <t>서울특별시 중구 명동8나길 9, 6,7층 (충무로1가)</t>
  </si>
  <si>
    <t>이코노미호텔 명동 프리미어점</t>
  </si>
  <si>
    <t>198554.88341859</t>
  </si>
  <si>
    <t>451001.448149829</t>
  </si>
  <si>
    <t>02  22311898</t>
  </si>
  <si>
    <t>서울특별시 중구 퇴계로80길 13-9 (신당동)</t>
  </si>
  <si>
    <t>은성여관</t>
  </si>
  <si>
    <t xml:space="preserve">201557.653847       </t>
  </si>
  <si>
    <t xml:space="preserve">451387.551983501    </t>
  </si>
  <si>
    <t>서울특별시 중구 남대문로1길 26-10 (북창동,3~4층)</t>
  </si>
  <si>
    <t>호텔아이린시티</t>
  </si>
  <si>
    <t xml:space="preserve">197986.895692742    </t>
  </si>
  <si>
    <t xml:space="preserve">451089.662576161    </t>
  </si>
  <si>
    <t>0222000555</t>
  </si>
  <si>
    <t>서울특별시 중구 을지로 276 (을지로7가, 에이피엠플레이스 11, 12층)</t>
  </si>
  <si>
    <t>에이피엠 레지던스</t>
  </si>
  <si>
    <t xml:space="preserve">200673.011457453    </t>
  </si>
  <si>
    <t xml:space="preserve">451443.279894262    </t>
  </si>
  <si>
    <t>02  774 0700</t>
  </si>
  <si>
    <t>서울특별시 중구 삼일대로9길 2-1 (저동1가)</t>
  </si>
  <si>
    <t>이화호텔</t>
  </si>
  <si>
    <t xml:space="preserve">198850.292076822    </t>
  </si>
  <si>
    <t xml:space="preserve">451274.589084161    </t>
  </si>
  <si>
    <t>02 7541616</t>
  </si>
  <si>
    <t>서울특별시 중구 명동8가길 47, 7,8층 (충무로2가)</t>
  </si>
  <si>
    <t>유에이치 스테이 명동</t>
  </si>
  <si>
    <t xml:space="preserve">198841.348970952    </t>
  </si>
  <si>
    <t xml:space="preserve">451075.90120027     </t>
  </si>
  <si>
    <t>22792126</t>
  </si>
  <si>
    <t>서울특별시 중구 마른내로8길 13 (인현동2가)</t>
  </si>
  <si>
    <t>달콤명동게스트하우스</t>
  </si>
  <si>
    <t xml:space="preserve">199636.145681685    </t>
  </si>
  <si>
    <t xml:space="preserve">451249.496875977    </t>
  </si>
  <si>
    <t>22635059</t>
  </si>
  <si>
    <t>서울특별시 중구 창경궁로5가길 19 (산림동)</t>
  </si>
  <si>
    <t>광신장여관</t>
  </si>
  <si>
    <t xml:space="preserve">199706.00132741     </t>
  </si>
  <si>
    <t xml:space="preserve">451734.473690912    </t>
  </si>
  <si>
    <t>02  22336070</t>
  </si>
  <si>
    <t>서울특별시 중구 퇴계로 439-4 (황학동)</t>
  </si>
  <si>
    <t>마이더스여관</t>
  </si>
  <si>
    <t xml:space="preserve">201766.354547281    </t>
  </si>
  <si>
    <t xml:space="preserve">451514.194415934    </t>
  </si>
  <si>
    <t>02  22636562</t>
  </si>
  <si>
    <t>서울특별시 중구 퇴계로60길 11 (장충동1가)</t>
  </si>
  <si>
    <t>케이게스트하우스 동대문 프리미엄점2</t>
  </si>
  <si>
    <t xml:space="preserve">200510.273577645    </t>
  </si>
  <si>
    <t xml:space="preserve">451241.120933993    </t>
  </si>
  <si>
    <t>22341898</t>
  </si>
  <si>
    <t>서울특별시 중구 다산로44길 30-2 (신당동)</t>
  </si>
  <si>
    <t>수정여관</t>
  </si>
  <si>
    <t xml:space="preserve">201578.765349801    </t>
  </si>
  <si>
    <t xml:space="preserve">451405.500943551    </t>
  </si>
  <si>
    <t>000207717070</t>
  </si>
  <si>
    <t>서울특별시 중구 명동10길 7-7 (명동2가, 명광빌딩 2~5층)</t>
  </si>
  <si>
    <t>케이팝레지던스</t>
  </si>
  <si>
    <t xml:space="preserve">198660.385412631    </t>
  </si>
  <si>
    <t xml:space="preserve">451251.330448808    </t>
  </si>
  <si>
    <t>02  36721976</t>
  </si>
  <si>
    <t>서울특별시 중구 퇴계로20길 35, 지하1~지상4층 (남산동2가)</t>
  </si>
  <si>
    <t>자자 백팩커스</t>
  </si>
  <si>
    <t xml:space="preserve">198730.397072346    </t>
  </si>
  <si>
    <t xml:space="preserve">450725.563076072    </t>
  </si>
  <si>
    <t>22703187</t>
  </si>
  <si>
    <t>서울특별시 중구 동호로 287 (장충동2가)</t>
  </si>
  <si>
    <t>앰배서더 서울 풀만 호텔</t>
  </si>
  <si>
    <t>200141.998469463</t>
  </si>
  <si>
    <t>450878.102981055</t>
  </si>
  <si>
    <t>0237829852</t>
  </si>
  <si>
    <t>서울특별시 중구 창경궁로 20 (예관동)</t>
  </si>
  <si>
    <t>호텔 뉴블랑 서울(Hotel New Blanc Seoul)</t>
  </si>
  <si>
    <t>199812.204706685</t>
  </si>
  <si>
    <t>451319.127469002</t>
  </si>
  <si>
    <t>0262616676</t>
  </si>
  <si>
    <t>서울특별시 중구 퇴계로28길 6-3 (남학동, 1~3층)</t>
  </si>
  <si>
    <t>진포레스트인(JIN FOREST Inn)</t>
  </si>
  <si>
    <t>199153.065107328</t>
  </si>
  <si>
    <t>450932.488295352</t>
  </si>
  <si>
    <t>000207738803</t>
  </si>
  <si>
    <t>서울특별시 중구 남대문시장길 61, 4~6층,8~9층 (회현동1가, 모빅빌딩)</t>
  </si>
  <si>
    <t>호텔 코지 명동</t>
  </si>
  <si>
    <t>02 7555437</t>
  </si>
  <si>
    <t>서울특별시 중구 퇴계로24길 12 (남산동3가)</t>
  </si>
  <si>
    <t>명동게스트하우스</t>
  </si>
  <si>
    <t>198800.126713446</t>
  </si>
  <si>
    <t>450904.68288488</t>
  </si>
  <si>
    <t>070 89561986</t>
  </si>
  <si>
    <t>서울특별시 중구 퇴계로45길 23, 충무빌딩 지하1층~5층 (예관동)</t>
  </si>
  <si>
    <t>더캡슐 명동</t>
  </si>
  <si>
    <t xml:space="preserve">199828.382578404    </t>
  </si>
  <si>
    <t xml:space="preserve">451249.574098116    </t>
  </si>
  <si>
    <t>서울특별시 중구 명동7길 21, 명동아르누보센텀 3층 301호 (을지로2가)</t>
  </si>
  <si>
    <t>3926655</t>
  </si>
  <si>
    <t>서울특별시 중구 만리재로35길 49 (중림동)</t>
  </si>
  <si>
    <t>WO모텔 충정로</t>
  </si>
  <si>
    <t>197084.506700916</t>
  </si>
  <si>
    <t>450570.778866288</t>
  </si>
  <si>
    <t>서울특별시 중구 을지로 255, 10층 (을지로6가)</t>
  </si>
  <si>
    <t>(주)케이스타 호텔</t>
  </si>
  <si>
    <t xml:space="preserve">200513.524528228    </t>
  </si>
  <si>
    <t xml:space="preserve">451579.099838143    </t>
  </si>
  <si>
    <t>서울특별시 중구 명동8나길 18, 6층 (충무로1가)</t>
  </si>
  <si>
    <t>아트래블홈(ARTRAVEL HOME)</t>
  </si>
  <si>
    <t xml:space="preserve">198517.053029629    </t>
  </si>
  <si>
    <t xml:space="preserve">451032.006873384    </t>
  </si>
  <si>
    <t>22657070</t>
  </si>
  <si>
    <t>서울특별시 중구 장충단로 229-5 (광희동1가)</t>
  </si>
  <si>
    <t>루모텔</t>
  </si>
  <si>
    <t xml:space="preserve">200550.736601974    </t>
  </si>
  <si>
    <t xml:space="preserve">451452.035386468    </t>
  </si>
  <si>
    <t>서울특별시 중구 충무로9길 41, 2층~5층 (을지로3가)</t>
  </si>
  <si>
    <t>라움 레지던스</t>
  </si>
  <si>
    <t>서울특별시 중구 명동길 55, 11층 (명동1가)</t>
  </si>
  <si>
    <t>서울 라이트 인 명동</t>
  </si>
  <si>
    <t>07041503650</t>
  </si>
  <si>
    <t>서울특별시 중구 명동10길 35-9, 2층~6층 (명동2가)</t>
  </si>
  <si>
    <t>스테이7</t>
  </si>
  <si>
    <t>198677.293939778</t>
  </si>
  <si>
    <t>451128.634762215</t>
  </si>
  <si>
    <t>02  37898111</t>
  </si>
  <si>
    <t>서울특별시 중구 명동3길 36, 4~9층 (을지로2가)</t>
  </si>
  <si>
    <t>(주)라인호텔명동</t>
  </si>
  <si>
    <t>198493.659133785</t>
  </si>
  <si>
    <t>451451.478517141</t>
  </si>
  <si>
    <t>02  34139331</t>
  </si>
  <si>
    <t>서울특별시 중구 칠패로 27 (순화동)</t>
  </si>
  <si>
    <t>라마다 호텔&amp;스위트 서울남대문</t>
  </si>
  <si>
    <t>서울특별시 중구 퇴계로 301, 3~6층 (쌍림동)</t>
  </si>
  <si>
    <t>Sweet stay at Joy's</t>
  </si>
  <si>
    <t>200385.985779579</t>
  </si>
  <si>
    <t>451300.089068941</t>
  </si>
  <si>
    <t>02  20954953</t>
  </si>
  <si>
    <t>서울특별시 중구 명동길 48, 4~13층 (명동2가)</t>
  </si>
  <si>
    <t>소테츠 프레사인 서울 명동</t>
  </si>
  <si>
    <t>198606.595092806</t>
  </si>
  <si>
    <t>451266.280823044</t>
  </si>
  <si>
    <t>서울특별시 중구 을지로 224 (을지로5가)</t>
  </si>
  <si>
    <t>나인트리 바이 파르나스 서울 동대문</t>
  </si>
  <si>
    <t>200187.271400312</t>
  </si>
  <si>
    <t>451592.158106036</t>
  </si>
  <si>
    <t>서울특별시 중구 동호로 369 (을지로5가)</t>
  </si>
  <si>
    <t>호텔유파이브(HOTEL U5)</t>
  </si>
  <si>
    <t xml:space="preserve">200095.725883095    </t>
  </si>
  <si>
    <t xml:space="preserve">451681.037135698    </t>
  </si>
  <si>
    <t>서울특별시 영등포구 영등포로27길 17, 퍼스티어 호스텔 (당산동1가)</t>
  </si>
  <si>
    <t>에스디퍼스티어</t>
  </si>
  <si>
    <t>191019.994049092</t>
  </si>
  <si>
    <t>446713.408294767</t>
  </si>
  <si>
    <t>8427953</t>
  </si>
  <si>
    <t>서울특별시 영등포구 디지털로 337 (대림동)</t>
  </si>
  <si>
    <t>대림모텔</t>
  </si>
  <si>
    <t>190946.535589767</t>
  </si>
  <si>
    <t>442906.403356289</t>
  </si>
  <si>
    <t>서울특별시 중구 퇴계로 115, 3층~17층 (충무로1가)</t>
  </si>
  <si>
    <t>명동밀리오레 비엠호텔</t>
  </si>
  <si>
    <t>0222344127</t>
  </si>
  <si>
    <t>서울특별시 중구 다산로 58 (신당동)</t>
  </si>
  <si>
    <t>세포장모텔</t>
  </si>
  <si>
    <t>200615.946172165</t>
  </si>
  <si>
    <t>449705.528993868</t>
  </si>
  <si>
    <t>서울특별시 중구 남대문로 84, 9층~18층 (남대문로2가)</t>
  </si>
  <si>
    <t>스탠포드호텔 명동</t>
  </si>
  <si>
    <t xml:space="preserve">198401.701305913    </t>
  </si>
  <si>
    <t xml:space="preserve">451374.312212737    </t>
  </si>
  <si>
    <t>0222422431</t>
  </si>
  <si>
    <t>서울특별시 동대문구 장한로 97 (장안동)</t>
  </si>
  <si>
    <t>행복한눈물</t>
  </si>
  <si>
    <t>206078.974383604</t>
  </si>
  <si>
    <t>451920.209984922</t>
  </si>
  <si>
    <t>서울특별시 중구 명동8가길 47, 4,5,6층 (충무로2가)</t>
  </si>
  <si>
    <t>유에이치 스위트 더명동</t>
  </si>
  <si>
    <t>서울특별시 중구 소공로6길 38, 지하1층~지상4층 (남산동2가)</t>
  </si>
  <si>
    <t>올리브 호스텔</t>
  </si>
  <si>
    <t xml:space="preserve">198614.550199488    </t>
  </si>
  <si>
    <t xml:space="preserve">450677.047277743    </t>
  </si>
  <si>
    <t>서울특별시 중구 난계로17길 30-15, 4층 (황학동)</t>
  </si>
  <si>
    <t>로팡</t>
  </si>
  <si>
    <t xml:space="preserve">201827.334118537    </t>
  </si>
  <si>
    <t xml:space="preserve">451956.230791489    </t>
  </si>
  <si>
    <t>서울특별시 중구 을지로 282-1, 2층,3층,4층 (을지로7가)</t>
  </si>
  <si>
    <t>하모리</t>
  </si>
  <si>
    <t xml:space="preserve">200758.650006168    </t>
  </si>
  <si>
    <t xml:space="preserve">451449.201304125    </t>
  </si>
  <si>
    <t>서울특별시 중구 퇴계로 115, 4-17층 (충무로1가)</t>
  </si>
  <si>
    <t>모헤닉 호텔 서울 명동</t>
  </si>
  <si>
    <t>서울특별시 중구 남대문로1길 14, 4층~10층 (북창동)</t>
  </si>
  <si>
    <t>예신라</t>
  </si>
  <si>
    <t>197955.236640395</t>
  </si>
  <si>
    <t>451040.221149651</t>
  </si>
  <si>
    <t>서울특별시 중구 장충단로 225, 2층 (광희동1가)</t>
  </si>
  <si>
    <t>메종호텔(maison hotel)</t>
  </si>
  <si>
    <t>200547.63972536</t>
  </si>
  <si>
    <t>451402.892476741</t>
  </si>
  <si>
    <t>서울특별시 중구 명동8가길 59, 지하1~8층 (충무로2가)</t>
  </si>
  <si>
    <t>헨나호텔 서울명동</t>
  </si>
  <si>
    <t>198898.282009528</t>
  </si>
  <si>
    <t>451082.839302118</t>
  </si>
  <si>
    <t>서울특별시 중구 소공로6길 13-8 (남산동1가)</t>
  </si>
  <si>
    <t>(주)더로드서울</t>
  </si>
  <si>
    <t>198516.074131214</t>
  </si>
  <si>
    <t>450736.360818185</t>
  </si>
  <si>
    <t>서울특별시 중구 다동길 30 (다동)</t>
  </si>
  <si>
    <t>호텔미드시티 명동(HOTEL MIDCITY Myeongdong)</t>
  </si>
  <si>
    <t>198260.880732247</t>
  </si>
  <si>
    <t>451708.909162308</t>
  </si>
  <si>
    <t>02  771 8787</t>
  </si>
  <si>
    <t>서울특별시 중구 명동10길 19-3 (명동2가, 5층)</t>
  </si>
  <si>
    <t>필스테이 명동메트로점</t>
  </si>
  <si>
    <t xml:space="preserve">198659.446197759    </t>
  </si>
  <si>
    <t xml:space="preserve">451198.789321829    </t>
  </si>
  <si>
    <t>서울특별시 중구 퇴계로66길 7-1 (광희동2가, 1,2층)</t>
  </si>
  <si>
    <t>리플러스</t>
  </si>
  <si>
    <t xml:space="preserve">200758.994732114    </t>
  </si>
  <si>
    <t xml:space="preserve">451302.330983146    </t>
  </si>
  <si>
    <t>02  773 3665</t>
  </si>
  <si>
    <t>서울특별시 중구 명동8가길 49 (충무로2가, 3~8층)</t>
  </si>
  <si>
    <t>유에이치 스위트</t>
  </si>
  <si>
    <t xml:space="preserve">198854.067837039    </t>
  </si>
  <si>
    <t xml:space="preserve">451076.871684435    </t>
  </si>
  <si>
    <t>0222763500</t>
  </si>
  <si>
    <t>서울특별시 중구 동호로 354 (을지로5가)</t>
  </si>
  <si>
    <t>라마다 서울 동대문호텔</t>
  </si>
  <si>
    <t xml:space="preserve">200161.192418006    </t>
  </si>
  <si>
    <t xml:space="preserve">451521.415517111    </t>
  </si>
  <si>
    <t>서울특별시 중구 충무로5길 3 (초동, 2층~7층)</t>
  </si>
  <si>
    <t>호텔베네</t>
  </si>
  <si>
    <t xml:space="preserve">199261.516922674    </t>
  </si>
  <si>
    <t xml:space="preserve">451418.440260687    </t>
  </si>
  <si>
    <t>22656394</t>
  </si>
  <si>
    <t>서울특별시 중구 동호로34길 15 (광희동1가)</t>
  </si>
  <si>
    <t>화신여관</t>
  </si>
  <si>
    <t xml:space="preserve">200237.285286984    </t>
  </si>
  <si>
    <t xml:space="preserve">451450.686272582    </t>
  </si>
  <si>
    <t>22383902</t>
  </si>
  <si>
    <t>서울특별시 중구 다산로 259 (흥인동)</t>
  </si>
  <si>
    <t xml:space="preserve">201335.157013025    </t>
  </si>
  <si>
    <t xml:space="preserve">451538.255753023    </t>
  </si>
  <si>
    <t>02 7532555</t>
  </si>
  <si>
    <t>서울특별시 중구 남대문로 25-13 (북창동)</t>
  </si>
  <si>
    <t>서울쎈트럴호텔(SEOUL CENTRAL HOTEL)</t>
  </si>
  <si>
    <t>198005.134283014</t>
  </si>
  <si>
    <t>451061.213099678</t>
  </si>
  <si>
    <t>쉼,-IN SEOUL</t>
  </si>
  <si>
    <t>02  778 7800</t>
  </si>
  <si>
    <t>서울특별시 중구 퇴계로18길 67 (남산동2가, 지하 1층~ 지상 5층)</t>
  </si>
  <si>
    <t>남산호스텔</t>
  </si>
  <si>
    <t>198567.904318412</t>
  </si>
  <si>
    <t>450646.387187539</t>
  </si>
  <si>
    <t>02 7760588</t>
  </si>
  <si>
    <t>서울특별시 중구 퇴계로 61, 10층 (남창동)</t>
  </si>
  <si>
    <t>24게스트하우스 명동타운</t>
  </si>
  <si>
    <t>198065.845616529</t>
  </si>
  <si>
    <t>450787.39677054</t>
  </si>
  <si>
    <t>027710500</t>
  </si>
  <si>
    <t>서울특별시 중구 소공로 106 (소공동)</t>
  </si>
  <si>
    <t>(주)조선호텔앤리조트</t>
  </si>
  <si>
    <t>198172.151119488</t>
  </si>
  <si>
    <t>451350.969223428</t>
  </si>
  <si>
    <t>대원모텔</t>
  </si>
  <si>
    <t>0221981212</t>
  </si>
  <si>
    <t>서울특별시 중구 장충단로 226 (광희동2가)</t>
  </si>
  <si>
    <t>소테츠호텔즈 더 스프라지르 서울 동대문</t>
  </si>
  <si>
    <t>200614.724711748</t>
  </si>
  <si>
    <t>451381.249500534</t>
  </si>
  <si>
    <t>22682267</t>
  </si>
  <si>
    <t>서울특별시 중구 을지로40길 21-38 (광희동1가)</t>
  </si>
  <si>
    <t>정온여관</t>
  </si>
  <si>
    <t>200418.301464659</t>
  </si>
  <si>
    <t>451456.477532331</t>
  </si>
  <si>
    <t>22346148</t>
  </si>
  <si>
    <t>서울특별시 중구 동호로15길 7 (신당동)</t>
  </si>
  <si>
    <t>퀸모텔</t>
  </si>
  <si>
    <t xml:space="preserve">200704.60023588     </t>
  </si>
  <si>
    <t xml:space="preserve">450446.418387497    </t>
  </si>
  <si>
    <t>0222653480</t>
  </si>
  <si>
    <t>서울특별시 중구 을지로44길 24-4 (광희동1가)</t>
  </si>
  <si>
    <t>에비뉴모텔</t>
  </si>
  <si>
    <t xml:space="preserve">200480.793980973    </t>
  </si>
  <si>
    <t xml:space="preserve">451428.29951042     </t>
  </si>
  <si>
    <t>02 7732500</t>
  </si>
  <si>
    <t>서울특별시 중구 후암로60길 17 (남대문로5가)</t>
  </si>
  <si>
    <t>쿱케이팝</t>
  </si>
  <si>
    <t xml:space="preserve">197719.35347500000  </t>
  </si>
  <si>
    <t xml:space="preserve">450586.42524100000  </t>
  </si>
  <si>
    <t>0222794004</t>
  </si>
  <si>
    <t>서울특별시 중구 마른내로2길 15-10 (초동)</t>
  </si>
  <si>
    <t>럭키장여관</t>
  </si>
  <si>
    <t xml:space="preserve">199254.839043035    </t>
  </si>
  <si>
    <t xml:space="preserve">451254.718567877    </t>
  </si>
  <si>
    <t>02 3921082</t>
  </si>
  <si>
    <t>서울특별시 중구 만리재로35길 46-3 (중림동)</t>
  </si>
  <si>
    <t>대영장여관</t>
  </si>
  <si>
    <t xml:space="preserve">197102.760762166    </t>
  </si>
  <si>
    <t xml:space="preserve">450548.204260924    </t>
  </si>
  <si>
    <t>22342001</t>
  </si>
  <si>
    <t>서울특별시 중구 다산로35길 29-1 (신당동)</t>
  </si>
  <si>
    <t>J모텔</t>
  </si>
  <si>
    <t xml:space="preserve">201175.554695063    </t>
  </si>
  <si>
    <t xml:space="preserve">451303.76693508     </t>
  </si>
  <si>
    <t>서울특별시 중구 창경궁로 2 (충무로5가, 4층,5층)</t>
  </si>
  <si>
    <t>남경레지던스</t>
  </si>
  <si>
    <t xml:space="preserve">199815.763550928    </t>
  </si>
  <si>
    <t xml:space="preserve">451141.619094066    </t>
  </si>
  <si>
    <t>0222770092</t>
  </si>
  <si>
    <t>서울특별시 중구 마른내로 159-14 (광희동1가,외 4필지)</t>
  </si>
  <si>
    <t>트리쉐이도호텔</t>
  </si>
  <si>
    <t xml:space="preserve">200456.93787016     </t>
  </si>
  <si>
    <t xml:space="preserve">451451.868065592    </t>
  </si>
  <si>
    <t>22674118</t>
  </si>
  <si>
    <t>서울특별시 중구 충무로 21-19 (초동)</t>
  </si>
  <si>
    <t>대신모텔</t>
  </si>
  <si>
    <t>199216.039356335</t>
  </si>
  <si>
    <t>451215.114567899</t>
  </si>
  <si>
    <t>02 4793901</t>
  </si>
  <si>
    <t>서울특별시 강동구 천호대로177길 47 (길동)</t>
  </si>
  <si>
    <t>길동모텔</t>
  </si>
  <si>
    <t>212116.778952274</t>
  </si>
  <si>
    <t>448280.054558767</t>
  </si>
  <si>
    <t>02  752 0022</t>
  </si>
  <si>
    <t>서울특별시 중구 명동9길 16 (명동1가, 명동센트럴빌딩)</t>
  </si>
  <si>
    <t>호텔스카이파크 센트럴명동점</t>
  </si>
  <si>
    <t>198625.254251263</t>
  </si>
  <si>
    <t>451373.686002948</t>
  </si>
  <si>
    <t>서울특별시 중구 퇴계로12길 51 (회현동1가)</t>
  </si>
  <si>
    <t>호텔 경동</t>
  </si>
  <si>
    <t>198315.594482802</t>
  </si>
  <si>
    <t>450545.563987762</t>
  </si>
  <si>
    <t>22675954</t>
  </si>
  <si>
    <t>서울특별시 중구 퇴계로42길 3-6 (필동2가)</t>
  </si>
  <si>
    <t>동산여관</t>
  </si>
  <si>
    <t xml:space="preserve">199671.520718793    </t>
  </si>
  <si>
    <t xml:space="preserve">451016.722793441    </t>
  </si>
  <si>
    <t>0222208110</t>
  </si>
  <si>
    <t>서울특별시 중구 통일로 78 (순화동)</t>
  </si>
  <si>
    <t>프레이저 플레이스 센트럴 서울</t>
  </si>
  <si>
    <t xml:space="preserve">197268.885433824    </t>
  </si>
  <si>
    <t xml:space="preserve">451148.620978965    </t>
  </si>
  <si>
    <t>02  22311022</t>
  </si>
  <si>
    <t>서울특별시 중구 퇴계로 428-8 (신당동)</t>
  </si>
  <si>
    <t>201614.90745414</t>
  </si>
  <si>
    <t>451446.419784524</t>
  </si>
  <si>
    <t>02 7558067</t>
  </si>
  <si>
    <t>서울특별시 중구 세종대로14길 22-2 (북창동)</t>
  </si>
  <si>
    <t>대우모텔</t>
  </si>
  <si>
    <t>197976.851495945</t>
  </si>
  <si>
    <t>451162.428043554</t>
  </si>
  <si>
    <t>서울특별시 중구 장충단로10길 27 (광희동2가)</t>
  </si>
  <si>
    <t>더페이즈</t>
  </si>
  <si>
    <t>200686.364658168</t>
  </si>
  <si>
    <t>451262.161389721</t>
  </si>
  <si>
    <t>0220980530</t>
  </si>
  <si>
    <t>서울특별시 중구 세종대로 58 (남대문로4가, 2층~15층)</t>
  </si>
  <si>
    <t>프레이저플레이스남대문서울(Fraser Place Namdaemun-Seoul)</t>
  </si>
  <si>
    <t xml:space="preserve">197847.754499522    </t>
  </si>
  <si>
    <t xml:space="preserve">451011.231861517    </t>
  </si>
  <si>
    <t>0220388191</t>
  </si>
  <si>
    <t>서울특별시 중구 남대문로9길 6 (다동)</t>
  </si>
  <si>
    <t>스몰 하우스 빅도어</t>
  </si>
  <si>
    <t xml:space="preserve">198336.889115111    </t>
  </si>
  <si>
    <t xml:space="preserve">451629.55619935     </t>
  </si>
  <si>
    <t>02  777 8135</t>
  </si>
  <si>
    <t>서울특별시 중구 소공로3길 42 (회현동1가)</t>
  </si>
  <si>
    <t>힐하우스 호텔</t>
  </si>
  <si>
    <t xml:space="preserve">198336.733464827    </t>
  </si>
  <si>
    <t xml:space="preserve">450504.104227593    </t>
  </si>
  <si>
    <t>02 7736303</t>
  </si>
  <si>
    <t>서울특별시 중구 세종대로16길 3 (태평로2가)</t>
  </si>
  <si>
    <t>알프스모텔</t>
  </si>
  <si>
    <t xml:space="preserve">197918.925008164    </t>
  </si>
  <si>
    <t xml:space="preserve">451249.164058279    </t>
  </si>
  <si>
    <t>0222726186</t>
  </si>
  <si>
    <t>서울특별시 중구 퇴계로37길 22 (충무로4가)</t>
  </si>
  <si>
    <t>CF</t>
  </si>
  <si>
    <t xml:space="preserve">199374.944539893    </t>
  </si>
  <si>
    <t xml:space="preserve">451101.622611355    </t>
  </si>
  <si>
    <t>0222796579</t>
  </si>
  <si>
    <t>서울특별시 중구 퇴계로 343-12 (을지로7가)</t>
  </si>
  <si>
    <t xml:space="preserve">200817.257902641    </t>
  </si>
  <si>
    <t xml:space="preserve">451412.527579656    </t>
  </si>
  <si>
    <t>02 7731555</t>
  </si>
  <si>
    <t>서울특별시 중구 명동8길 27, 7층~22층 (명동2가)</t>
  </si>
  <si>
    <t>솔라리아 니시테츠 호텔 서울 명동</t>
  </si>
  <si>
    <t xml:space="preserve">198619.38819773     </t>
  </si>
  <si>
    <t xml:space="preserve">451135.740279961    </t>
  </si>
  <si>
    <t>0234258000</t>
  </si>
  <si>
    <t>서울특별시 중구 을지로 238 (을지로6가)</t>
  </si>
  <si>
    <t>노보텔 앰배서더 서울 동대문 호텔</t>
  </si>
  <si>
    <t xml:space="preserve">200314.646974736    </t>
  </si>
  <si>
    <t xml:space="preserve">451554.066925226    </t>
  </si>
  <si>
    <t>노보텔 앰배서더 서울 동대문 레지던스</t>
  </si>
  <si>
    <t>0222382943</t>
  </si>
  <si>
    <t>서울특별시 중구 마장로18길 38 (황학동)</t>
  </si>
  <si>
    <t xml:space="preserve">201959.495784099    </t>
  </si>
  <si>
    <t xml:space="preserve">451546.265336951    </t>
  </si>
  <si>
    <t>02 7538700</t>
  </si>
  <si>
    <t>서울특별시 중구 남대문로1길 6, 4,5,6층 (북창동)</t>
  </si>
  <si>
    <t>24게스트하우스 명동에비뉴</t>
  </si>
  <si>
    <t>197960.987618124</t>
  </si>
  <si>
    <t>451009.710791871</t>
  </si>
  <si>
    <t>02  22386586</t>
  </si>
  <si>
    <t>서울특별시 중구 다산로42길 29 (신당동)</t>
  </si>
  <si>
    <t>재화여관</t>
  </si>
  <si>
    <t>201517.623066041</t>
  </si>
  <si>
    <t>451375.97727103</t>
  </si>
  <si>
    <t>02  22647888</t>
  </si>
  <si>
    <t>서울특별시 중구 퇴계로 329 (광희동2가, 3~6층)</t>
  </si>
  <si>
    <t>동대문파크 호스텔(Dongdaemunpark hostel)</t>
  </si>
  <si>
    <t xml:space="preserve">200647.159357664    </t>
  </si>
  <si>
    <t xml:space="preserve">451357.621131056    </t>
  </si>
  <si>
    <t>0222656131</t>
  </si>
  <si>
    <t>서울특별시 중구 을지로38길 20 (을지로5가)</t>
  </si>
  <si>
    <t>뉴천지호텔</t>
  </si>
  <si>
    <t xml:space="preserve">200225.983119633    </t>
  </si>
  <si>
    <t xml:space="preserve">451511.262755282    </t>
  </si>
  <si>
    <t>0221608888</t>
  </si>
  <si>
    <t>서울특별시 중구 동호로 359, 2~20층 (을지로5가)</t>
  </si>
  <si>
    <t>트레블로지 동대문 호텔</t>
  </si>
  <si>
    <t xml:space="preserve">200096.930688028    </t>
  </si>
  <si>
    <t xml:space="preserve">451569.92963808     </t>
  </si>
  <si>
    <t>0222526737</t>
  </si>
  <si>
    <t>서울특별시 중구 다산로42나길 53-1 (신당동)</t>
  </si>
  <si>
    <t>S(에스)모텔</t>
  </si>
  <si>
    <t>201481.773150246</t>
  </si>
  <si>
    <t>451082.312562829</t>
  </si>
  <si>
    <t>서울특별시 중구 장충단로 229-9 (광희동1가, 2~5층)</t>
  </si>
  <si>
    <t>올리브호스텔 동대문점</t>
  </si>
  <si>
    <t>200538.203267895</t>
  </si>
  <si>
    <t>451456.417076934</t>
  </si>
  <si>
    <t>02  750 0970</t>
  </si>
  <si>
    <t>서울특별시 중구 명동10길 51 (충무로2가)</t>
  </si>
  <si>
    <t>나인트리 바이 파르나스 서울 명동 Ⅰ</t>
  </si>
  <si>
    <t>198695.658587016</t>
  </si>
  <si>
    <t>451034.509517585</t>
  </si>
  <si>
    <t>0222346064</t>
  </si>
  <si>
    <t>서울특별시 중구 퇴계로74길 25 (무학동)</t>
  </si>
  <si>
    <t xml:space="preserve">201219.173877564    </t>
  </si>
  <si>
    <t xml:space="preserve">451303.699905245    </t>
  </si>
  <si>
    <t>02  22389881</t>
  </si>
  <si>
    <t>서울특별시 중구 퇴계로83길 16 (황학동,2~4층)</t>
  </si>
  <si>
    <t>송림장여관</t>
  </si>
  <si>
    <t xml:space="preserve">201579.833455985    </t>
  </si>
  <si>
    <t xml:space="preserve">451568.996219201    </t>
  </si>
  <si>
    <t>22726186</t>
  </si>
  <si>
    <t>서울특별시 중구 퇴계로56길 51 (장충동2가)</t>
  </si>
  <si>
    <t>CF 모텔</t>
  </si>
  <si>
    <t xml:space="preserve">200435.423983612    </t>
  </si>
  <si>
    <t xml:space="preserve">451035.466162574    </t>
  </si>
  <si>
    <t>서울특별시 중구 동호로 345, 4층~6층 (오장동)</t>
  </si>
  <si>
    <t>케이게스트하우스(K-guesthouse) 동대문</t>
  </si>
  <si>
    <t xml:space="preserve">200113.265715912    </t>
  </si>
  <si>
    <t xml:space="preserve">451434.057747582    </t>
  </si>
  <si>
    <t>7527095</t>
  </si>
  <si>
    <t>서울특별시 중구 퇴계로4길 9 (남창동)</t>
  </si>
  <si>
    <t>황금장여관</t>
  </si>
  <si>
    <t xml:space="preserve">197965.510161953    </t>
  </si>
  <si>
    <t xml:space="preserve">450592.521942035    </t>
  </si>
  <si>
    <t>0221295711</t>
  </si>
  <si>
    <t>서울특별시 중구 명동길 61 (명동1가)</t>
  </si>
  <si>
    <t>서울로얄호텔</t>
  </si>
  <si>
    <t xml:space="preserve">198662.073220851    </t>
  </si>
  <si>
    <t xml:space="preserve">451337.206272624    </t>
  </si>
  <si>
    <t>02  69009387</t>
  </si>
  <si>
    <t>서울특별시 중구 명동9길 22 (을지로2가)</t>
  </si>
  <si>
    <t>호텔 스카이파크 Ⅱ</t>
  </si>
  <si>
    <t xml:space="preserve">198609.654267051    </t>
  </si>
  <si>
    <t xml:space="preserve">451404.404906149    </t>
  </si>
  <si>
    <t>02  22660688</t>
  </si>
  <si>
    <t>서울특별시 중구 수표로 68 (수표동)</t>
  </si>
  <si>
    <t>레몬 게스트 하우스</t>
  </si>
  <si>
    <t xml:space="preserve">199030.806204431    </t>
  </si>
  <si>
    <t xml:space="preserve">451659.586958777    </t>
  </si>
  <si>
    <t>02 3189900</t>
  </si>
  <si>
    <t>서울특별시 중구 남대문로1길 26-10 (북창동, 5층)</t>
  </si>
  <si>
    <t>스타 게스트 원룸텔</t>
  </si>
  <si>
    <t>02 7797088</t>
  </si>
  <si>
    <t>서울특별시 중구 명동8가길 31 (충무로2가, 4층~8층)</t>
  </si>
  <si>
    <t>더스테이호텔</t>
  </si>
  <si>
    <t xml:space="preserve">198764.134727145    </t>
  </si>
  <si>
    <t xml:space="preserve">451069.853807055    </t>
  </si>
  <si>
    <t>서울특별시 중구 을지로15길 6-15 (을지로3가)</t>
  </si>
  <si>
    <t>서울맘 게스트하우스</t>
  </si>
  <si>
    <t xml:space="preserve">199404.261359276    </t>
  </si>
  <si>
    <t xml:space="preserve">451622.378637491    </t>
  </si>
  <si>
    <t>서울특별시 중구 퇴계로 245, 2~5층 (충무로5가, 광암라이피아)</t>
  </si>
  <si>
    <t xml:space="preserve">199847.366452758    </t>
  </si>
  <si>
    <t xml:space="preserve">451150.410900886    </t>
  </si>
  <si>
    <t>02  318 2882</t>
  </si>
  <si>
    <t>서울특별시 중구 명동8가길 27 (충무로2가, 선샤인빌딩 7층, 8층)</t>
  </si>
  <si>
    <t>명동 선샤인 게스트하우스</t>
  </si>
  <si>
    <t xml:space="preserve">198737.553769773    </t>
  </si>
  <si>
    <t xml:space="preserve">451081.894647871    </t>
  </si>
  <si>
    <t>0263626001</t>
  </si>
  <si>
    <t>서울특별시 중구 세종대로16길 22, 지상2층~11층 (북창동)</t>
  </si>
  <si>
    <t>트레블로지 명동 시티홀 호텔</t>
  </si>
  <si>
    <t>197996.303190059</t>
  </si>
  <si>
    <t>451214.940443595</t>
  </si>
  <si>
    <t>02  18111811</t>
  </si>
  <si>
    <t>서울특별시 중구 퇴계로 211-5, 충무로 스테이락호텔 4~10층 (충무로4가)</t>
  </si>
  <si>
    <t>스테이락 호텔</t>
  </si>
  <si>
    <t>서울특별시 중구 남대문로 9, 4~20층 (남대문로4가)</t>
  </si>
  <si>
    <t>코트야드 메리어트 서울남대문</t>
  </si>
  <si>
    <t xml:space="preserve">197891.564897442    </t>
  </si>
  <si>
    <t xml:space="preserve">450990.593465563    </t>
  </si>
  <si>
    <t>22327784</t>
  </si>
  <si>
    <t>서울특별시 중구 다산로 255-1 (흥인동)</t>
  </si>
  <si>
    <t>레인보우호텔</t>
  </si>
  <si>
    <t xml:space="preserve">201335.506427517    </t>
  </si>
  <si>
    <t xml:space="preserve">451517.007526308    </t>
  </si>
  <si>
    <t>0264661011</t>
  </si>
  <si>
    <t>서울특별시 중구 을지로 164 (을지로4가,지상2층일부, 지상5층~19층)</t>
  </si>
  <si>
    <t>국도관광개발 주식회사 호텔국도</t>
  </si>
  <si>
    <t>199603.040706779</t>
  </si>
  <si>
    <t>451543.643423302</t>
  </si>
  <si>
    <t>02   7750202</t>
  </si>
  <si>
    <t>서울특별시 중구 퇴계로8길 2-1 (회현동1가)</t>
  </si>
  <si>
    <t>명동 킹콩호텔(KingKong Hotel)</t>
  </si>
  <si>
    <t>198152.671298341</t>
  </si>
  <si>
    <t>450753.48481139</t>
  </si>
  <si>
    <t>02  777 9500</t>
  </si>
  <si>
    <t>서울특별시 중구 세종대로16길 26, 호텔 토마스 명동 (북창동)</t>
  </si>
  <si>
    <t>호텔 토마스 명동</t>
  </si>
  <si>
    <t xml:space="preserve">198018.679926506    </t>
  </si>
  <si>
    <t xml:space="preserve">451207.729791045    </t>
  </si>
  <si>
    <t>서울특별시 중구 퇴계로 343-1, 1층,2층,3층4층 (광희동2가)</t>
  </si>
  <si>
    <t>96번지</t>
  </si>
  <si>
    <t xml:space="preserve">200792.068633415    </t>
  </si>
  <si>
    <t xml:space="preserve">451392.78961175     </t>
  </si>
  <si>
    <t>서울특별시 중구 명동8가길 7 (충무로2가, 4~5층)</t>
  </si>
  <si>
    <t>필스테이 명동스테이션(명동역점)</t>
  </si>
  <si>
    <t xml:space="preserve">198640.659565485    </t>
  </si>
  <si>
    <t xml:space="preserve">451053.379935307    </t>
  </si>
  <si>
    <t>7530407</t>
  </si>
  <si>
    <t>서울특별시 중구 퇴계로4길 69 (회현동1가)</t>
  </si>
  <si>
    <t>서울씨티호텔(SEOUL CITY HOTEL)</t>
  </si>
  <si>
    <t xml:space="preserve">198243.876230456    </t>
  </si>
  <si>
    <t xml:space="preserve">450663.706298951    </t>
  </si>
  <si>
    <t>02  20841000</t>
  </si>
  <si>
    <t>서울특별시 중구 남대문로 56 (명동2가, 3층~20층)</t>
  </si>
  <si>
    <t>알로프트서울명동호텔</t>
  </si>
  <si>
    <t xml:space="preserve">198333.33582458     </t>
  </si>
  <si>
    <t xml:space="preserve">451110.784887572    </t>
  </si>
  <si>
    <t>02  536 4851</t>
  </si>
  <si>
    <t>서울특별시 중구 퇴계로 159-8 (충무로2가)</t>
  </si>
  <si>
    <t>올스테이인</t>
  </si>
  <si>
    <t>199037.916477276</t>
  </si>
  <si>
    <t>451051.291993868</t>
  </si>
  <si>
    <t>02  34068000</t>
  </si>
  <si>
    <t>서울특별시 중구 마른내로12길 7-4 (충무로5가, 현대프레스타워 5~15층)</t>
  </si>
  <si>
    <t>현대 서비스드 레지던스</t>
  </si>
  <si>
    <t>199995.946197698</t>
  </si>
  <si>
    <t>451285.600689181</t>
  </si>
  <si>
    <t>0218772538</t>
  </si>
  <si>
    <t>서울특별시 중구 남대문로5길 17-5 (북창동, 지1층~7층)</t>
  </si>
  <si>
    <t>서울 호텔 신신</t>
  </si>
  <si>
    <t>198047.674063427</t>
  </si>
  <si>
    <t>451117.674050616</t>
  </si>
  <si>
    <t>02  3174053</t>
  </si>
  <si>
    <t>서울특별시 중구 퇴계로 67, AK타워 B동 9층-24층 (회현동1가)</t>
  </si>
  <si>
    <t>(주)조선호텔앤리조트 레스케이프</t>
  </si>
  <si>
    <t>198118.296565976</t>
  </si>
  <si>
    <t>450847.771205029</t>
  </si>
  <si>
    <t>서울특별시 중구 장충단로 225 (광희동1가, 광성빌딩  3층)</t>
  </si>
  <si>
    <t>0220954900</t>
  </si>
  <si>
    <t>서울특별시 중구 남대문로5길 15 (북창동)</t>
  </si>
  <si>
    <t>소테츠호텔즈 더 스프라지르 서울 명동</t>
  </si>
  <si>
    <t>198055.230826735</t>
  </si>
  <si>
    <t>451060.503769227</t>
  </si>
  <si>
    <t>070 77793327</t>
  </si>
  <si>
    <t>서울특별시 중구 덕수궁길 7, 3층 (태평로2가)</t>
  </si>
  <si>
    <t>24게스트하우스 서울시청점</t>
  </si>
  <si>
    <t xml:space="preserve">197838.506308443    </t>
  </si>
  <si>
    <t xml:space="preserve">451380.770303032    </t>
  </si>
  <si>
    <t>02 7530883</t>
  </si>
  <si>
    <t>서울특별시 중구 퇴계로12길 39-8 (회현동1가)</t>
  </si>
  <si>
    <t>HOTEL PARK HILL</t>
  </si>
  <si>
    <t xml:space="preserve">198318.081641849    </t>
  </si>
  <si>
    <t xml:space="preserve">450611.69195866     </t>
  </si>
  <si>
    <t>0263618031</t>
  </si>
  <si>
    <t>서울특별시 중구 남대문로 78 (명동1가)</t>
  </si>
  <si>
    <t>이비스앰버서더 명동</t>
  </si>
  <si>
    <t xml:space="preserve">198433.903211956    </t>
  </si>
  <si>
    <t xml:space="preserve">451323.216289926    </t>
  </si>
  <si>
    <t>서울특별시 중구 세종대로2나길 21 (남대문로5가, 1층~3층)</t>
  </si>
  <si>
    <t>안전장</t>
  </si>
  <si>
    <t xml:space="preserve">197687.268919935    </t>
  </si>
  <si>
    <t xml:space="preserve">450686.444557511    </t>
  </si>
  <si>
    <t>0222713501</t>
  </si>
  <si>
    <t>서울특별시 중구 퇴계로 306 (쌍림동)</t>
  </si>
  <si>
    <t>호텔 더 디자이너스 동대문</t>
  </si>
  <si>
    <t xml:space="preserve">200429.929353714    </t>
  </si>
  <si>
    <t xml:space="preserve">451264.595792065    </t>
  </si>
  <si>
    <t>0222508045</t>
  </si>
  <si>
    <t>서울특별시 중구 장충단로 60 (장충동2가)</t>
  </si>
  <si>
    <t>반얀트리 클럽앤스파 서울</t>
  </si>
  <si>
    <t xml:space="preserve">200193.232424569    </t>
  </si>
  <si>
    <t xml:space="preserve">449809.744684888    </t>
  </si>
  <si>
    <t>22349079</t>
  </si>
  <si>
    <t>서울특별시 중구 퇴계로83길 12-5 (황학동)</t>
  </si>
  <si>
    <t>창덕여인숙</t>
  </si>
  <si>
    <t xml:space="preserve">201584.967092066    </t>
  </si>
  <si>
    <t xml:space="preserve">451577.822377162    </t>
  </si>
  <si>
    <t>중앙여인숙</t>
  </si>
  <si>
    <t>02 7778553</t>
  </si>
  <si>
    <t>서울특별시 중구 퇴계로10길 20-3 (회현동1가)</t>
  </si>
  <si>
    <t>미도호텔</t>
  </si>
  <si>
    <t>198212.188791315</t>
  </si>
  <si>
    <t>450689.354073285</t>
  </si>
  <si>
    <t>서울특별시 중랑구 봉우재로 7 (면목동)</t>
  </si>
  <si>
    <t>새롬모텔</t>
  </si>
  <si>
    <t>206495.0669016</t>
  </si>
  <si>
    <t>454142.433366915</t>
  </si>
  <si>
    <t>0222608000</t>
  </si>
  <si>
    <t>서울특별시 중구 수표로 16 (충무로3가)</t>
  </si>
  <si>
    <t>트레블로지 명동 남산</t>
  </si>
  <si>
    <t>199114.933047561</t>
  </si>
  <si>
    <t>451143.358208599</t>
  </si>
  <si>
    <t>0222654177</t>
  </si>
  <si>
    <t>서울특별시 중구 을지로42길 7 (광희동1가)</t>
  </si>
  <si>
    <t>레드모텔</t>
  </si>
  <si>
    <t>200450.194340732</t>
  </si>
  <si>
    <t>451505.022952283</t>
  </si>
  <si>
    <t>02  22186565</t>
  </si>
  <si>
    <t>서울특별시 중구 마장로 3 (신당동, 18층)</t>
  </si>
  <si>
    <t>동대문맥스타일 하우스</t>
  </si>
  <si>
    <t>200863.594130764</t>
  </si>
  <si>
    <t>451837.481623546</t>
  </si>
  <si>
    <t>02 7530701</t>
  </si>
  <si>
    <t>서울특별시 중구 퇴계로14길 1 (회현동3가)</t>
  </si>
  <si>
    <t>뉴오리엔탈호텔</t>
  </si>
  <si>
    <t>198491.235028989</t>
  </si>
  <si>
    <t>450895.855106921</t>
  </si>
  <si>
    <t>02  21792664</t>
  </si>
  <si>
    <t>서울특별시 중구 마른내로 28 (초동, 3~16층)</t>
  </si>
  <si>
    <t>나인트리 바이 파르나스 서울 명동 Ⅱ</t>
  </si>
  <si>
    <t>199128.553284601</t>
  </si>
  <si>
    <t>451340.595494209</t>
  </si>
  <si>
    <t>02  22687111</t>
  </si>
  <si>
    <t>서울특별시 중구 퇴계로 176, 지하2층~14층 (남학동)</t>
  </si>
  <si>
    <t>홈즈레드 명동</t>
  </si>
  <si>
    <t>199161.680844774</t>
  </si>
  <si>
    <t>450949.674631487</t>
  </si>
  <si>
    <t>02  775 5999</t>
  </si>
  <si>
    <t>서울특별시 중구 명동9길 21 (명동1가, 5,6층)</t>
  </si>
  <si>
    <t>호스텔 아라125</t>
  </si>
  <si>
    <t>198564.1795109</t>
  </si>
  <si>
    <t>451386.874682463</t>
  </si>
  <si>
    <t>서울특별시 중구 동호로30길 42 (장충동2가)</t>
  </si>
  <si>
    <t>장충인(J C INN)</t>
  </si>
  <si>
    <t xml:space="preserve">200394.726560629    </t>
  </si>
  <si>
    <t xml:space="preserve">450973.574045068    </t>
  </si>
  <si>
    <t>3925108</t>
  </si>
  <si>
    <t>서울특별시 중구 만리재로 207-10 (만리동1가)</t>
  </si>
  <si>
    <t>동은여인숙</t>
  </si>
  <si>
    <t xml:space="preserve">197082.952948543    </t>
  </si>
  <si>
    <t xml:space="preserve">450416.996426813    </t>
  </si>
  <si>
    <t>02 3647077</t>
  </si>
  <si>
    <t>서울특별시 중구 만리재로35길 46-14 (만리동1가)</t>
  </si>
  <si>
    <t>호수모텔</t>
  </si>
  <si>
    <t xml:space="preserve">197087.48042135     </t>
  </si>
  <si>
    <t xml:space="preserve">450515.205437652    </t>
  </si>
  <si>
    <t>0222662207</t>
  </si>
  <si>
    <t>서울특별시 중구 퇴계로31길 29 (충무로3가, 2F~5F)</t>
  </si>
  <si>
    <t>레인보우호텔(Rainbow Hotel)</t>
  </si>
  <si>
    <t xml:space="preserve">199237.859130196    </t>
  </si>
  <si>
    <t xml:space="preserve">451136.460303062    </t>
  </si>
  <si>
    <t>3929947</t>
  </si>
  <si>
    <t>서울특별시 중구 청파로 441-1 (중림동)</t>
  </si>
  <si>
    <t>우리텔</t>
  </si>
  <si>
    <t xml:space="preserve">197173.860146524    </t>
  </si>
  <si>
    <t xml:space="preserve">450729.069133675    </t>
  </si>
  <si>
    <t>02  392 5949</t>
  </si>
  <si>
    <t>서울특별시 중구 청파로 429-6 (중림동)</t>
  </si>
  <si>
    <t>해성장여관</t>
  </si>
  <si>
    <t xml:space="preserve">197186.789700281    </t>
  </si>
  <si>
    <t xml:space="preserve">450662.761247734    </t>
  </si>
  <si>
    <t>0222788808</t>
  </si>
  <si>
    <t>서울특별시 중구 을지로38길 11, 3층,4층,5층 (광희동1가)</t>
  </si>
  <si>
    <t>필스테이 동대문이코노미</t>
  </si>
  <si>
    <t xml:space="preserve">200271.398443634    </t>
  </si>
  <si>
    <t xml:space="preserve">451530.977065507    </t>
  </si>
  <si>
    <t>02 7347725</t>
  </si>
  <si>
    <t>서울특별시 중구 새문안로 28-1 (충정로1가)</t>
  </si>
  <si>
    <t>모텔 비</t>
  </si>
  <si>
    <t xml:space="preserve">197185.124909172    </t>
  </si>
  <si>
    <t xml:space="preserve">451712.260265798    </t>
  </si>
  <si>
    <t>07088003650</t>
  </si>
  <si>
    <t>서울특별시 중구 퇴계로 103, 3,4,5층 (충무로1가)</t>
  </si>
  <si>
    <t>케이게스트하우스명동1호점(K-GUEST HOUSE THE MYEONG DONG 1ST)</t>
  </si>
  <si>
    <t xml:space="preserve">198447.644618398    </t>
  </si>
  <si>
    <t xml:space="preserve">450955.161084854    </t>
  </si>
  <si>
    <t>3107399</t>
  </si>
  <si>
    <t>서울특별시 중구 소공로 119 (태평로2가)</t>
  </si>
  <si>
    <t>플라자호텔</t>
  </si>
  <si>
    <t xml:space="preserve">197979.021229862    </t>
  </si>
  <si>
    <t xml:space="preserve">451376.783371586    </t>
  </si>
  <si>
    <t>02  22336200</t>
  </si>
  <si>
    <t>서울특별시 중구 퇴계로76길 30 (무학동, 2층,3층)</t>
  </si>
  <si>
    <t>에이(A)모텔</t>
  </si>
  <si>
    <t xml:space="preserve">201273.583841574    </t>
  </si>
  <si>
    <t xml:space="preserve">451300.026148291    </t>
  </si>
  <si>
    <t>7784294</t>
  </si>
  <si>
    <t>서울특별시 중구 퇴계로20길 5-4 (남산동2가)</t>
  </si>
  <si>
    <t>서울뷰</t>
  </si>
  <si>
    <t>198691.029998381</t>
  </si>
  <si>
    <t>450839.358549188</t>
  </si>
  <si>
    <t>02 8733337</t>
  </si>
  <si>
    <t>서울특별시 관악구 신림동1길 25 (신림동)</t>
  </si>
  <si>
    <t>아로마모텔</t>
  </si>
  <si>
    <t>193622.705143508</t>
  </si>
  <si>
    <t>442683.01476769</t>
  </si>
  <si>
    <t>02  63701101</t>
  </si>
  <si>
    <t>서울특별시 중구 삼일대로 302 (충무로2가)</t>
  </si>
  <si>
    <t>이비스 스타일 앰배서더 서울 명동</t>
  </si>
  <si>
    <t>198990.202955049</t>
  </si>
  <si>
    <t>451044.895347229</t>
  </si>
  <si>
    <t>02 7505900</t>
  </si>
  <si>
    <t>서울특별시 중구 남대문로7길 19 (소공동)</t>
  </si>
  <si>
    <t>크라운파크호텔</t>
  </si>
  <si>
    <t>198232.003862907</t>
  </si>
  <si>
    <t>451276.307297241</t>
  </si>
  <si>
    <t>0222332958</t>
  </si>
  <si>
    <t>서울특별시 중구 난계로11길 33 (황학동)</t>
  </si>
  <si>
    <t>아늑호텔</t>
  </si>
  <si>
    <t>201862.528820135</t>
  </si>
  <si>
    <t>451586.603513602</t>
  </si>
  <si>
    <t>서울특별시 중구 퇴계로 345-6 (을지로7가)</t>
  </si>
  <si>
    <t>박씨네 한옥</t>
  </si>
  <si>
    <t>200833.332198026</t>
  </si>
  <si>
    <t>451407.371012326</t>
  </si>
  <si>
    <t>0222856784</t>
  </si>
  <si>
    <t>서울특별시 중구 을지로41길 10 (을지로6가)</t>
  </si>
  <si>
    <t>동대문라트리 호텔</t>
  </si>
  <si>
    <t xml:space="preserve">200493.421279244    </t>
  </si>
  <si>
    <t xml:space="preserve">451617.401893756    </t>
  </si>
  <si>
    <t>07088803650</t>
  </si>
  <si>
    <t>서울특별시 중구 명동8길 36, 4~6층 (명동2가)</t>
  </si>
  <si>
    <t>K그랜드호텔 명동</t>
  </si>
  <si>
    <t xml:space="preserve">198579.953032302    </t>
  </si>
  <si>
    <t xml:space="preserve">451091.136654704    </t>
  </si>
  <si>
    <t>22744323</t>
  </si>
  <si>
    <t>서울특별시 중구 청계천로 188 (주교동)</t>
  </si>
  <si>
    <t>호텔 제이스테이(Hotel J-Stay)</t>
  </si>
  <si>
    <t xml:space="preserve">199799.208083924    </t>
  </si>
  <si>
    <t xml:space="preserve">451816.806629958    </t>
  </si>
  <si>
    <t>000207559888</t>
  </si>
  <si>
    <t>서울특별시 중구 남대문로1길 26-8 (북창동)</t>
  </si>
  <si>
    <t>피넛호텔</t>
  </si>
  <si>
    <t xml:space="preserve">197971.423521959    </t>
  </si>
  <si>
    <t xml:space="preserve">451099.788668351    </t>
  </si>
  <si>
    <t>0236721972</t>
  </si>
  <si>
    <t>서울특별시 중구 퇴계로2길 15-3 (남창동)</t>
  </si>
  <si>
    <t>머스트스테이 호텔</t>
  </si>
  <si>
    <t xml:space="preserve">197954.091076134    </t>
  </si>
  <si>
    <t xml:space="preserve">450515.829838014    </t>
  </si>
  <si>
    <t>22359527</t>
  </si>
  <si>
    <t>서울특별시 중구 다산로 215 (신당동)</t>
  </si>
  <si>
    <t>청구 리빙텔</t>
  </si>
  <si>
    <t xml:space="preserve">201242.681366903    </t>
  </si>
  <si>
    <t xml:space="preserve">451132.983070542    </t>
  </si>
  <si>
    <t>02 7717755</t>
  </si>
  <si>
    <t>서울특별시 중구 을지로 255, 7~9층 (을지로6가, 기승빌딩)</t>
  </si>
  <si>
    <t>0222654186</t>
  </si>
  <si>
    <t>서울특별시 중구 창경궁로5가길 27-4 (산림동)</t>
  </si>
  <si>
    <t>화성여관</t>
  </si>
  <si>
    <t xml:space="preserve">199652.811107841    </t>
  </si>
  <si>
    <t xml:space="preserve">451759.471841771    </t>
  </si>
  <si>
    <t>0222855401</t>
  </si>
  <si>
    <t>서울특별시 중구 퇴계로 293 (쌍림동, 호텔더디자이너스디디피)</t>
  </si>
  <si>
    <t>호텔더디자이너스 디디피</t>
  </si>
  <si>
    <t xml:space="preserve">200292.658269708    </t>
  </si>
  <si>
    <t xml:space="preserve">451281.027011703    </t>
  </si>
  <si>
    <t>07088873650</t>
  </si>
  <si>
    <t>서울특별시 중구 장충단로 213, 3~7층 (광희동2가)</t>
  </si>
  <si>
    <t>케이 게스트하우스 동대문 프리미엄점</t>
  </si>
  <si>
    <t xml:space="preserve">200526.656361295    </t>
  </si>
  <si>
    <t xml:space="preserve">451268.298685031    </t>
  </si>
  <si>
    <t>02  37059171</t>
  </si>
  <si>
    <t>서울특별시 중구 퇴계로 145 (충무로2가)</t>
  </si>
  <si>
    <t>세종호텔</t>
  </si>
  <si>
    <t xml:space="preserve">198866.36491721     </t>
  </si>
  <si>
    <t xml:space="preserve">451021.050960516    </t>
  </si>
  <si>
    <t>0222316020</t>
  </si>
  <si>
    <t>서울특별시 중구 퇴계로45길 32-37, 1~9층 (오장동)</t>
  </si>
  <si>
    <t>모닝스카이호텔</t>
  </si>
  <si>
    <t xml:space="preserve">199921.397507532    </t>
  </si>
  <si>
    <t xml:space="preserve">451313.003647556    </t>
  </si>
  <si>
    <t>22653587</t>
  </si>
  <si>
    <t>서울특별시 중구 충무로14길 6-12 (입정동)</t>
  </si>
  <si>
    <t>경주모텔</t>
  </si>
  <si>
    <t>199305.708902373</t>
  </si>
  <si>
    <t>451695.322064595</t>
  </si>
  <si>
    <t>7526363</t>
  </si>
  <si>
    <t>서울특별시 중구 퇴계로18길 79-3 (남산동2가)</t>
  </si>
  <si>
    <t>남산길 하우스</t>
  </si>
  <si>
    <t xml:space="preserve">198586.139697935    </t>
  </si>
  <si>
    <t xml:space="preserve">450583.755617446    </t>
  </si>
  <si>
    <t>02 7535507</t>
  </si>
  <si>
    <t>서울특별시 중구 남대문로1길 26-11 (북창동)</t>
  </si>
  <si>
    <t>아라 게스트하우스</t>
  </si>
  <si>
    <t>197984.739879164</t>
  </si>
  <si>
    <t>451118.48595182</t>
  </si>
  <si>
    <t>02 7769988</t>
  </si>
  <si>
    <t>서울특별시 중구 명동8가길 61 (충무로2가, 금성빌딩 3,4층)</t>
  </si>
  <si>
    <t>명동K-stay 게스트하우스</t>
  </si>
  <si>
    <t>198911.0286441</t>
  </si>
  <si>
    <t>451082.214388761</t>
  </si>
  <si>
    <t>22785000</t>
  </si>
  <si>
    <t>서울특별시 중구 충무로 54-3 (을지로3가)</t>
  </si>
  <si>
    <t>트립스테이 명동</t>
  </si>
  <si>
    <t xml:space="preserve">199321.560433852    </t>
  </si>
  <si>
    <t xml:space="preserve">451526.901284008    </t>
  </si>
  <si>
    <t>서울특별시 중구 장충단로13길 20 (을지로6가, 현대시티타워지하2층,지상1층,14~22층)</t>
  </si>
  <si>
    <t>(주)호텔스카이파크 킹스타운동대문</t>
  </si>
  <si>
    <t xml:space="preserve">200613.510297669    </t>
  </si>
  <si>
    <t xml:space="preserve">451817.515366883    </t>
  </si>
  <si>
    <t>0222350044</t>
  </si>
  <si>
    <t>서울특별시 중구 다산로35길 22, 2층,3층 (무학동)</t>
  </si>
  <si>
    <t>엠모텔(M모텔)</t>
  </si>
  <si>
    <t xml:space="preserve">201223.007501843    </t>
  </si>
  <si>
    <t xml:space="preserve">451297.661089981    </t>
  </si>
  <si>
    <t>02  22669700</t>
  </si>
  <si>
    <t>서울특별시 종로구 수표로18가길 8 (관수동)</t>
  </si>
  <si>
    <t>종로아이엠티호텔</t>
  </si>
  <si>
    <t>199070.037355193</t>
  </si>
  <si>
    <t>451865.512793387</t>
  </si>
  <si>
    <t>070 88856567</t>
  </si>
  <si>
    <t>서울특별시 중구 퇴계로31길 9 (필동1가, 2층~5층)</t>
  </si>
  <si>
    <t>베스틴 부띠크</t>
  </si>
  <si>
    <t xml:space="preserve">199238.837477244    </t>
  </si>
  <si>
    <t xml:space="preserve">451039.792552027    </t>
  </si>
  <si>
    <t>서울특별시 중구 명동7길 13 (명동1가, 3~5층)</t>
  </si>
  <si>
    <t>HOTEL28</t>
  </si>
  <si>
    <t xml:space="preserve">198514.126767917    </t>
  </si>
  <si>
    <t xml:space="preserve">451341.512309466    </t>
  </si>
  <si>
    <t>02  22755019</t>
  </si>
  <si>
    <t>서울특별시 중구 필동로8길 77 (예장동, 1층, 2층, 3층)</t>
  </si>
  <si>
    <t>하센 영인 호텔</t>
  </si>
  <si>
    <t xml:space="preserve">199329.785160077    </t>
  </si>
  <si>
    <t xml:space="preserve">450473.272809688    </t>
  </si>
  <si>
    <t>02740 4500</t>
  </si>
  <si>
    <t>서울특별시 중구 명동8가길 53 (충무로2가)</t>
  </si>
  <si>
    <t>호텔크레토</t>
  </si>
  <si>
    <t xml:space="preserve">198877.823601669    </t>
  </si>
  <si>
    <t xml:space="preserve">451079.561839622    </t>
  </si>
  <si>
    <t>서울특별시 중구 난계로23길 11 (황학동, 2~7층)</t>
  </si>
  <si>
    <t>레지던스 유니콘 인 동대문</t>
  </si>
  <si>
    <t xml:space="preserve">201949.390409959    </t>
  </si>
  <si>
    <t xml:space="preserve">452008.363110583    </t>
  </si>
  <si>
    <t>21717000</t>
  </si>
  <si>
    <t>서울특별시 중구 세종대로 135 (태평로1가)</t>
  </si>
  <si>
    <t>(주)코리아나호텔</t>
  </si>
  <si>
    <t xml:space="preserve">197870.422375046    </t>
  </si>
  <si>
    <t xml:space="preserve">451786.412607229    </t>
  </si>
  <si>
    <t>22532686</t>
  </si>
  <si>
    <t>서울특별시 중구 다산로35길 29-3 (신당동)</t>
  </si>
  <si>
    <t>성도여관</t>
  </si>
  <si>
    <t xml:space="preserve">201168.134391021    </t>
  </si>
  <si>
    <t xml:space="preserve">451300.241936005    </t>
  </si>
  <si>
    <t>0222808000</t>
  </si>
  <si>
    <t>서울특별시 중구 삼일대로2길 50 (예장동)</t>
  </si>
  <si>
    <t>오리엔스호텔&amp;레지던스</t>
  </si>
  <si>
    <t>199159.933187356</t>
  </si>
  <si>
    <t>450864.449621814</t>
  </si>
  <si>
    <t>02  22338494</t>
  </si>
  <si>
    <t>서울특별시 중구 다산로27길 6-10 (신당동)</t>
  </si>
  <si>
    <t>야코리아 게스트하우스</t>
  </si>
  <si>
    <t>201086.928763169</t>
  </si>
  <si>
    <t>450833.881841568</t>
  </si>
  <si>
    <t>0222526148</t>
  </si>
  <si>
    <t>서울특별시 중구 다산로 131 (신당동)</t>
  </si>
  <si>
    <t>200885.298839042</t>
  </si>
  <si>
    <t>450378.984261156</t>
  </si>
  <si>
    <t>027358800</t>
  </si>
  <si>
    <t>서울특별시 중구 세종대로22길 16 (태평로1가)</t>
  </si>
  <si>
    <t>(주)뉴서울호텔</t>
  </si>
  <si>
    <t>198000.967176821</t>
  </si>
  <si>
    <t>451745.025547093</t>
  </si>
  <si>
    <t>22798136</t>
  </si>
  <si>
    <t>서울특별시 중구 을지로44길 24-6 (광희동1가)</t>
  </si>
  <si>
    <t>왕도여관</t>
  </si>
  <si>
    <t xml:space="preserve">200468.648490855    </t>
  </si>
  <si>
    <t xml:space="preserve">451445.159301863    </t>
  </si>
  <si>
    <t>0222721045</t>
  </si>
  <si>
    <t>서울특별시 중구 퇴계로 325, 2층-19층 (광희동2가)</t>
  </si>
  <si>
    <t>토요코인 서울동대문 Ⅱ</t>
  </si>
  <si>
    <t xml:space="preserve">200625.524648469    </t>
  </si>
  <si>
    <t xml:space="preserve">451359.906142005    </t>
  </si>
  <si>
    <t>서울특별시 중구 명동10길 35-12 (명동2가)</t>
  </si>
  <si>
    <t>메이원 호텔</t>
  </si>
  <si>
    <t xml:space="preserve">198690.330318035    </t>
  </si>
  <si>
    <t xml:space="preserve">451150.116177034    </t>
  </si>
  <si>
    <t>0222699117</t>
  </si>
  <si>
    <t>서울특별시 중구 창경궁로5가길 27 (산림동)</t>
  </si>
  <si>
    <t>상원장</t>
  </si>
  <si>
    <t xml:space="preserve">199673.056752332    </t>
  </si>
  <si>
    <t xml:space="preserve">451752.14696982     </t>
  </si>
  <si>
    <t>서울특별시 중구 을지로 153-7 (산림동,3~4층)</t>
  </si>
  <si>
    <t>H2O</t>
  </si>
  <si>
    <t xml:space="preserve">199489.240154409    </t>
  </si>
  <si>
    <t xml:space="preserve">451626.146733025    </t>
  </si>
  <si>
    <t>02 4849976</t>
  </si>
  <si>
    <t>서울특별시 강동구 진황도로 24 (천호동)</t>
  </si>
  <si>
    <t>예스모텔</t>
  </si>
  <si>
    <t>211411.70722746</t>
  </si>
  <si>
    <t>448538.929077733</t>
  </si>
  <si>
    <t>22347886</t>
  </si>
  <si>
    <t>서울특별시 중구 마장로9길 33-32 (황학동)</t>
  </si>
  <si>
    <t xml:space="preserve">201565.994864495    </t>
  </si>
  <si>
    <t xml:space="preserve">451930.591349609    </t>
  </si>
  <si>
    <t>02  37897030</t>
  </si>
  <si>
    <t>서울특별시 중구 남대문로1길 26-19 (북창동, 1~3층)</t>
  </si>
  <si>
    <t>호텔 문(hotel moon)</t>
  </si>
  <si>
    <t xml:space="preserve">198018.794040529    </t>
  </si>
  <si>
    <t xml:space="preserve">451118.873713858    </t>
  </si>
  <si>
    <t>02  778 5555</t>
  </si>
  <si>
    <t>서울특별시 중구 명동8나길 10 (충무로1가)</t>
  </si>
  <si>
    <t>사보이 호텔</t>
  </si>
  <si>
    <t xml:space="preserve">198543.644700379    </t>
  </si>
  <si>
    <t xml:space="preserve">451049.580620366    </t>
  </si>
  <si>
    <t>22771141</t>
  </si>
  <si>
    <t>서울특별시 중구 퇴계로56길 18 (쌍림동)</t>
  </si>
  <si>
    <t>영빈호텔</t>
  </si>
  <si>
    <t xml:space="preserve">200419.832186515    </t>
  </si>
  <si>
    <t xml:space="preserve">451197.291107237    </t>
  </si>
  <si>
    <t>3922147</t>
  </si>
  <si>
    <t>서울특별시 중구 청파로103길 18-4 (중림동)</t>
  </si>
  <si>
    <t>다림여인숙</t>
  </si>
  <si>
    <t xml:space="preserve">197134.4537839      </t>
  </si>
  <si>
    <t xml:space="preserve">450666.600700099    </t>
  </si>
  <si>
    <t>22692550</t>
  </si>
  <si>
    <t>서울특별시 중구 동호로 346 (오장동)</t>
  </si>
  <si>
    <t>베이튼호텔</t>
  </si>
  <si>
    <t xml:space="preserve">200171.935816725    </t>
  </si>
  <si>
    <t xml:space="preserve">451444.246421136    </t>
  </si>
  <si>
    <t>0222776300</t>
  </si>
  <si>
    <t>서울특별시 중구 충무로 23-1 (충무로3가, 스테이비 호텔 명동)</t>
  </si>
  <si>
    <t>스테이비호텔 명동</t>
  </si>
  <si>
    <t xml:space="preserve">199295.433977253    </t>
  </si>
  <si>
    <t xml:space="preserve">451227.87958574     </t>
  </si>
  <si>
    <t>07088333450</t>
  </si>
  <si>
    <t>서울특별시 중구 명동8가길 33 (충무로2가, 가나빌딩 4층,5층,6층)</t>
  </si>
  <si>
    <t>K9명동호텔</t>
  </si>
  <si>
    <t>198773.98707315</t>
  </si>
  <si>
    <t>451070.362775791</t>
  </si>
  <si>
    <t>0222739603</t>
  </si>
  <si>
    <t>서울특별시 중구 퇴계로 216 (충무로4가)</t>
  </si>
  <si>
    <t>호텔 도마(Hotel Doma)</t>
  </si>
  <si>
    <t xml:space="preserve">199560.411618029    </t>
  </si>
  <si>
    <t xml:space="preserve">451005.647814461    </t>
  </si>
  <si>
    <t>0237898882</t>
  </si>
  <si>
    <t>서울특별시 중구 남대문로1길 26-10, 2층 (북창동)</t>
  </si>
  <si>
    <t>호텔8아워즈</t>
  </si>
  <si>
    <t>명성</t>
  </si>
  <si>
    <t>070 45430840</t>
  </si>
  <si>
    <t>서울특별시 중구 수표로 14, 영한빌딩 3,4,5층 (충무로3가)</t>
  </si>
  <si>
    <t>뉴스테이인(New stay inn)</t>
  </si>
  <si>
    <t>199100.345942064</t>
  </si>
  <si>
    <t>451122.183955886</t>
  </si>
  <si>
    <t>0222855657</t>
  </si>
  <si>
    <t>서울특별시 중구 을지로44길 23 (광희동1가)</t>
  </si>
  <si>
    <t>호텔 라온</t>
  </si>
  <si>
    <t>200511.769995529</t>
  </si>
  <si>
    <t>451411.725370173</t>
  </si>
  <si>
    <t>0222661553</t>
  </si>
  <si>
    <t>서울특별시 중구 충무로5길 22 (을지로3가)</t>
  </si>
  <si>
    <t>미오디자인레지던스(MMMIO)</t>
  </si>
  <si>
    <t>199190.873886242</t>
  </si>
  <si>
    <t>451467.897351739</t>
  </si>
  <si>
    <t>02 7711144</t>
  </si>
  <si>
    <t>서울특별시 중구 남대문로1길 8-1, 1~10층 (북창동)</t>
  </si>
  <si>
    <t>스타힐스호텔</t>
  </si>
  <si>
    <t>197959.810582847</t>
  </si>
  <si>
    <t>451024.329639965</t>
  </si>
  <si>
    <t>02777 7811</t>
  </si>
  <si>
    <t>서울특별시 중구 퇴계로20길 2 (남산동2가)</t>
  </si>
  <si>
    <t>퍼시픽호텔</t>
  </si>
  <si>
    <t xml:space="preserve">198644.069040474    </t>
  </si>
  <si>
    <t xml:space="preserve">450827.86176286     </t>
  </si>
  <si>
    <t>02  778 6080</t>
  </si>
  <si>
    <t>서울특별시 중구 명동8가길 7 (충무로2가, 7층)</t>
  </si>
  <si>
    <t>미조모텔</t>
  </si>
  <si>
    <t>0222856903</t>
  </si>
  <si>
    <t>서울특별시 중구 동호로 343-1 (오장동)</t>
  </si>
  <si>
    <t>글로리 인(Glory Inn)</t>
  </si>
  <si>
    <t xml:space="preserve">200114.047054556    </t>
  </si>
  <si>
    <t xml:space="preserve">451422.383765796    </t>
  </si>
  <si>
    <t>02778 8835</t>
  </si>
  <si>
    <t>서울특별시 중구 명동2길 57 (충무로1가, 11, 12, 13층)</t>
  </si>
  <si>
    <t>57 명동 호스텔</t>
  </si>
  <si>
    <t xml:space="preserve">198467.581890262    </t>
  </si>
  <si>
    <t xml:space="preserve">450968.985294923    </t>
  </si>
  <si>
    <t>02  22332770</t>
  </si>
  <si>
    <t>서울특별시 중구 다산로35길 19-1, 2,3층 (신당동)</t>
  </si>
  <si>
    <t xml:space="preserve">201205.350149059    </t>
  </si>
  <si>
    <t xml:space="preserve">451273.661874358    </t>
  </si>
  <si>
    <t>02 7738806</t>
  </si>
  <si>
    <t>서울특별시 중구 남대문시장길 61 (회현동1가,7층)</t>
  </si>
  <si>
    <t>(주)호텔코지명동</t>
  </si>
  <si>
    <t xml:space="preserve">198113.932337497    </t>
  </si>
  <si>
    <t xml:space="preserve">450944.445248143    </t>
  </si>
  <si>
    <t>0222642888</t>
  </si>
  <si>
    <t>서울특별시 중구 동호로35길 5 (을지로5가)</t>
  </si>
  <si>
    <t>에이큐브호텔</t>
  </si>
  <si>
    <t xml:space="preserve">200110.335302043    </t>
  </si>
  <si>
    <t xml:space="preserve">451549.054429182    </t>
  </si>
  <si>
    <t>02  22523372</t>
  </si>
  <si>
    <t>서울특별시 중구 동호로12길 104 (신당동)</t>
  </si>
  <si>
    <t>대천여관</t>
  </si>
  <si>
    <t xml:space="preserve">201037.919775272    </t>
  </si>
  <si>
    <t xml:space="preserve">450825.122825961    </t>
  </si>
  <si>
    <t>0222387717</t>
  </si>
  <si>
    <t>서울특별시 중구 동호로 196 (신당동)</t>
  </si>
  <si>
    <t xml:space="preserve">200846.83783516     </t>
  </si>
  <si>
    <t xml:space="preserve">450376.322126299    </t>
  </si>
  <si>
    <t>22374522</t>
  </si>
  <si>
    <t>서울특별시 중구 청구로17길 83 (신당동)</t>
  </si>
  <si>
    <t>쉐어하우스 다함</t>
  </si>
  <si>
    <t xml:space="preserve">200938.2930715      </t>
  </si>
  <si>
    <t xml:space="preserve">450589.257094301    </t>
  </si>
  <si>
    <t>0221763121</t>
  </si>
  <si>
    <t>서울특별시 중구 명동9가길 14 (을지로2가)</t>
  </si>
  <si>
    <t>메트로호텔</t>
  </si>
  <si>
    <t xml:space="preserve">198492.801933133    </t>
  </si>
  <si>
    <t xml:space="preserve">451427.348965871    </t>
  </si>
  <si>
    <t>서울특별시 중구 퇴계로 139 (충무로2가)</t>
  </si>
  <si>
    <t>호텔스카이파크 3</t>
  </si>
  <si>
    <t>198814.884440598</t>
  </si>
  <si>
    <t>451003.686958642</t>
  </si>
  <si>
    <t>7533131</t>
  </si>
  <si>
    <t>서울특별시 중구 을지로 16 (을지로1가)</t>
  </si>
  <si>
    <t>프레지던트호텔</t>
  </si>
  <si>
    <t xml:space="preserve">198113.370663648    </t>
  </si>
  <si>
    <t xml:space="preserve">451483.299976911    </t>
  </si>
  <si>
    <t>02  22779700</t>
  </si>
  <si>
    <t>서울특별시 중구 수표로 24 (저동2가)</t>
  </si>
  <si>
    <t>지투호텔</t>
  </si>
  <si>
    <t xml:space="preserve">199088.322667       </t>
  </si>
  <si>
    <t xml:space="preserve">451230.610149193    </t>
  </si>
  <si>
    <t>0233936500</t>
  </si>
  <si>
    <t>서울특별시 중구 장충단로 263, 19층,20층 (을지로6가)</t>
  </si>
  <si>
    <t>호텔 밀리오레</t>
  </si>
  <si>
    <t>200664.582936542</t>
  </si>
  <si>
    <t>451781.8683954</t>
  </si>
  <si>
    <t>02  22370111</t>
  </si>
  <si>
    <t>서울특별시 중구 퇴계로84길 9 (신당동)</t>
  </si>
  <si>
    <t>그리네 스테이</t>
  </si>
  <si>
    <t>201601.850908728</t>
  </si>
  <si>
    <t>451437.973369637</t>
  </si>
  <si>
    <t>서울특별시 중구 명동4길 31, 4층 (명동2가)</t>
  </si>
  <si>
    <t>아트래블(ARTRAVEL)</t>
  </si>
  <si>
    <t>뉴산장여관</t>
  </si>
  <si>
    <t>대성여인숙</t>
  </si>
  <si>
    <t>대우장여관</t>
  </si>
  <si>
    <t>초원</t>
  </si>
  <si>
    <t>동양</t>
  </si>
  <si>
    <t>로얄장</t>
  </si>
  <si>
    <t>현대여관</t>
  </si>
  <si>
    <t>천일</t>
  </si>
  <si>
    <t>남양장</t>
  </si>
  <si>
    <t>22526944</t>
  </si>
  <si>
    <t>뉴파크모텔</t>
  </si>
  <si>
    <t>금수장</t>
  </si>
  <si>
    <t>대신여관</t>
  </si>
  <si>
    <t>온천장</t>
  </si>
  <si>
    <t>금강여관</t>
  </si>
  <si>
    <t>동신장</t>
  </si>
  <si>
    <t>0207937356</t>
  </si>
  <si>
    <t>서울특별시 용산구 우사단로4길 11 (보광동)</t>
  </si>
  <si>
    <t>보광여관</t>
  </si>
  <si>
    <t xml:space="preserve">199695.043593433    </t>
  </si>
  <si>
    <t xml:space="preserve">447710.883545875    </t>
  </si>
  <si>
    <t>02 7141131</t>
  </si>
  <si>
    <t>서울특별시 용산구 원효로56길 21-3 (원효로2가)</t>
  </si>
  <si>
    <t>?모텔</t>
  </si>
  <si>
    <t xml:space="preserve">196670.907081957    </t>
  </si>
  <si>
    <t xml:space="preserve">448075.866541874    </t>
  </si>
  <si>
    <t>02 7940084</t>
  </si>
  <si>
    <t>서울특별시 용산구 서빙고로95길 22 (보광동)</t>
  </si>
  <si>
    <t>통일여관</t>
  </si>
  <si>
    <t xml:space="preserve">200116.523963771    </t>
  </si>
  <si>
    <t xml:space="preserve">447146.244678624    </t>
  </si>
  <si>
    <t>0207138810</t>
  </si>
  <si>
    <t>서울특별시 용산구 청파로57길 7-6 (청파동2가)</t>
  </si>
  <si>
    <t>동산장</t>
  </si>
  <si>
    <t xml:space="preserve">197250.298512551    </t>
  </si>
  <si>
    <t xml:space="preserve">449381.161419878    </t>
  </si>
  <si>
    <t>02 7935931</t>
  </si>
  <si>
    <t>서울특별시 용산구 한강대로88길 17 (남영동)</t>
  </si>
  <si>
    <t>코지 모텔</t>
  </si>
  <si>
    <t xml:space="preserve">197578.632782989    </t>
  </si>
  <si>
    <t xml:space="preserve">449156.088664685    </t>
  </si>
  <si>
    <t>7985101</t>
  </si>
  <si>
    <t>서울특별시 용산구 한강대로 253 (갈월동)</t>
  </si>
  <si>
    <t>가야 라트리호텔</t>
  </si>
  <si>
    <t xml:space="preserve">197492.793337805    </t>
  </si>
  <si>
    <t xml:space="preserve">448731.316989981    </t>
  </si>
  <si>
    <t>서울특별시 용산구 우사단로 11-1 (이태원동)</t>
  </si>
  <si>
    <t>KAZI FAMILY HOTEL(카지패밀리호텔)</t>
  </si>
  <si>
    <t xml:space="preserve">199620.247896823    </t>
  </si>
  <si>
    <t xml:space="preserve">447687.115684161    </t>
  </si>
  <si>
    <t>02 7989513</t>
  </si>
  <si>
    <t>서울특별시 용산구 보광로60길 6 (이태원동)</t>
  </si>
  <si>
    <t>이태원모텔</t>
  </si>
  <si>
    <t xml:space="preserve">199441.21338952     </t>
  </si>
  <si>
    <t xml:space="preserve">447956.390795997    </t>
  </si>
  <si>
    <t>0207522475</t>
  </si>
  <si>
    <t>서울특별시 용산구 후암로57길 9-1 (동자동)</t>
  </si>
  <si>
    <t>경기</t>
  </si>
  <si>
    <t xml:space="preserve">197652.530665019    </t>
  </si>
  <si>
    <t xml:space="preserve">450086.324072728    </t>
  </si>
  <si>
    <t>0207940171</t>
  </si>
  <si>
    <t>서울특별시 용산구 이태원로 179 (이태원동)</t>
  </si>
  <si>
    <t>해밀톤호텔</t>
  </si>
  <si>
    <t xml:space="preserve">199362.51518342     </t>
  </si>
  <si>
    <t xml:space="preserve">448070.485388482    </t>
  </si>
  <si>
    <t>02 7528674</t>
  </si>
  <si>
    <t>서울특별시 용산구 소월로 60 (후암동)</t>
  </si>
  <si>
    <t>서광</t>
  </si>
  <si>
    <t xml:space="preserve">197925.421399305    </t>
  </si>
  <si>
    <t xml:space="preserve">450268.228360608    </t>
  </si>
  <si>
    <t>0207540217</t>
  </si>
  <si>
    <t>서울특별시 용산구 두텁바위로1길 7 (갈월동)</t>
  </si>
  <si>
    <t>일일모텔</t>
  </si>
  <si>
    <t xml:space="preserve">197524.882701677    </t>
  </si>
  <si>
    <t xml:space="preserve">449255.915941837    </t>
  </si>
  <si>
    <t>02  774 9889</t>
  </si>
  <si>
    <t>서울특별시 용산구 후암로 91-3 (동자동)</t>
  </si>
  <si>
    <t>나나장</t>
  </si>
  <si>
    <t xml:space="preserve">197751.894585138    </t>
  </si>
  <si>
    <t xml:space="preserve">450103.463608689    </t>
  </si>
  <si>
    <t>02 7520549</t>
  </si>
  <si>
    <t>서울특별시 용산구 후암로57길 3-6 (동자동)</t>
  </si>
  <si>
    <t>서정여인숙</t>
  </si>
  <si>
    <t xml:space="preserve">197676.471393414    </t>
  </si>
  <si>
    <t xml:space="preserve">450100.154254476    </t>
  </si>
  <si>
    <t>02 7980051</t>
  </si>
  <si>
    <t>서울특별시 용산구 이태원로 221 (한남동)</t>
  </si>
  <si>
    <t>임피리얼팰리스부티크호텔</t>
  </si>
  <si>
    <t>199788.755748324</t>
  </si>
  <si>
    <t>448121.175798434</t>
  </si>
  <si>
    <t>02 7748448</t>
  </si>
  <si>
    <t>서울특별시 용산구 두텁바위로 85-5 (후암동)</t>
  </si>
  <si>
    <t>호텔 후암</t>
  </si>
  <si>
    <t>198272.005045531</t>
  </si>
  <si>
    <t>449442.407424009</t>
  </si>
  <si>
    <t>02 7552455</t>
  </si>
  <si>
    <t>서울특별시 용산구 후암로57길 9-9 (동자동)</t>
  </si>
  <si>
    <t>성남여인숙</t>
  </si>
  <si>
    <t xml:space="preserve">197678.873370666    </t>
  </si>
  <si>
    <t xml:space="preserve">450085.601026242    </t>
  </si>
  <si>
    <t>02 7553103</t>
  </si>
  <si>
    <t>서울특별시 용산구 후암로57길 9-14 (동자동)</t>
  </si>
  <si>
    <t>미경여인숙</t>
  </si>
  <si>
    <t xml:space="preserve">197689.543121836    </t>
  </si>
  <si>
    <t xml:space="preserve">450083.417746402    </t>
  </si>
  <si>
    <t>02 7761063</t>
  </si>
  <si>
    <t>서울특별시 용산구 후암로57길 9-7 (동자동)</t>
  </si>
  <si>
    <t>송림여인숙</t>
  </si>
  <si>
    <t xml:space="preserve">197674.292875024    </t>
  </si>
  <si>
    <t xml:space="preserve">450085.500024095    </t>
  </si>
  <si>
    <t>서울특별시 용산구 한강대로 385, 3층. 4층 (동자동)</t>
  </si>
  <si>
    <t>케이그랜드호텔서울</t>
  </si>
  <si>
    <t xml:space="preserve">197478.685653861    </t>
  </si>
  <si>
    <t xml:space="preserve">450063.434682284    </t>
  </si>
  <si>
    <t>02 7976244</t>
  </si>
  <si>
    <t>서울특별시 용산구 한강대로7길 9-3 (한강로3가)</t>
  </si>
  <si>
    <t>애플여관</t>
  </si>
  <si>
    <t xml:space="preserve">196594.305441077    </t>
  </si>
  <si>
    <t xml:space="preserve">446876.189200549    </t>
  </si>
  <si>
    <t>02 7027584</t>
  </si>
  <si>
    <t>서울특별시 용산구 원효로39길 25-3 (원효로3가)</t>
  </si>
  <si>
    <t>플라워하우스(Flower house)</t>
  </si>
  <si>
    <t>196213.479589147</t>
  </si>
  <si>
    <t>448055.868450978</t>
  </si>
  <si>
    <t>02 7172692</t>
  </si>
  <si>
    <t>서울특별시 용산구 청파로67길 7 (청파동1가)</t>
  </si>
  <si>
    <t>WO모텔서울역</t>
  </si>
  <si>
    <t xml:space="preserve">197236.510759364    </t>
  </si>
  <si>
    <t xml:space="preserve">449601.22757022     </t>
  </si>
  <si>
    <t>02713 8594</t>
  </si>
  <si>
    <t>서울특별시 용산구 효창원로 220 (청파동2가)</t>
  </si>
  <si>
    <t>진양모텔</t>
  </si>
  <si>
    <t xml:space="preserve">196714.865805339    </t>
  </si>
  <si>
    <t xml:space="preserve">449397.934076037    </t>
  </si>
  <si>
    <t>02  22237000</t>
  </si>
  <si>
    <t>서울특별시 용산구 청파로20길 95, A동 8~30층 (한강로3가, 그랜드머큐어 앰배서더 서울용산)</t>
  </si>
  <si>
    <t>그랜드머큐어 앰배서더 서울용산</t>
  </si>
  <si>
    <t xml:space="preserve">196610.663839509    </t>
  </si>
  <si>
    <t xml:space="preserve">447742.348636253    </t>
  </si>
  <si>
    <t>02  717 7633</t>
  </si>
  <si>
    <t>서울특별시 용산구 청파로95길 5 (서계동)</t>
  </si>
  <si>
    <t>MK 리버티하우스</t>
  </si>
  <si>
    <t xml:space="preserve">197157.294355455    </t>
  </si>
  <si>
    <t xml:space="preserve">450257.677008952    </t>
  </si>
  <si>
    <t>02 7038848</t>
  </si>
  <si>
    <t>서울특별시 용산구 원효로41길 47-4 (원효로3가)</t>
  </si>
  <si>
    <t xml:space="preserve">196389.326201661    </t>
  </si>
  <si>
    <t xml:space="preserve">448143.943463072    </t>
  </si>
  <si>
    <t>02 7557791</t>
  </si>
  <si>
    <t>서울특별시 용산구 후암로57길 9-16 (동자동)</t>
  </si>
  <si>
    <t>광신여인숙</t>
  </si>
  <si>
    <t>197690.715657278</t>
  </si>
  <si>
    <t>450089.737044155</t>
  </si>
  <si>
    <t>7921122</t>
  </si>
  <si>
    <t>서울특별시 용산구 장문로 23 (이태원동)</t>
  </si>
  <si>
    <t>몬드리안서울이태원(MONDRIAN SEOUL ITAEWON)</t>
  </si>
  <si>
    <t>199337.628628981</t>
  </si>
  <si>
    <t>447413.487156381</t>
  </si>
  <si>
    <t>02  792 9994</t>
  </si>
  <si>
    <t>서울특별시 용산구 한강대로71길 48 (갈월동)</t>
  </si>
  <si>
    <t>레인보우호텔(용산)</t>
  </si>
  <si>
    <t>197464.942392162</t>
  </si>
  <si>
    <t>448797.464064657</t>
  </si>
  <si>
    <t>02  703 6200</t>
  </si>
  <si>
    <t>서울특별시 용산구 한강대로 305, 1~20층 (갈월동)</t>
  </si>
  <si>
    <t>호텔 더 디자이너스</t>
  </si>
  <si>
    <t>197419.271266145</t>
  </si>
  <si>
    <t>449254.786813543</t>
  </si>
  <si>
    <t>02 7538914</t>
  </si>
  <si>
    <t>서울특별시 용산구 후암로 91-4 (동자동)</t>
  </si>
  <si>
    <t xml:space="preserve">197735.201070937    </t>
  </si>
  <si>
    <t xml:space="preserve">450111.10701573     </t>
  </si>
  <si>
    <t>0207552829</t>
  </si>
  <si>
    <t>서울특별시 용산구 후암로57길 9-10 (동자동)</t>
  </si>
  <si>
    <t xml:space="preserve">197682.762587527    </t>
  </si>
  <si>
    <t xml:space="preserve">450070.380429925    </t>
  </si>
  <si>
    <t>0207134590</t>
  </si>
  <si>
    <t>서울특별시 용산구 이촌로 16-7 (이촌동)</t>
  </si>
  <si>
    <t xml:space="preserve">195876.315452755    </t>
  </si>
  <si>
    <t xml:space="preserve">447521.337465351    </t>
  </si>
  <si>
    <t>027548124</t>
  </si>
  <si>
    <t>서울특별시 용산구 후암로57길 41 (동자동)</t>
  </si>
  <si>
    <t>24게스트 하우스 모텔 서울역</t>
  </si>
  <si>
    <t xml:space="preserve">197640.80165455     </t>
  </si>
  <si>
    <t xml:space="preserve">449932.65221148     </t>
  </si>
  <si>
    <t>0207939332</t>
  </si>
  <si>
    <t>서울특별시 용산구 한강대로84길 21-13 (남영동)</t>
  </si>
  <si>
    <t>뉴월드</t>
  </si>
  <si>
    <t xml:space="preserve">197589.854114914    </t>
  </si>
  <si>
    <t xml:space="preserve">449114.576581993    </t>
  </si>
  <si>
    <t>7752919</t>
  </si>
  <si>
    <t>서울특별시 용산구 후암로57길 35-8 (동자동)</t>
  </si>
  <si>
    <t>아로하 게스트하우스</t>
  </si>
  <si>
    <t xml:space="preserve">197668.592508733    </t>
  </si>
  <si>
    <t xml:space="preserve">449948.443632241    </t>
  </si>
  <si>
    <t>0207952025</t>
  </si>
  <si>
    <t>서울특별시 용산구 장문로 116 (보광동)</t>
  </si>
  <si>
    <t xml:space="preserve">200139.690619294    </t>
  </si>
  <si>
    <t xml:space="preserve">447162.055442268    </t>
  </si>
  <si>
    <t>서울특별시 용산구 청파로20길 95, B동 8~32층 (한강로3가)</t>
  </si>
  <si>
    <t>이비스스타일 앰배서더 서울용산</t>
  </si>
  <si>
    <t>서울특별시 용산구 청파로20길 95, C동 26층~38층 (한강로3가)</t>
  </si>
  <si>
    <t>노보텔 스위트 앰배서더 서울용산</t>
  </si>
  <si>
    <t>서울특별시 용산구 청파로20길 95, C동 5~24층 (한강로3가)</t>
  </si>
  <si>
    <t>노보텔 앰배서더 서울용산</t>
  </si>
  <si>
    <t>02 7958309</t>
  </si>
  <si>
    <t>서울특별시 용산구 한강대로62나길 10-4 (용산동3가)</t>
  </si>
  <si>
    <t xml:space="preserve">197667.780354611    </t>
  </si>
  <si>
    <t xml:space="preserve">447986.468370081    </t>
  </si>
  <si>
    <t>0207142157</t>
  </si>
  <si>
    <t>서울특별시 용산구 청파로 330-8 (청파동1가)</t>
  </si>
  <si>
    <t>경향</t>
  </si>
  <si>
    <t xml:space="preserve">197307.437141875    </t>
  </si>
  <si>
    <t xml:space="preserve">449642.8442829      </t>
  </si>
  <si>
    <t>02  795 5997</t>
  </si>
  <si>
    <t>서울특별시 용산구 이태원로20길 2-8, 2층~6층 (이태원동)</t>
  </si>
  <si>
    <t>에이원호텔</t>
  </si>
  <si>
    <t xml:space="preserve">199190.671806282    </t>
  </si>
  <si>
    <t xml:space="preserve">447977.234335253    </t>
  </si>
  <si>
    <t>02  795 1691</t>
  </si>
  <si>
    <t>서울특별시 용산구 회나무로 45-1 (이태원동)</t>
  </si>
  <si>
    <t>성지모텔</t>
  </si>
  <si>
    <t xml:space="preserve">199194.460279777    </t>
  </si>
  <si>
    <t xml:space="preserve">448636.987666127    </t>
  </si>
  <si>
    <t>02 7565137</t>
  </si>
  <si>
    <t>서울특별시 용산구 후암로57길 3-7 (동자동)</t>
  </si>
  <si>
    <t>신흥여인숙</t>
  </si>
  <si>
    <t>197681.014781047</t>
  </si>
  <si>
    <t>450111.099176699</t>
  </si>
  <si>
    <t>02  790 3618</t>
  </si>
  <si>
    <t>서울특별시 용산구 한강대로10길 11-6 (한강로3가)</t>
  </si>
  <si>
    <t>오월호텔(MAY HOTEL)</t>
  </si>
  <si>
    <t>196783.230837017</t>
  </si>
  <si>
    <t>446874.054751317</t>
  </si>
  <si>
    <t>02 7907484</t>
  </si>
  <si>
    <t>서울특별시 용산구 대사관로 67 (한남동)</t>
  </si>
  <si>
    <t>한남67호텔</t>
  </si>
  <si>
    <t>200429.934020602</t>
  </si>
  <si>
    <t>447913.143079164</t>
  </si>
  <si>
    <t>0207956407</t>
  </si>
  <si>
    <t>서울특별시 용산구 이태원로17길 10-4 (이태원동)</t>
  </si>
  <si>
    <t>동인</t>
  </si>
  <si>
    <t xml:space="preserve">199176.412380799    </t>
  </si>
  <si>
    <t xml:space="preserve">448056.740193187    </t>
  </si>
  <si>
    <t>02  701 8178</t>
  </si>
  <si>
    <t>서울특별시 용산구 만리재로36길 16-1 (서계동)</t>
  </si>
  <si>
    <t>금강</t>
  </si>
  <si>
    <t xml:space="preserve">197013.518381175    </t>
  </si>
  <si>
    <t xml:space="preserve">450148.866157904    </t>
  </si>
  <si>
    <t>0207143696</t>
  </si>
  <si>
    <t>서울특별시 용산구 만리재로36길 5 (서계동)</t>
  </si>
  <si>
    <t>계림모텔</t>
  </si>
  <si>
    <t xml:space="preserve">197007.213811276    </t>
  </si>
  <si>
    <t xml:space="preserve">450212.919898977    </t>
  </si>
  <si>
    <t>02 7950516</t>
  </si>
  <si>
    <t>서울특별시 용산구 한강대로80길 16 (남영동)</t>
  </si>
  <si>
    <t>스프링라이트 모텔(SPRING LIGHT MOTEL)</t>
  </si>
  <si>
    <t>197614.111797016</t>
  </si>
  <si>
    <t>448927.844552798</t>
  </si>
  <si>
    <t>02 7939661</t>
  </si>
  <si>
    <t>서울특별시 용산구 한강대로50길 6 (한강로2가)</t>
  </si>
  <si>
    <t>아모르 모텔</t>
  </si>
  <si>
    <t>197383.554087995</t>
  </si>
  <si>
    <t>447742.914271962</t>
  </si>
  <si>
    <t>02  790 2700</t>
  </si>
  <si>
    <t>서울특별시 용산구 새창로 209 (한강로2가)</t>
  </si>
  <si>
    <t>노블호텔</t>
  </si>
  <si>
    <t xml:space="preserve">197052.863690145    </t>
  </si>
  <si>
    <t xml:space="preserve">447617.104040148    </t>
  </si>
  <si>
    <t>0207140830</t>
  </si>
  <si>
    <t>서울특별시 용산구 청파로 330-18 (청파동1가)</t>
  </si>
  <si>
    <t>신진장</t>
  </si>
  <si>
    <t xml:space="preserve">197317.46642957     </t>
  </si>
  <si>
    <t xml:space="preserve">449638.875713829    </t>
  </si>
  <si>
    <t>02 7951411</t>
  </si>
  <si>
    <t>서울특별시 용산구 한강대로88길 19 (남영동)</t>
  </si>
  <si>
    <t>달고나모텔</t>
  </si>
  <si>
    <t xml:space="preserve">197586.422267733    </t>
  </si>
  <si>
    <t xml:space="preserve">449152.022886579    </t>
  </si>
  <si>
    <t>02 7928514</t>
  </si>
  <si>
    <t>서울특별시 용산구 우사단로14길 14-5 (이태원동)</t>
  </si>
  <si>
    <t>뷰 모텔</t>
  </si>
  <si>
    <t xml:space="preserve">199628.87816021     </t>
  </si>
  <si>
    <t xml:space="preserve">447965.937491294    </t>
  </si>
  <si>
    <t>02 7538460</t>
  </si>
  <si>
    <t>서울특별시 용산구 후암로57길 3-19 (동자동)</t>
  </si>
  <si>
    <t>광주여인숙</t>
  </si>
  <si>
    <t xml:space="preserve">197719.68795515     </t>
  </si>
  <si>
    <t xml:space="preserve">450110.724657109    </t>
  </si>
  <si>
    <t>02  713 3344</t>
  </si>
  <si>
    <t>서울특별시 용산구 원효로53길 13 (원효로2가)</t>
  </si>
  <si>
    <t>원효</t>
  </si>
  <si>
    <t>196564.626429629</t>
  </si>
  <si>
    <t>448215.266230115</t>
  </si>
  <si>
    <t>02  60707000</t>
  </si>
  <si>
    <t>서울특별시 용산구 한강대로 366, 지상19층~30층 (동자동)</t>
  </si>
  <si>
    <t>(주)조선호텔앤리조트포포인츠조선서울역</t>
  </si>
  <si>
    <t>197525.407310462</t>
  </si>
  <si>
    <t>449844.319841559</t>
  </si>
  <si>
    <t>화신</t>
  </si>
  <si>
    <t>서울특별시 용산구 한강대로84길 11-12 (남영동)</t>
  </si>
  <si>
    <t>로망스모텔</t>
  </si>
  <si>
    <t>197574.398464527</t>
  </si>
  <si>
    <t>449095.666301537</t>
  </si>
  <si>
    <t>02 7936884</t>
  </si>
  <si>
    <t>서울특별시 용산구 한강대로7길 9-5 (한강로3가)</t>
  </si>
  <si>
    <t>196587.640980278</t>
  </si>
  <si>
    <t>446866.801339332</t>
  </si>
  <si>
    <t>02 7126820</t>
  </si>
  <si>
    <t>서울특별시 용산구 원효로 181-2 (원효로2가)</t>
  </si>
  <si>
    <t>화전</t>
  </si>
  <si>
    <t>196641.996112638</t>
  </si>
  <si>
    <t>448220.557131789</t>
  </si>
  <si>
    <t>7942410</t>
  </si>
  <si>
    <t>서울특별시 용산구 한강대로15길 18 (한강로3가)</t>
  </si>
  <si>
    <t>대동여인숙</t>
  </si>
  <si>
    <t xml:space="preserve">196709.349247052    </t>
  </si>
  <si>
    <t xml:space="preserve">447102.938813597    </t>
  </si>
  <si>
    <t>0207565348</t>
  </si>
  <si>
    <t>서울특별시 용산구 한강대로92길 3-6 (갈월동)</t>
  </si>
  <si>
    <t>코스테이</t>
  </si>
  <si>
    <t xml:space="preserve">197501.286035822    </t>
  </si>
  <si>
    <t xml:space="preserve">449318.824497028    </t>
  </si>
  <si>
    <t>미성여인숙</t>
  </si>
  <si>
    <t>02 7542128</t>
  </si>
  <si>
    <t>서울특별시 용산구 후암로57길 35 (동자동)</t>
  </si>
  <si>
    <t>어바웃스테이서울역</t>
  </si>
  <si>
    <t>197642.444386334</t>
  </si>
  <si>
    <t>449966.434354684</t>
  </si>
  <si>
    <t>02 7124542</t>
  </si>
  <si>
    <t>서울특별시 용산구 새창로 131-1 (원효로2가)</t>
  </si>
  <si>
    <t>크래쉬인 용산</t>
  </si>
  <si>
    <t>196534.223417583</t>
  </si>
  <si>
    <t>448204.320736355</t>
  </si>
  <si>
    <t>0207557696</t>
  </si>
  <si>
    <t>서울특별시 용산구 후암로49길 4 (동자동)</t>
  </si>
  <si>
    <t>서울네스트</t>
  </si>
  <si>
    <t>197820.059107808</t>
  </si>
  <si>
    <t>450078.212773177</t>
  </si>
  <si>
    <t>미도여관</t>
  </si>
  <si>
    <t>동화장</t>
  </si>
  <si>
    <t>영빈여관</t>
  </si>
  <si>
    <t>천일장여관</t>
  </si>
  <si>
    <t>오복</t>
  </si>
  <si>
    <t>덕수여인숙</t>
  </si>
  <si>
    <t>삼호</t>
  </si>
  <si>
    <t>서림장</t>
  </si>
  <si>
    <t>현대여인숙</t>
  </si>
  <si>
    <t>수원여인숙</t>
  </si>
  <si>
    <t>희망</t>
  </si>
  <si>
    <t>금천</t>
  </si>
  <si>
    <t>강남여인숙</t>
  </si>
  <si>
    <t>서일여관</t>
  </si>
  <si>
    <t>평화장</t>
  </si>
  <si>
    <t>연흥</t>
  </si>
  <si>
    <t>일성</t>
  </si>
  <si>
    <t>평화여인숙</t>
  </si>
  <si>
    <t>삼화여인숙</t>
  </si>
  <si>
    <t>02 4622627</t>
  </si>
  <si>
    <t>서울특별시 성동구 성덕정길 90-13 (성수동2가)</t>
  </si>
  <si>
    <t xml:space="preserve">204670.598687993    </t>
  </si>
  <si>
    <t xml:space="preserve">448348.966392057    </t>
  </si>
  <si>
    <t>0222816631</t>
  </si>
  <si>
    <t>서울특별시 성동구 왕십리로22길 11 (도선동)</t>
  </si>
  <si>
    <t>버니(BUNNY)모텔</t>
  </si>
  <si>
    <t xml:space="preserve">203008.610153448    </t>
  </si>
  <si>
    <t xml:space="preserve">451208.010516522    </t>
  </si>
  <si>
    <t>0222914976</t>
  </si>
  <si>
    <t>서울특별시 성동구 왕십리로22길 16 (도선동)</t>
  </si>
  <si>
    <t>유썸</t>
  </si>
  <si>
    <t xml:space="preserve">203030.783879249    </t>
  </si>
  <si>
    <t xml:space="preserve">451227.79793427     </t>
  </si>
  <si>
    <t>0222965141</t>
  </si>
  <si>
    <t>서울특별시 성동구 왕십리로20길 9 (도선동)</t>
  </si>
  <si>
    <t>더 스테이 모텔</t>
  </si>
  <si>
    <t xml:space="preserve">203017.01762417     </t>
  </si>
  <si>
    <t xml:space="preserve">451161.523245968    </t>
  </si>
  <si>
    <t>02 4643339</t>
  </si>
  <si>
    <t>서울특별시 성동구 성수이로6길 14 (성수동2가)</t>
  </si>
  <si>
    <t xml:space="preserve">204813.202395582    </t>
  </si>
  <si>
    <t xml:space="preserve">448257.827060612    </t>
  </si>
  <si>
    <t>02 2344275</t>
  </si>
  <si>
    <t>서울특별시 성동구 금호산2길 39 (금호동3가)</t>
  </si>
  <si>
    <t>복래여관</t>
  </si>
  <si>
    <t xml:space="preserve">202046.447067017    </t>
  </si>
  <si>
    <t xml:space="preserve">449598.848511144    </t>
  </si>
  <si>
    <t>0204659924</t>
  </si>
  <si>
    <t>서울특별시 성동구 아차산로7길 42-1 (성수동2가)</t>
  </si>
  <si>
    <t>로즈파크</t>
  </si>
  <si>
    <t xml:space="preserve">204871.412392248    </t>
  </si>
  <si>
    <t xml:space="preserve">449615.289786706    </t>
  </si>
  <si>
    <t>000222927889</t>
  </si>
  <si>
    <t>서울특별시 성동구 왕십리로20길 14 (도선동)</t>
  </si>
  <si>
    <t>메종</t>
  </si>
  <si>
    <t xml:space="preserve">203069.082570421    </t>
  </si>
  <si>
    <t xml:space="preserve">451188.653527441    </t>
  </si>
  <si>
    <t>0222923860</t>
  </si>
  <si>
    <t>서울특별시 성동구 행당로17길 24 (행당동)</t>
  </si>
  <si>
    <t>모텔로</t>
  </si>
  <si>
    <t xml:space="preserve">202864.796628122    </t>
  </si>
  <si>
    <t xml:space="preserve">450901.755491706    </t>
  </si>
  <si>
    <t>0222950070</t>
  </si>
  <si>
    <t>서울특별시 성동구 왕십리로20길 17 (도선동)</t>
  </si>
  <si>
    <t>리마크호텔</t>
  </si>
  <si>
    <t xml:space="preserve">203046.359105551    </t>
  </si>
  <si>
    <t xml:space="preserve">451225.504871631    </t>
  </si>
  <si>
    <t>0222956100</t>
  </si>
  <si>
    <t>서울특별시 성동구 왕십리로20길 15 (도선동)</t>
  </si>
  <si>
    <t>파레스모텔</t>
  </si>
  <si>
    <t xml:space="preserve">203045.171814236    </t>
  </si>
  <si>
    <t xml:space="preserve">451214.928704227    </t>
  </si>
  <si>
    <t>02 4634610</t>
  </si>
  <si>
    <t>서울특별시 성동구 둘레17길 8 (성수동2가)</t>
  </si>
  <si>
    <t xml:space="preserve">204914.277445826    </t>
  </si>
  <si>
    <t xml:space="preserve">448110.015207528    </t>
  </si>
  <si>
    <t>02   9220961</t>
  </si>
  <si>
    <t>서울특별시 성동구 왕십리로20길 19 (도선동)</t>
  </si>
  <si>
    <t>아모렉스관광호텔</t>
  </si>
  <si>
    <t xml:space="preserve">203048.430959167    </t>
  </si>
  <si>
    <t xml:space="preserve">451270.852834842    </t>
  </si>
  <si>
    <t>000222992668</t>
  </si>
  <si>
    <t>서울특별시 성동구 왕십리로20길 10 (도선동,,30호2필지)</t>
  </si>
  <si>
    <t>에이치호텔</t>
  </si>
  <si>
    <t xml:space="preserve">203039.972825556    </t>
  </si>
  <si>
    <t xml:space="preserve">451146.997606158    </t>
  </si>
  <si>
    <t>02  22963006</t>
  </si>
  <si>
    <t>서울특별시 성동구 왕십리로22길 14 (도선동)</t>
  </si>
  <si>
    <t>코림</t>
  </si>
  <si>
    <t xml:space="preserve">203029.318845564    </t>
  </si>
  <si>
    <t xml:space="preserve">451217.379365289    </t>
  </si>
  <si>
    <t>02462 9610</t>
  </si>
  <si>
    <t>서울특별시 성동구 성수이로 96, 3층~11층 (성수동2가)</t>
  </si>
  <si>
    <t>호텔 포코 POCO</t>
  </si>
  <si>
    <t>204971.645551467</t>
  </si>
  <si>
    <t>449023.019693526</t>
  </si>
  <si>
    <t>0222959104</t>
  </si>
  <si>
    <t>서울특별시 성동구 고산자로 335-17 (마장동)</t>
  </si>
  <si>
    <t>제이하우스</t>
  </si>
  <si>
    <t>203185.57288105</t>
  </si>
  <si>
    <t>451926.803771454</t>
  </si>
  <si>
    <t>02 4667084</t>
  </si>
  <si>
    <t>서울특별시 성동구 송정4길 19 (송정동)</t>
  </si>
  <si>
    <t>성수스테이</t>
  </si>
  <si>
    <t>205789.178044843</t>
  </si>
  <si>
    <t>449595.308132529</t>
  </si>
  <si>
    <t>0222985900</t>
  </si>
  <si>
    <t>서울특별시 성동구 무학로2길 51, 지하1층~지상10층 (도선동)</t>
  </si>
  <si>
    <t>포레스타호텔</t>
  </si>
  <si>
    <t xml:space="preserve">203046.09249646     </t>
  </si>
  <si>
    <t xml:space="preserve">451125.94796473     </t>
  </si>
  <si>
    <t>07081163242</t>
  </si>
  <si>
    <t>서울특별시 성동구 무수막길 89-20 (금호동2가, 440)</t>
  </si>
  <si>
    <t>크리스호스텔</t>
  </si>
  <si>
    <t xml:space="preserve">201680.377815983    </t>
  </si>
  <si>
    <t xml:space="preserve">450187.378223848    </t>
  </si>
  <si>
    <t>0204991670</t>
  </si>
  <si>
    <t>서울특별시 성동구 왕십리로 108-1 (성수동1가)</t>
  </si>
  <si>
    <t>서울숲 스테이</t>
  </si>
  <si>
    <t xml:space="preserve">203890.561480364    </t>
  </si>
  <si>
    <t xml:space="preserve">449451.649253664    </t>
  </si>
  <si>
    <t>0222974563</t>
  </si>
  <si>
    <t>서울특별시 성동구 왕십리로22길 18 (도선동)</t>
  </si>
  <si>
    <t>쥬방스모텔</t>
  </si>
  <si>
    <t xml:space="preserve">203033.581423842    </t>
  </si>
  <si>
    <t xml:space="preserve">451248.707844481    </t>
  </si>
  <si>
    <t>0202324606</t>
  </si>
  <si>
    <t>서울특별시 성동구 독서당로 311-5, 서일여관 (금호동3가)</t>
  </si>
  <si>
    <t xml:space="preserve">202021.530002914    </t>
  </si>
  <si>
    <t xml:space="preserve">449568.32445512     </t>
  </si>
  <si>
    <t>02 4665432</t>
  </si>
  <si>
    <t>서울특별시 성동구 동일로 217 (송정동)</t>
  </si>
  <si>
    <t>호텔드가자</t>
  </si>
  <si>
    <t xml:space="preserve">206016.020665011    </t>
  </si>
  <si>
    <t xml:space="preserve">449898.06226689     </t>
  </si>
  <si>
    <t>0222945733</t>
  </si>
  <si>
    <t>서울특별시 성동구 청계천로12다길 28 (마장동)</t>
  </si>
  <si>
    <t>동원장모텔</t>
  </si>
  <si>
    <t xml:space="preserve">203149.150519293    </t>
  </si>
  <si>
    <t xml:space="preserve">451630.740026295    </t>
  </si>
  <si>
    <t>02 4675579</t>
  </si>
  <si>
    <t>서울특별시 성동구 동일로 219 (송정동)</t>
  </si>
  <si>
    <t>쁠랑호텔</t>
  </si>
  <si>
    <t xml:space="preserve">206013.245913655    </t>
  </si>
  <si>
    <t xml:space="preserve">449917.826845807    </t>
  </si>
  <si>
    <t>0222983650</t>
  </si>
  <si>
    <t>서울특별시 성동구 왕십리로 339-1, 6~10층 (하왕십리동)</t>
  </si>
  <si>
    <t>케이그랜드호스텔</t>
  </si>
  <si>
    <t xml:space="preserve">202756.732460612    </t>
  </si>
  <si>
    <t xml:space="preserve">451193.426474206    </t>
  </si>
  <si>
    <t>050350501610</t>
  </si>
  <si>
    <t>서울특별시 성동구 왕십리로22길 20 (도선동)</t>
  </si>
  <si>
    <t>호텔퓰문(HOTEL FULL MOON)</t>
  </si>
  <si>
    <t xml:space="preserve">203035.588537543    </t>
  </si>
  <si>
    <t xml:space="preserve">451263.247900164    </t>
  </si>
  <si>
    <t>0222999958</t>
  </si>
  <si>
    <t>서울특별시 성동구 마장로26길 14-1 (홍익동, 홍익동 128-2)</t>
  </si>
  <si>
    <t>203101.757264212</t>
  </si>
  <si>
    <t>451463.967027366</t>
  </si>
  <si>
    <t>서울특별시 관악구 난곡로64길 5 (신림동)</t>
  </si>
  <si>
    <t>192409.819263986</t>
  </si>
  <si>
    <t>442132.089971458</t>
  </si>
  <si>
    <t>별장여관</t>
  </si>
  <si>
    <t xml:space="preserve">202167.000982411    </t>
  </si>
  <si>
    <t xml:space="preserve">449559.703612885    </t>
  </si>
  <si>
    <t>옥천여관</t>
  </si>
  <si>
    <t>0222997803</t>
  </si>
  <si>
    <t>서울특별시 성동구 왕십리로24나길 25 (도선동)</t>
  </si>
  <si>
    <t>세성여관</t>
  </si>
  <si>
    <t xml:space="preserve">203087.936260248    </t>
  </si>
  <si>
    <t xml:space="preserve">451312.909939191    </t>
  </si>
  <si>
    <t>0204632386</t>
  </si>
  <si>
    <t>서울특별시 성동구 성덕정길 90-8 (성수동2가)</t>
  </si>
  <si>
    <t xml:space="preserve">204649.236741953    </t>
  </si>
  <si>
    <t xml:space="preserve">448360.31153029     </t>
  </si>
  <si>
    <t>0222448019</t>
  </si>
  <si>
    <t>서울특별시 성동구 자동차시장1길 53 (용답동)</t>
  </si>
  <si>
    <t xml:space="preserve">205543.417245819    </t>
  </si>
  <si>
    <t xml:space="preserve">450970.903827182    </t>
  </si>
  <si>
    <t>000222818377</t>
  </si>
  <si>
    <t>서울특별시 성동구 왕십리로 379-6 (하왕십리동)</t>
  </si>
  <si>
    <t xml:space="preserve">202403.813298304    </t>
  </si>
  <si>
    <t xml:space="preserve">451355.004556059    </t>
  </si>
  <si>
    <t>0222912876</t>
  </si>
  <si>
    <t>서울특별시 성동구 왕십리로22길 12-1 (도선동)</t>
  </si>
  <si>
    <t>저스트 스테이 호텔</t>
  </si>
  <si>
    <t xml:space="preserve">203022.766796271    </t>
  </si>
  <si>
    <t xml:space="preserve">451196.323937953    </t>
  </si>
  <si>
    <t>0222926881</t>
  </si>
  <si>
    <t>서울특별시 성동구 무학봉22길 10 (하왕십리동)</t>
  </si>
  <si>
    <t>현대모텔</t>
  </si>
  <si>
    <t xml:space="preserve">202780.302861623    </t>
  </si>
  <si>
    <t xml:space="preserve">450989.517133458    </t>
  </si>
  <si>
    <t>0222992357</t>
  </si>
  <si>
    <t>서울특별시 성동구 왕십리로20길 28-1 (도선동)</t>
  </si>
  <si>
    <t>미르</t>
  </si>
  <si>
    <t xml:space="preserve">203081.481866003    </t>
  </si>
  <si>
    <t xml:space="preserve">451329.152941692    </t>
  </si>
  <si>
    <t>0204647093</t>
  </si>
  <si>
    <t>서울특별시 성동구 성덕정길 63-39 (성수동1가)</t>
  </si>
  <si>
    <t>근화</t>
  </si>
  <si>
    <t xml:space="preserve">204405.200350815    </t>
  </si>
  <si>
    <t xml:space="preserve">448458.156755337    </t>
  </si>
  <si>
    <t>0204632501</t>
  </si>
  <si>
    <t>서울특별시 성동구 상원4길 6 (성수동1가)</t>
  </si>
  <si>
    <t xml:space="preserve">204261.044146934    </t>
  </si>
  <si>
    <t xml:space="preserve">449445.25160083     </t>
  </si>
  <si>
    <t>0222325959</t>
  </si>
  <si>
    <t>서울특별시 성동구 무수막길 3-1 (금호동3가, 208)</t>
  </si>
  <si>
    <t>0222949320</t>
  </si>
  <si>
    <t>서울특별시 성동구 무학로2길 43 (도선동)</t>
  </si>
  <si>
    <t>리젠트호텔</t>
  </si>
  <si>
    <t xml:space="preserve">202971.115411575    </t>
  </si>
  <si>
    <t xml:space="preserve">451184.054287536    </t>
  </si>
  <si>
    <t>0222937448</t>
  </si>
  <si>
    <t>서울특별시 성동구 왕십리로20길 39 (홍익동)</t>
  </si>
  <si>
    <t>동신모텔</t>
  </si>
  <si>
    <t>203070.073079781</t>
  </si>
  <si>
    <t>451455.463343896</t>
  </si>
  <si>
    <t>02 2355353</t>
  </si>
  <si>
    <t>서울특별시 성동구 독서당로 315-9 (금호동3가)</t>
  </si>
  <si>
    <t>스타장모텔</t>
  </si>
  <si>
    <t>202063.14965723</t>
  </si>
  <si>
    <t>449571.759311245</t>
  </si>
  <si>
    <t>0204698172</t>
  </si>
  <si>
    <t>서울특별시 성동구 광나루로9가길 24 (송정동)</t>
  </si>
  <si>
    <t>스테이온</t>
  </si>
  <si>
    <t>205691.85538777</t>
  </si>
  <si>
    <t>449586.83077316</t>
  </si>
  <si>
    <t>0204632466</t>
  </si>
  <si>
    <t>서울특별시 성동구 성수일로12길 15-1 (성수동2가)</t>
  </si>
  <si>
    <t>파루스셀라 성수</t>
  </si>
  <si>
    <t>204620.89423305</t>
  </si>
  <si>
    <t>449597.671833492</t>
  </si>
  <si>
    <t>02 4671388</t>
  </si>
  <si>
    <t>서울특별시 성동구 성덕정길 38 (성수동1가)</t>
  </si>
  <si>
    <t>신양장여관</t>
  </si>
  <si>
    <t xml:space="preserve">204147.924225913    </t>
  </si>
  <si>
    <t xml:space="preserve">448496.064438128    </t>
  </si>
  <si>
    <t>0222979160</t>
  </si>
  <si>
    <t>서울특별시 성동구 독서당로 267-6 (금호동4가)</t>
  </si>
  <si>
    <t xml:space="preserve">201624.790471502    </t>
  </si>
  <si>
    <t xml:space="preserve">449420.363319563    </t>
  </si>
  <si>
    <t>000222383588</t>
  </si>
  <si>
    <t>서울특별시 성동구 독서당로 295-5 (금호동3가)</t>
  </si>
  <si>
    <t xml:space="preserve">201866.2314043      </t>
  </si>
  <si>
    <t xml:space="preserve">449578.28089056     </t>
  </si>
  <si>
    <t>0204610519</t>
  </si>
  <si>
    <t>서울특별시 성동구 송정6길 19-1 (송정동)</t>
  </si>
  <si>
    <t>라스테이</t>
  </si>
  <si>
    <t>205815.829656243</t>
  </si>
  <si>
    <t>449608.538431131</t>
  </si>
  <si>
    <t>0222928381</t>
  </si>
  <si>
    <t>서울특별시 성동구 왕십리로20길 17-1 (도선동)</t>
  </si>
  <si>
    <t>스위트모텔</t>
  </si>
  <si>
    <t xml:space="preserve">203047.655825495    </t>
  </si>
  <si>
    <t xml:space="preserve">451235.863121609    </t>
  </si>
  <si>
    <t>0222954851</t>
  </si>
  <si>
    <t>서울특별시 성동구 왕십리로22길 16-1 (도선동)</t>
  </si>
  <si>
    <t>라테라</t>
  </si>
  <si>
    <t xml:space="preserve">203032.110882582    </t>
  </si>
  <si>
    <t xml:space="preserve">451238.273686295    </t>
  </si>
  <si>
    <t>서울특별시 성동구 동일로 33 (성수동2가)</t>
  </si>
  <si>
    <t>팰리스모텔</t>
  </si>
  <si>
    <t xml:space="preserve">205252.519962104    </t>
  </si>
  <si>
    <t xml:space="preserve">448218.537284997    </t>
  </si>
  <si>
    <t>02 4634241</t>
  </si>
  <si>
    <t>서울특별시 성동구 둘레17길 6 (성수동2가)</t>
  </si>
  <si>
    <t>동명여인숙</t>
  </si>
  <si>
    <t xml:space="preserve">204911.648835574    </t>
  </si>
  <si>
    <t xml:space="preserve">448091.193949861    </t>
  </si>
  <si>
    <t>0204647264</t>
  </si>
  <si>
    <t>서울특별시 성동구 둘레7가길 11 (성수동1가)</t>
  </si>
  <si>
    <t xml:space="preserve">204296.47886822     </t>
  </si>
  <si>
    <t xml:space="preserve">448322.110363804    </t>
  </si>
  <si>
    <t>0202935381</t>
  </si>
  <si>
    <t>서울특별시 성동구 고산자로 261-38 (도선동)</t>
  </si>
  <si>
    <t xml:space="preserve">203096.452111689    </t>
  </si>
  <si>
    <t xml:space="preserve">451231.131473782    </t>
  </si>
  <si>
    <t>02497 7772</t>
  </si>
  <si>
    <t>서울특별시 성동구 둘레17길 2 (성수동2가)</t>
  </si>
  <si>
    <t>리버 STAY</t>
  </si>
  <si>
    <t>204906.138336175</t>
  </si>
  <si>
    <t>448048.100431282</t>
  </si>
  <si>
    <t>태평</t>
  </si>
  <si>
    <t>경북여관</t>
  </si>
  <si>
    <t>힐모텔</t>
  </si>
  <si>
    <t>신흥</t>
  </si>
  <si>
    <t>대동장</t>
  </si>
  <si>
    <t>호수장여관</t>
  </si>
  <si>
    <t>삼화여관</t>
  </si>
  <si>
    <t>옥수장</t>
  </si>
  <si>
    <t>한성</t>
  </si>
  <si>
    <t>서울특별시 광진구 동일로 214 (군자동)</t>
  </si>
  <si>
    <t>한일장여관</t>
  </si>
  <si>
    <t>충남여인숙</t>
  </si>
  <si>
    <t>반도장여관</t>
  </si>
  <si>
    <t>낙원장여관</t>
  </si>
  <si>
    <t>씨티모텔</t>
  </si>
  <si>
    <t>마리모텔</t>
  </si>
  <si>
    <t>청아장여관</t>
  </si>
  <si>
    <t>정모텔</t>
  </si>
  <si>
    <t xml:space="preserve">205540.082598602    </t>
  </si>
  <si>
    <t xml:space="preserve">448702.306849626    </t>
  </si>
  <si>
    <t>보보스모텔</t>
  </si>
  <si>
    <t>서울장여관</t>
  </si>
  <si>
    <t xml:space="preserve">206715.163962974    </t>
  </si>
  <si>
    <t xml:space="preserve">450559.947859031    </t>
  </si>
  <si>
    <t>02 4646273</t>
  </si>
  <si>
    <t>세화장</t>
  </si>
  <si>
    <t>02 4543428</t>
  </si>
  <si>
    <t>서울특별시 광진구 용마산로7길 6 (중곡동,2,3층)</t>
  </si>
  <si>
    <t>중곡여관</t>
  </si>
  <si>
    <t xml:space="preserve">207645.772261667    </t>
  </si>
  <si>
    <t xml:space="preserve">450760.601452669    </t>
  </si>
  <si>
    <t>02 4621828</t>
  </si>
  <si>
    <t>서울특별시 광진구 긴고랑로7길 7 (중곡동)</t>
  </si>
  <si>
    <t>부림장여관</t>
  </si>
  <si>
    <t xml:space="preserve">206919.434237423    </t>
  </si>
  <si>
    <t xml:space="preserve">451288.62120607     </t>
  </si>
  <si>
    <t>02 4546005</t>
  </si>
  <si>
    <t>서울특별시 광진구 아차산로 316 (자양동)</t>
  </si>
  <si>
    <t>발리모텔</t>
  </si>
  <si>
    <t xml:space="preserve">206811.303715113    </t>
  </si>
  <si>
    <t xml:space="preserve">448382.640252737    </t>
  </si>
  <si>
    <t>02 4647766</t>
  </si>
  <si>
    <t>서울특별시 광진구 광나루로14길 18 (화양동)</t>
  </si>
  <si>
    <t>엠모텔</t>
  </si>
  <si>
    <t xml:space="preserve">205987.103240736    </t>
  </si>
  <si>
    <t xml:space="preserve">449462.523409362    </t>
  </si>
  <si>
    <t>02 4576214</t>
  </si>
  <si>
    <t>서울특별시 광진구 아차산로 583 (광장동)</t>
  </si>
  <si>
    <t>대하장여관</t>
  </si>
  <si>
    <t xml:space="preserve">209162.470345601    </t>
  </si>
  <si>
    <t xml:space="preserve">449284.449743562    </t>
  </si>
  <si>
    <t>0222015100</t>
  </si>
  <si>
    <t>서울특별시 광진구 아차산로 385 (구의동)</t>
  </si>
  <si>
    <t>골드모텔</t>
  </si>
  <si>
    <t xml:space="preserve">207491.770475999    </t>
  </si>
  <si>
    <t xml:space="preserve">448332.122857809    </t>
  </si>
  <si>
    <t>서울특별시 광진구 아차산로26길 39 (자양동)</t>
  </si>
  <si>
    <t>시마모텔</t>
  </si>
  <si>
    <t xml:space="preserve">205725.117770632    </t>
  </si>
  <si>
    <t xml:space="preserve">448588.18053061     </t>
  </si>
  <si>
    <t>02 4637733</t>
  </si>
  <si>
    <t>서울특별시 광진구 동일로30길 15 (화양동)</t>
  </si>
  <si>
    <t>모텔스타킹</t>
  </si>
  <si>
    <t>205955.064737453</t>
  </si>
  <si>
    <t>449500.908290474</t>
  </si>
  <si>
    <t>02  34360778</t>
  </si>
  <si>
    <t>서울특별시 광진구 광나루로 517-5 (구의동)</t>
  </si>
  <si>
    <t xml:space="preserve">207616.439261264    </t>
  </si>
  <si>
    <t xml:space="preserve">449241.028369767    </t>
  </si>
  <si>
    <t>서울특별시 광진구 동일로 90, 호텔케이월드 (자양동)</t>
  </si>
  <si>
    <t>호텔케이월드</t>
  </si>
  <si>
    <t>02 4672858</t>
  </si>
  <si>
    <t>서울특별시 광진구 동일로22길 28 (화양동)</t>
  </si>
  <si>
    <t>초원모텔</t>
  </si>
  <si>
    <t xml:space="preserve">205747.652768191    </t>
  </si>
  <si>
    <t xml:space="preserve">448872.271285572    </t>
  </si>
  <si>
    <t>02   4557100</t>
  </si>
  <si>
    <t>서울특별시 광진구 천호대로138길 4 (구의동)</t>
  </si>
  <si>
    <t>월 호텔(아차산역)</t>
  </si>
  <si>
    <t>208153.013079542</t>
  </si>
  <si>
    <t>449591.17376194</t>
  </si>
  <si>
    <t>02 8334070</t>
  </si>
  <si>
    <t>서울특별시 동작구 신대방3길 87 (신대방동,외2필지)</t>
  </si>
  <si>
    <t>191726.918169614</t>
  </si>
  <si>
    <t>442950.164439576</t>
  </si>
  <si>
    <t>02 4637331</t>
  </si>
  <si>
    <t>서울특별시 광진구 동일로 367 (중곡동)</t>
  </si>
  <si>
    <t>샐몬모텔</t>
  </si>
  <si>
    <t>206632.809896476</t>
  </si>
  <si>
    <t>451272.362374307</t>
  </si>
  <si>
    <t>02 4981287</t>
  </si>
  <si>
    <t>서울특별시 광진구 면목로 33 (군자동)</t>
  </si>
  <si>
    <t>아미가</t>
  </si>
  <si>
    <t xml:space="preserve">206666.314428187    </t>
  </si>
  <si>
    <t xml:space="preserve">450546.534657038    </t>
  </si>
  <si>
    <t>02 4528115</t>
  </si>
  <si>
    <t>서울특별시 광진구 자양번영로 31, 2,3층 (자양동)</t>
  </si>
  <si>
    <t xml:space="preserve">206577.287991319    </t>
  </si>
  <si>
    <t xml:space="preserve">447806.088004584    </t>
  </si>
  <si>
    <t>서울특별시 영등포구 영신로30길 14-1, 오베르 (영등포동4가)</t>
  </si>
  <si>
    <t>오베르</t>
  </si>
  <si>
    <t>191332.505449152</t>
  </si>
  <si>
    <t>446266.920603505</t>
  </si>
  <si>
    <t>02 4578952</t>
  </si>
  <si>
    <t>서울특별시 광진구 자양로 63 (자양동,,27)</t>
  </si>
  <si>
    <t xml:space="preserve">207400.578773815    </t>
  </si>
  <si>
    <t xml:space="preserve">447913.032479407    </t>
  </si>
  <si>
    <t>02  463 5678</t>
  </si>
  <si>
    <t>서울특별시 광진구 동일로 172 (화양동)</t>
  </si>
  <si>
    <t>호텔더디자이너스 프리미어 건대</t>
  </si>
  <si>
    <t xml:space="preserve">205879.365670312    </t>
  </si>
  <si>
    <t xml:space="preserve">449454.638559578    </t>
  </si>
  <si>
    <t>02 4663761</t>
  </si>
  <si>
    <t>서울특별시 광진구 동일로 296 (군자동,,8)</t>
  </si>
  <si>
    <t>모텔위드</t>
  </si>
  <si>
    <t xml:space="preserve">206393.795051971    </t>
  </si>
  <si>
    <t xml:space="preserve">450598.775043342    </t>
  </si>
  <si>
    <t>02 4656283</t>
  </si>
  <si>
    <t>서울특별시 광진구 동일로30길 17 (화양동)</t>
  </si>
  <si>
    <t>티아라모텔</t>
  </si>
  <si>
    <t xml:space="preserve">205966.649092527    </t>
  </si>
  <si>
    <t xml:space="preserve">449499.944055468    </t>
  </si>
  <si>
    <t>02 4631773</t>
  </si>
  <si>
    <t>서울특별시 광진구 광나루로12길 16 (화양동)</t>
  </si>
  <si>
    <t xml:space="preserve">205897.02142653     </t>
  </si>
  <si>
    <t xml:space="preserve">449416.260602558    </t>
  </si>
  <si>
    <t>02 4659123</t>
  </si>
  <si>
    <t>서울특별시 광진구 광나루로12길 12 (화양동,,22)</t>
  </si>
  <si>
    <t>프린스모텔</t>
  </si>
  <si>
    <t xml:space="preserve">205901.559494464    </t>
  </si>
  <si>
    <t xml:space="preserve">449439.399698752    </t>
  </si>
  <si>
    <t>02 4658084</t>
  </si>
  <si>
    <t>서울특별시 광진구 능동로35길 37 (군자동)</t>
  </si>
  <si>
    <t>투모텔</t>
  </si>
  <si>
    <t xml:space="preserve">206732.350570372    </t>
  </si>
  <si>
    <t xml:space="preserve">450545.404232696    </t>
  </si>
  <si>
    <t>02 4632459</t>
  </si>
  <si>
    <t>서울특별시 광진구 능동로19길 53 (화양동)</t>
  </si>
  <si>
    <t>은하장여관</t>
  </si>
  <si>
    <t xml:space="preserve">206179.144514521    </t>
  </si>
  <si>
    <t xml:space="preserve">449459.028334444    </t>
  </si>
  <si>
    <t>02  497 7714</t>
  </si>
  <si>
    <t>서울특별시 광진구 아차산로33길 67-4 (화양동)</t>
  </si>
  <si>
    <t>에스스테이(S-Stay)</t>
  </si>
  <si>
    <t>206217.242616575</t>
  </si>
  <si>
    <t>449008.155441597</t>
  </si>
  <si>
    <t>02 4661175</t>
  </si>
  <si>
    <t>서울특별시 광진구 면목로 109-1 (중곡동)</t>
  </si>
  <si>
    <t>동서여관</t>
  </si>
  <si>
    <t>206975.515697662</t>
  </si>
  <si>
    <t>451256.913989812</t>
  </si>
  <si>
    <t>02 4655873</t>
  </si>
  <si>
    <t>서울특별시 광진구 동일로30길 42 (화양동)</t>
  </si>
  <si>
    <t>프리마모텔</t>
  </si>
  <si>
    <t>206086.374116549</t>
  </si>
  <si>
    <t>449463.547117001</t>
  </si>
  <si>
    <t>서울특별시 중랑구 겸재로 102, 2층 (면목동)</t>
  </si>
  <si>
    <t>블랙센스</t>
  </si>
  <si>
    <t>206927.343837662</t>
  </si>
  <si>
    <t>453782.460796211</t>
  </si>
  <si>
    <t>서울특별시 관악구 난곡로 280 (신림동)</t>
  </si>
  <si>
    <t>사이버</t>
  </si>
  <si>
    <t>192440.640506019</t>
  </si>
  <si>
    <t>441861.051692598</t>
  </si>
  <si>
    <t>02432 5432</t>
  </si>
  <si>
    <t>서울특별시 광진구 용마산로 192 (중곡동)</t>
  </si>
  <si>
    <t>파인힐</t>
  </si>
  <si>
    <t xml:space="preserve">207565.43395181     </t>
  </si>
  <si>
    <t xml:space="preserve">452051.909676563    </t>
  </si>
  <si>
    <t>02 4454957</t>
  </si>
  <si>
    <t>서울특별시 광진구 긴고랑로 90 (중곡동)</t>
  </si>
  <si>
    <t xml:space="preserve">207476.418168732    </t>
  </si>
  <si>
    <t xml:space="preserve">450901.506885223    </t>
  </si>
  <si>
    <t>02 4696939</t>
  </si>
  <si>
    <t>서울특별시 광진구 동일로 335 (중곡동)</t>
  </si>
  <si>
    <t>헤라모텔</t>
  </si>
  <si>
    <t xml:space="preserve">206494.379654847    </t>
  </si>
  <si>
    <t xml:space="preserve">450972.566595408    </t>
  </si>
  <si>
    <t>02 4646044</t>
  </si>
  <si>
    <t>서울특별시 광진구 능동로17길 55 (화양동)</t>
  </si>
  <si>
    <t>호림장여관</t>
  </si>
  <si>
    <t xml:space="preserve">206151.025099262    </t>
  </si>
  <si>
    <t xml:space="preserve">449389.395434969    </t>
  </si>
  <si>
    <t>02 4657575</t>
  </si>
  <si>
    <t>서울특별시 광진구 광나루로14길 5 (화양동)</t>
  </si>
  <si>
    <t>호텔테마</t>
  </si>
  <si>
    <t xml:space="preserve">206038.421088232    </t>
  </si>
  <si>
    <t xml:space="preserve">449508.096492795    </t>
  </si>
  <si>
    <t>02 4520917</t>
  </si>
  <si>
    <t>서울특별시 광진구 아차산로 465 (구의동)</t>
  </si>
  <si>
    <t>박스(BOX)호텔</t>
  </si>
  <si>
    <t xml:space="preserve">208197.480705123    </t>
  </si>
  <si>
    <t xml:space="preserve">448648.416505638    </t>
  </si>
  <si>
    <t>02 4631981</t>
  </si>
  <si>
    <t>서울특별시 광진구 동일로 168 (화양동)</t>
  </si>
  <si>
    <t>큐(Q)</t>
  </si>
  <si>
    <t xml:space="preserve">205850.752898178    </t>
  </si>
  <si>
    <t xml:space="preserve">449421.557205139    </t>
  </si>
  <si>
    <t>02 4470035</t>
  </si>
  <si>
    <t>서울특별시 광진구 천호대로 679 (구의동)</t>
  </si>
  <si>
    <t>M.칼라스</t>
  </si>
  <si>
    <t xml:space="preserve">207961.691771307    </t>
  </si>
  <si>
    <t xml:space="preserve">449823.696888296    </t>
  </si>
  <si>
    <t>0234090497</t>
  </si>
  <si>
    <t>서울특별시 광진구 능동로35길 41 (군자동)</t>
  </si>
  <si>
    <t>애플</t>
  </si>
  <si>
    <t>0222085256</t>
  </si>
  <si>
    <t>서울특별시 광진구 면목로 204 (중곡동)</t>
  </si>
  <si>
    <t xml:space="preserve">207312.069472884    </t>
  </si>
  <si>
    <t xml:space="preserve">452094.741574905    </t>
  </si>
  <si>
    <t>02 4632043</t>
  </si>
  <si>
    <t>서울특별시 광진구 동일로 148 (화양동)</t>
  </si>
  <si>
    <t>그랜드모텔</t>
  </si>
  <si>
    <t>205776.113127654</t>
  </si>
  <si>
    <t>449246.304001248</t>
  </si>
  <si>
    <t>02 4526939</t>
  </si>
  <si>
    <t>서울특별시 광진구 아차산로 389 (구의동)</t>
  </si>
  <si>
    <t>폼 모텔</t>
  </si>
  <si>
    <t>207528.015993508</t>
  </si>
  <si>
    <t>448344.15499871</t>
  </si>
  <si>
    <t>02  433 1882</t>
  </si>
  <si>
    <t>서울특별시 광진구 면목로 198 (중곡동)</t>
  </si>
  <si>
    <t>랑데뷰</t>
  </si>
  <si>
    <t>207306.44624601</t>
  </si>
  <si>
    <t>452051.730320809</t>
  </si>
  <si>
    <t>02 4449137</t>
  </si>
  <si>
    <t>서울특별시 광진구 용마산로1길 11 (중곡동)</t>
  </si>
  <si>
    <t>207674.703483018</t>
  </si>
  <si>
    <t>450278.085518096</t>
  </si>
  <si>
    <t>02 4616241</t>
  </si>
  <si>
    <t>서울특별시 광진구 광나루로14길 20 (화양동)</t>
  </si>
  <si>
    <t>플라워모텔</t>
  </si>
  <si>
    <t>205982.328197371</t>
  </si>
  <si>
    <t>449451.849967719</t>
  </si>
  <si>
    <t>02 4632589</t>
  </si>
  <si>
    <t>서울특별시 광진구 동일로 172-9 (화양동)</t>
  </si>
  <si>
    <t>코자자모텔</t>
  </si>
  <si>
    <t>205905.765976001</t>
  </si>
  <si>
    <t>449462.648617056</t>
  </si>
  <si>
    <t>02 4694488</t>
  </si>
  <si>
    <t>서울특별시 광진구 동일로 440 (중곡동)</t>
  </si>
  <si>
    <t>문</t>
  </si>
  <si>
    <t xml:space="preserve">206973.627215929    </t>
  </si>
  <si>
    <t xml:space="preserve">451906.887051862    </t>
  </si>
  <si>
    <t>02 4579434</t>
  </si>
  <si>
    <t>서울특별시 광진구 용마산로 24 (중곡동)</t>
  </si>
  <si>
    <t>코지</t>
  </si>
  <si>
    <t xml:space="preserve">207753.598205093    </t>
  </si>
  <si>
    <t xml:space="preserve">450393.424922675    </t>
  </si>
  <si>
    <t>02  456 1261</t>
  </si>
  <si>
    <t>서울특별시 광진구 천호대로 560 (능동)</t>
  </si>
  <si>
    <t>호텔부티크나인</t>
  </si>
  <si>
    <t xml:space="preserve">207010.871583566    </t>
  </si>
  <si>
    <t xml:space="preserve">450476.132985226    </t>
  </si>
  <si>
    <t>0222185000</t>
  </si>
  <si>
    <t>서울특별시 광진구 능동로 90, 더 클래식500 (자양동)</t>
  </si>
  <si>
    <t>더클래식500펜타즈</t>
  </si>
  <si>
    <t xml:space="preserve">206217.434726027    </t>
  </si>
  <si>
    <t xml:space="preserve">448506.218743834    </t>
  </si>
  <si>
    <t>02   4991585</t>
  </si>
  <si>
    <t>호텔컬리넌 건대2</t>
  </si>
  <si>
    <t xml:space="preserve">206049.041722081    </t>
  </si>
  <si>
    <t xml:space="preserve">449837.413487285    </t>
  </si>
  <si>
    <t>02 4671594</t>
  </si>
  <si>
    <t>서울특별시 광진구 능동로 323 (중곡동)</t>
  </si>
  <si>
    <t>휘모텔</t>
  </si>
  <si>
    <t xml:space="preserve">206995.040093534    </t>
  </si>
  <si>
    <t xml:space="preserve">450699.020665486    </t>
  </si>
  <si>
    <t>02 4664250</t>
  </si>
  <si>
    <t>서울특별시 광진구 능동로 363 (중곡동)</t>
  </si>
  <si>
    <t>넘버25호텔 중곡점</t>
  </si>
  <si>
    <t xml:space="preserve">207157.899588742    </t>
  </si>
  <si>
    <t xml:space="preserve">451076.82510567     </t>
  </si>
  <si>
    <t>02 9604571</t>
  </si>
  <si>
    <t>서울특별시 동대문구 홍릉로3길 6-9 (청량리동)</t>
  </si>
  <si>
    <t xml:space="preserve">203819.912483684    </t>
  </si>
  <si>
    <t xml:space="preserve">453326.841110383    </t>
  </si>
  <si>
    <t>서울특별시 동대문구 보문로 16, 1~2층 (신설동)</t>
  </si>
  <si>
    <t>동대문하우스투</t>
  </si>
  <si>
    <t xml:space="preserve">202001.296815642    </t>
  </si>
  <si>
    <t xml:space="preserve">452750.153391542    </t>
  </si>
  <si>
    <t>02967 1086</t>
  </si>
  <si>
    <t>서울특별시 동대문구 홍릉로1가길 7 (제기동)</t>
  </si>
  <si>
    <t xml:space="preserve">203646.916441369    </t>
  </si>
  <si>
    <t xml:space="preserve">453154.946151528    </t>
  </si>
  <si>
    <t>서울특별시 동대문구 홍릉로1가길 1-4 (제기동)</t>
  </si>
  <si>
    <t>203643.399485938</t>
  </si>
  <si>
    <t>453133.0257782</t>
  </si>
  <si>
    <t>0222442373</t>
  </si>
  <si>
    <t>서울특별시 동대문구 전농로 83-5 (답십리동)</t>
  </si>
  <si>
    <t>성원장여관</t>
  </si>
  <si>
    <t>204969.851717954</t>
  </si>
  <si>
    <t>452212.931894313</t>
  </si>
  <si>
    <t>마레</t>
  </si>
  <si>
    <t>02  22050401</t>
  </si>
  <si>
    <t>서울특별시 광진구 동일로 34 (자양동)</t>
  </si>
  <si>
    <t>강변모텔</t>
  </si>
  <si>
    <t>205310.285709458</t>
  </si>
  <si>
    <t>448183.850317743</t>
  </si>
  <si>
    <t>02 8579028</t>
  </si>
  <si>
    <t>서울특별시 금천구 가산로 138 (가산동)</t>
  </si>
  <si>
    <t>190337.83589939</t>
  </si>
  <si>
    <t>441734.642050082</t>
  </si>
  <si>
    <t>02  456 0050</t>
  </si>
  <si>
    <t>서울특별시 광진구 아차산로 377 (구의동)</t>
  </si>
  <si>
    <t>뮤즈모텔</t>
  </si>
  <si>
    <t>207418.481679701</t>
  </si>
  <si>
    <t>448333.157588195</t>
  </si>
  <si>
    <t>8447446</t>
  </si>
  <si>
    <t>서울특별시 영등포구 대림로 84 (대림동)</t>
  </si>
  <si>
    <t>캐슬론</t>
  </si>
  <si>
    <t>191529.405491768</t>
  </si>
  <si>
    <t>443073.934901159</t>
  </si>
  <si>
    <t>02 4570777</t>
  </si>
  <si>
    <t>서울특별시 광진구 자양로 226 (구의동)</t>
  </si>
  <si>
    <t>207675.573239046</t>
  </si>
  <si>
    <t>449402.550798111</t>
  </si>
  <si>
    <t>02966 2010</t>
  </si>
  <si>
    <t>서울특별시 동대문구 신이문로16길 1 (이문동)</t>
  </si>
  <si>
    <t>이문</t>
  </si>
  <si>
    <t xml:space="preserve">205683.982713327    </t>
  </si>
  <si>
    <t xml:space="preserve">455613.013298982    </t>
  </si>
  <si>
    <t>0222463399</t>
  </si>
  <si>
    <t>서울특별시 동대문구 장한로 31 (장안동)</t>
  </si>
  <si>
    <t xml:space="preserve">205772.875748504    </t>
  </si>
  <si>
    <t xml:space="preserve">451337.538547779    </t>
  </si>
  <si>
    <t>02969 6024</t>
  </si>
  <si>
    <t>서울특별시 동대문구 회기로 174-2 (회기동)</t>
  </si>
  <si>
    <t>체리</t>
  </si>
  <si>
    <t xml:space="preserve">204786.629313502    </t>
  </si>
  <si>
    <t xml:space="preserve">454206.322353908    </t>
  </si>
  <si>
    <t>02 9244860</t>
  </si>
  <si>
    <t>서울특별시 동대문구 안암로 116-1 (제기동)</t>
  </si>
  <si>
    <t>잠모텔 고려대점</t>
  </si>
  <si>
    <t xml:space="preserve">202799.00081774     </t>
  </si>
  <si>
    <t xml:space="preserve">453708.838330514    </t>
  </si>
  <si>
    <t>0222149753</t>
  </si>
  <si>
    <t>서울특별시 동대문구 답십리로19길 22-3 (전농동)</t>
  </si>
  <si>
    <t>공주여인숙</t>
  </si>
  <si>
    <t xml:space="preserve">204138.388245479    </t>
  </si>
  <si>
    <t xml:space="preserve">452784.433525794    </t>
  </si>
  <si>
    <t>0222133025</t>
  </si>
  <si>
    <t>서울특별시 동대문구 사가정로 266 (장안동)</t>
  </si>
  <si>
    <t>시네마</t>
  </si>
  <si>
    <t xml:space="preserve">206508.810912802    </t>
  </si>
  <si>
    <t xml:space="preserve">453008.972314423    </t>
  </si>
  <si>
    <t>서울특별시 동대문구 제기로 82, 3,4층 (제기동)</t>
  </si>
  <si>
    <t xml:space="preserve">203650.467348161    </t>
  </si>
  <si>
    <t xml:space="preserve">453805.224637105    </t>
  </si>
  <si>
    <t>0222422101</t>
  </si>
  <si>
    <t>서울특별시 동대문구 장한로26가길 39 (장안동)</t>
  </si>
  <si>
    <t>길벗</t>
  </si>
  <si>
    <t xml:space="preserve">206234.017394024    </t>
  </si>
  <si>
    <t xml:space="preserve">451964.571342613    </t>
  </si>
  <si>
    <t>서울특별시 동대문구 홍릉로3길 16-3 (제기동)</t>
  </si>
  <si>
    <t xml:space="preserve">203781.159602458    </t>
  </si>
  <si>
    <t xml:space="preserve">453301.098676073    </t>
  </si>
  <si>
    <t>서울특별시 동대문구 고산자로34길 44 (용두동)</t>
  </si>
  <si>
    <t xml:space="preserve">203535.805650794    </t>
  </si>
  <si>
    <t xml:space="preserve">452857.986345491    </t>
  </si>
  <si>
    <t>02  745 1124</t>
  </si>
  <si>
    <t>서울특별시 동대문구 고산자로 393-5, 지상3층~6층 (용두동)</t>
  </si>
  <si>
    <t>용수</t>
  </si>
  <si>
    <t xml:space="preserve">203254.520083136    </t>
  </si>
  <si>
    <t xml:space="preserve">452487.042671279    </t>
  </si>
  <si>
    <t>0222105000</t>
  </si>
  <si>
    <t>서울특별시 동대문구 장한로24길 8 (장안동)</t>
  </si>
  <si>
    <t>호텔 벨루스</t>
  </si>
  <si>
    <t>206231.420255296</t>
  </si>
  <si>
    <t>452041.476809255</t>
  </si>
  <si>
    <t>02959 0530</t>
  </si>
  <si>
    <t>서울특별시 동대문구 회기로 188-12 (휘경동)</t>
  </si>
  <si>
    <t>체이슨엠(CHASON M)</t>
  </si>
  <si>
    <t>204932.775091374</t>
  </si>
  <si>
    <t>454118.502321589</t>
  </si>
  <si>
    <t>02 9235579</t>
  </si>
  <si>
    <t>서울특별시 동대문구 안암로6길 7-1 (용두동)</t>
  </si>
  <si>
    <t>쉼</t>
  </si>
  <si>
    <t>202157.088900763</t>
  </si>
  <si>
    <t>453001.212726932</t>
  </si>
  <si>
    <t>서울특별시 동대문구 고산자로 393-8 (용두동)</t>
  </si>
  <si>
    <t>한국 행복하우스 KHH(Korea Happy House)</t>
  </si>
  <si>
    <t>203247.278896916</t>
  </si>
  <si>
    <t>452507.526336851</t>
  </si>
  <si>
    <t>02965 0071</t>
  </si>
  <si>
    <t>서울특별시 동대문구 이문로 192 (이문동)</t>
  </si>
  <si>
    <t>재이앤파크호텔(동대문)</t>
  </si>
  <si>
    <t>205424.949299884</t>
  </si>
  <si>
    <t>455714.48034047</t>
  </si>
  <si>
    <t>02925 2373</t>
  </si>
  <si>
    <t>서울특별시 동대문구 무학로34길 3 (용두동)</t>
  </si>
  <si>
    <t>202655.673363434</t>
  </si>
  <si>
    <t>452684.067929177</t>
  </si>
  <si>
    <t>02 32955880</t>
  </si>
  <si>
    <t>서울특별시 동대문구 제기로 70 (제기동)</t>
  </si>
  <si>
    <t>한성모텔</t>
  </si>
  <si>
    <t xml:space="preserve">203541.622961694    </t>
  </si>
  <si>
    <t xml:space="preserve">453798.564467645    </t>
  </si>
  <si>
    <t>서울특별시 동대문구 서울시립대로5길 15 (전농동)</t>
  </si>
  <si>
    <t>진천</t>
  </si>
  <si>
    <t xml:space="preserve">204019.642972486    </t>
  </si>
  <si>
    <t xml:space="preserve">452626.472808431    </t>
  </si>
  <si>
    <t>0222440109</t>
  </si>
  <si>
    <t>서울특별시 동대문구 전농로 75-17, 1~2층 (답십리동)</t>
  </si>
  <si>
    <t>풍천</t>
  </si>
  <si>
    <t xml:space="preserve">204897.8455024      </t>
  </si>
  <si>
    <t xml:space="preserve">452151.41102781     </t>
  </si>
  <si>
    <t>02 9697274</t>
  </si>
  <si>
    <t>서울특별시 동대문구 홍릉로 39-26 (청량리동)</t>
  </si>
  <si>
    <t>흥인</t>
  </si>
  <si>
    <t xml:space="preserve">203775.919315274    </t>
  </si>
  <si>
    <t xml:space="preserve">453506.147006451    </t>
  </si>
  <si>
    <t>02966 5052</t>
  </si>
  <si>
    <t>서울특별시 동대문구 이문로 15-1 (회기동)</t>
  </si>
  <si>
    <t>빅애플 모텔</t>
  </si>
  <si>
    <t xml:space="preserve">204769.381676119    </t>
  </si>
  <si>
    <t xml:space="preserve">454132.144489441    </t>
  </si>
  <si>
    <t>서울특별시 동대문구 홍릉로12길 22 (청량리동)</t>
  </si>
  <si>
    <t xml:space="preserve">203869.751962743    </t>
  </si>
  <si>
    <t xml:space="preserve">453702.787533057    </t>
  </si>
  <si>
    <t>02 9538586</t>
  </si>
  <si>
    <t>서울특별시 동대문구 하정로4길 16-18 (신설동)</t>
  </si>
  <si>
    <t>동대문네이버스</t>
  </si>
  <si>
    <t xml:space="preserve">202351.907717015    </t>
  </si>
  <si>
    <t xml:space="preserve">452531.581660253    </t>
  </si>
  <si>
    <t>0222133329</t>
  </si>
  <si>
    <t>서울특별시 동대문구 장한로20길 15 (장안동)</t>
  </si>
  <si>
    <t>알프스장</t>
  </si>
  <si>
    <t xml:space="preserve">206147.015565481    </t>
  </si>
  <si>
    <t xml:space="preserve">451801.275770688    </t>
  </si>
  <si>
    <t>02 4915228</t>
  </si>
  <si>
    <t>서울특별시 동대문구 외대역동로 125-5 (이문동)</t>
  </si>
  <si>
    <t>신일장</t>
  </si>
  <si>
    <t xml:space="preserve">205736.082603539    </t>
  </si>
  <si>
    <t xml:space="preserve">455166.381469832    </t>
  </si>
  <si>
    <t>0222126082</t>
  </si>
  <si>
    <t>서울특별시 동대문구 답십리로40길 3-18 (답십리동)</t>
  </si>
  <si>
    <t xml:space="preserve">204473.711890953    </t>
  </si>
  <si>
    <t xml:space="preserve">452346.543596255    </t>
  </si>
  <si>
    <t>02957 4477</t>
  </si>
  <si>
    <t>서울특별시 동대문구 고산자로 470 (제기동)</t>
  </si>
  <si>
    <t>해로모텔</t>
  </si>
  <si>
    <t xml:space="preserve">203357.619568266    </t>
  </si>
  <si>
    <t xml:space="preserve">453248.152759159    </t>
  </si>
  <si>
    <t>02 548 9433</t>
  </si>
  <si>
    <t>서울특별시 동대문구 왕산로 22 (신설동)</t>
  </si>
  <si>
    <t>맹그로브신설</t>
  </si>
  <si>
    <t>202233.604900045</t>
  </si>
  <si>
    <t>452654.5266264</t>
  </si>
  <si>
    <t>0222440158</t>
  </si>
  <si>
    <t>서울특별시 동대문구 장한로2길 18 (장안동)</t>
  </si>
  <si>
    <t>장안장</t>
  </si>
  <si>
    <t>205777.991225081</t>
  </si>
  <si>
    <t>451070.709075884</t>
  </si>
  <si>
    <t>029259488</t>
  </si>
  <si>
    <t>서울특별시 동대문구 천호대로13길 3 (용두동)</t>
  </si>
  <si>
    <t>헤드원 모텔</t>
  </si>
  <si>
    <t>202568.940911732</t>
  </si>
  <si>
    <t>452435.400200671</t>
  </si>
  <si>
    <t>0222451347</t>
  </si>
  <si>
    <t>서울특별시 동대문구 한천로 174 (장안동)</t>
  </si>
  <si>
    <t>케이하이스텔 장안174</t>
  </si>
  <si>
    <t>205930.506583647</t>
  </si>
  <si>
    <t>452683.84370589</t>
  </si>
  <si>
    <t>02962 1171</t>
  </si>
  <si>
    <t>서울특별시 동대문구 회기로 189 (휘경동)</t>
  </si>
  <si>
    <t>대영</t>
  </si>
  <si>
    <t xml:space="preserve">204948.788846216    </t>
  </si>
  <si>
    <t xml:space="preserve">454203.717217672    </t>
  </si>
  <si>
    <t>02 9665533</t>
  </si>
  <si>
    <t>서울특별시 동대문구 고산자로31길 5 (용두동)</t>
  </si>
  <si>
    <t>신화</t>
  </si>
  <si>
    <t xml:space="preserve">203264.271786471    </t>
  </si>
  <si>
    <t xml:space="preserve">452703.658388344    </t>
  </si>
  <si>
    <t>02957 8437</t>
  </si>
  <si>
    <t>서울특별시 동대문구 홍릉로3길 13 (제기동)</t>
  </si>
  <si>
    <t>동대여인숙</t>
  </si>
  <si>
    <t xml:space="preserve">203796.121574211    </t>
  </si>
  <si>
    <t xml:space="preserve">453267.924965573    </t>
  </si>
  <si>
    <t>02962 6500</t>
  </si>
  <si>
    <t>서울특별시 동대문구 왕산로28길 3 (용두동)</t>
  </si>
  <si>
    <t>동아여관</t>
  </si>
  <si>
    <t xml:space="preserve">203379.213006006    </t>
  </si>
  <si>
    <t xml:space="preserve">452853.462290068    </t>
  </si>
  <si>
    <t>02966 6333</t>
  </si>
  <si>
    <t>서울특별시 동대문구 이문로 51-3, 1~3층 (이문동)</t>
  </si>
  <si>
    <t xml:space="preserve">204960.632182848    </t>
  </si>
  <si>
    <t xml:space="preserve">454413.728211112    </t>
  </si>
  <si>
    <t>02923 8561</t>
  </si>
  <si>
    <t>서울특별시 동대문구 고산자로62길 6 (제기동)</t>
  </si>
  <si>
    <t>금보장 모텔</t>
  </si>
  <si>
    <t xml:space="preserve">203206.004060503    </t>
  </si>
  <si>
    <t xml:space="preserve">454098.766654328    </t>
  </si>
  <si>
    <t>02 9622500</t>
  </si>
  <si>
    <t>서울특별시 동대문구 약령시로 122-7 (제기동)</t>
  </si>
  <si>
    <t xml:space="preserve">203757.415626319    </t>
  </si>
  <si>
    <t xml:space="preserve">453378.148536118    </t>
  </si>
  <si>
    <t>0222445183</t>
  </si>
  <si>
    <t>서울특별시 동대문구 장한로26가길 37 (장안동)</t>
  </si>
  <si>
    <t>이지호텔</t>
  </si>
  <si>
    <t xml:space="preserve">206239.456332538    </t>
  </si>
  <si>
    <t xml:space="preserve">451976.637739629    </t>
  </si>
  <si>
    <t>02 9573300</t>
  </si>
  <si>
    <t>서울특별시 동대문구 왕산로 226 (전농동)</t>
  </si>
  <si>
    <t>HOTEL THE DESIGNERS CHEONGNYANGNI(호텔 더 디자이너스 청량리)</t>
  </si>
  <si>
    <t xml:space="preserve">204138.950468648    </t>
  </si>
  <si>
    <t xml:space="preserve">453269.018797518    </t>
  </si>
  <si>
    <t>서울특별시 동대문구 약령시로 117-5 (제기동)</t>
  </si>
  <si>
    <t xml:space="preserve">203737.176585522    </t>
  </si>
  <si>
    <t xml:space="preserve">453453.473833796    </t>
  </si>
  <si>
    <t>02969 3126</t>
  </si>
  <si>
    <t>서울특별시 동대문구 고산자로34길 32 (용두동)</t>
  </si>
  <si>
    <t>큐모텔</t>
  </si>
  <si>
    <t>203483.123509128</t>
  </si>
  <si>
    <t>452812.03650473</t>
  </si>
  <si>
    <t>0222122839</t>
  </si>
  <si>
    <t>서울특별시 동대문구 전농로29길 100 (전농동)</t>
  </si>
  <si>
    <t>204893.590048042</t>
  </si>
  <si>
    <t>452916.722998328</t>
  </si>
  <si>
    <t>02 9616313</t>
  </si>
  <si>
    <t>서울특별시 동대문구 이문로 13 (회기동)</t>
  </si>
  <si>
    <t>발리</t>
  </si>
  <si>
    <t>204743.332741273</t>
  </si>
  <si>
    <t>454110.821748437</t>
  </si>
  <si>
    <t>02 9570456</t>
  </si>
  <si>
    <t>서울특별시 동대문구 왕산로 246-1 (전농동)</t>
  </si>
  <si>
    <t>204281.40747521</t>
  </si>
  <si>
    <t>453408.454873951</t>
  </si>
  <si>
    <t>02 9606696</t>
  </si>
  <si>
    <t>서울특별시 동대문구 약령시로 80 (제기동)</t>
  </si>
  <si>
    <t>도리스테이 고대점</t>
  </si>
  <si>
    <t>203372.049140262</t>
  </si>
  <si>
    <t>453387.618088348</t>
  </si>
  <si>
    <t>02 9699174</t>
  </si>
  <si>
    <t>서울특별시 동대문구 홍릉로1길 38-3 (제기동)</t>
  </si>
  <si>
    <t>서울스테이청량리</t>
  </si>
  <si>
    <t>203705.686665772</t>
  </si>
  <si>
    <t>453154.980654842</t>
  </si>
  <si>
    <t>02 9616216</t>
  </si>
  <si>
    <t>서울특별시 동대문구 고산자로 503-1 (제기동)</t>
  </si>
  <si>
    <t>이쁜이여인숙</t>
  </si>
  <si>
    <t xml:space="preserve">203311.282308868    </t>
  </si>
  <si>
    <t xml:space="preserve">453595.984392162    </t>
  </si>
  <si>
    <t>02962 9000</t>
  </si>
  <si>
    <t>서울특별시 동대문구 홍릉로3길 6-13 (청량리동)</t>
  </si>
  <si>
    <t>호텔스위스그랜드</t>
  </si>
  <si>
    <t xml:space="preserve">203814.919405045    </t>
  </si>
  <si>
    <t xml:space="preserve">453345.321470511    </t>
  </si>
  <si>
    <t>서울특별시 동대문구 경동시장로10길 28, 2층 (제기동)</t>
  </si>
  <si>
    <t>조양</t>
  </si>
  <si>
    <t xml:space="preserve">203661.1431729      </t>
  </si>
  <si>
    <t xml:space="preserve">453218.810523181    </t>
  </si>
  <si>
    <t>서울특별시 동대문구 약령시로 113-3, 2층 (제기동)</t>
  </si>
  <si>
    <t xml:space="preserve">203694.860734211    </t>
  </si>
  <si>
    <t xml:space="preserve">453438.71508043     </t>
  </si>
  <si>
    <t>서울특별시 동대문구 왕산로26길 27 (용두동)</t>
  </si>
  <si>
    <t>동남여관</t>
  </si>
  <si>
    <t xml:space="preserve">203185.186662871    </t>
  </si>
  <si>
    <t xml:space="preserve">452741.423698045    </t>
  </si>
  <si>
    <t>0222148886</t>
  </si>
  <si>
    <t>서울특별시 동대문구 천호대로 341, 1~9층 (답십리동)</t>
  </si>
  <si>
    <t>비에이치케이일(BHK1)</t>
  </si>
  <si>
    <t xml:space="preserve">205022.376083983    </t>
  </si>
  <si>
    <t xml:space="preserve">451257.760788346    </t>
  </si>
  <si>
    <t>02 9623032</t>
  </si>
  <si>
    <t>서울특별시 동대문구 경동시장로12길 52 (제기동)</t>
  </si>
  <si>
    <t>대광여인숙</t>
  </si>
  <si>
    <t xml:space="preserve">203767.212110687    </t>
  </si>
  <si>
    <t xml:space="preserve">453310.66376209     </t>
  </si>
  <si>
    <t>02966 6197</t>
  </si>
  <si>
    <t>서울특별시 동대문구 홍릉로1가길 5-5 (제기동)</t>
  </si>
  <si>
    <t xml:space="preserve">203640.547358134    </t>
  </si>
  <si>
    <t xml:space="preserve">453146.724631163    </t>
  </si>
  <si>
    <t>0222432207</t>
  </si>
  <si>
    <t>서울특별시 동대문구 답십리로67길 2 (장안동)</t>
  </si>
  <si>
    <t>모텔큐</t>
  </si>
  <si>
    <t xml:space="preserve">206099.803946572    </t>
  </si>
  <si>
    <t xml:space="preserve">452274.304393324    </t>
  </si>
  <si>
    <t>007086153012</t>
  </si>
  <si>
    <t>서울특별시 동대문구 왕산로3가길 31 (신설동)</t>
  </si>
  <si>
    <t>모두인</t>
  </si>
  <si>
    <t xml:space="preserve">202219.747031359    </t>
  </si>
  <si>
    <t xml:space="preserve">452802.717894132    </t>
  </si>
  <si>
    <t>서울특별시 동대문구 안암로 134-5, 1~3층 (제기동)</t>
  </si>
  <si>
    <t>단잠스테이</t>
  </si>
  <si>
    <t>202921.45406164</t>
  </si>
  <si>
    <t>453860.35913824</t>
  </si>
  <si>
    <t>02 9151787</t>
  </si>
  <si>
    <t>서울특별시 동대문구 홍릉로 47-6 (청량리동)</t>
  </si>
  <si>
    <t>203762.240880434</t>
  </si>
  <si>
    <t>453587.203340794</t>
  </si>
  <si>
    <t>0222446090</t>
  </si>
  <si>
    <t>서울특별시 동대문구 전농로 103 (답십리동)</t>
  </si>
  <si>
    <t>어반스테이103</t>
  </si>
  <si>
    <t>204990.919380302</t>
  </si>
  <si>
    <t>452439.508841112</t>
  </si>
  <si>
    <t>02 9626134</t>
  </si>
  <si>
    <t>서울특별시 동대문구 회기로31길 1, 1~3층 (휘경동)</t>
  </si>
  <si>
    <t>회기모텔</t>
  </si>
  <si>
    <t>205092.501133619</t>
  </si>
  <si>
    <t>454226.652603977</t>
  </si>
  <si>
    <t>02 9633100</t>
  </si>
  <si>
    <t>서울특별시 동대문구 회기로29길 5 (휘경동)</t>
  </si>
  <si>
    <t>205047.294795058</t>
  </si>
  <si>
    <t>454230.677009787</t>
  </si>
  <si>
    <t>02959 1001</t>
  </si>
  <si>
    <t>서울특별시 동대문구 경희대로1길 9 (회기동)</t>
  </si>
  <si>
    <t>블루하우스</t>
  </si>
  <si>
    <t>204486.943622609</t>
  </si>
  <si>
    <t>454369.547937206</t>
  </si>
  <si>
    <t>02967 4702</t>
  </si>
  <si>
    <t>서울특별시 동대문구 왕산로26가길 18 (용두동)</t>
  </si>
  <si>
    <t>스테이 아담</t>
  </si>
  <si>
    <t>203236.630435854</t>
  </si>
  <si>
    <t>452750.369731926</t>
  </si>
  <si>
    <t>서울특별시 동대문구 고산자로 553 (제기동)</t>
  </si>
  <si>
    <t>고대 스테이</t>
  </si>
  <si>
    <t>203164.903751012</t>
  </si>
  <si>
    <t>454052.337635519</t>
  </si>
  <si>
    <t>0222362220</t>
  </si>
  <si>
    <t>서울특별시 동대문구 천호대로2길 38 (신설동)</t>
  </si>
  <si>
    <t>다락</t>
  </si>
  <si>
    <t xml:space="preserve">202041.728923585    </t>
  </si>
  <si>
    <t xml:space="preserve">452337.224429527    </t>
  </si>
  <si>
    <t>0222471144</t>
  </si>
  <si>
    <t>서울특별시 동대문구 장한로26가길 46 (장안동)</t>
  </si>
  <si>
    <t>에이(A)366</t>
  </si>
  <si>
    <t xml:space="preserve">206191.802544963    </t>
  </si>
  <si>
    <t xml:space="preserve">451953.175441682    </t>
  </si>
  <si>
    <t>0233949600</t>
  </si>
  <si>
    <t>서울특별시 동대문구 천호대로 377 (장안동)</t>
  </si>
  <si>
    <t>골든씨티호텔</t>
  </si>
  <si>
    <t xml:space="preserve">205320.396297203    </t>
  </si>
  <si>
    <t xml:space="preserve">451122.642371749    </t>
  </si>
  <si>
    <t>02 4551100</t>
  </si>
  <si>
    <t>서울특별시 광진구 구의강변로 38 (구의동)</t>
  </si>
  <si>
    <t>(주)동서울관광호텔</t>
  </si>
  <si>
    <t>208051.884671132</t>
  </si>
  <si>
    <t>447994.805558304</t>
  </si>
  <si>
    <t>02 9592302</t>
  </si>
  <si>
    <t>서울특별시 동대문구 약령시로 123-3 (청량리동)</t>
  </si>
  <si>
    <t>샤인힐모텔</t>
  </si>
  <si>
    <t xml:space="preserve">203786.856946897    </t>
  </si>
  <si>
    <t xml:space="preserve">453450.065092906    </t>
  </si>
  <si>
    <t>0222426014</t>
  </si>
  <si>
    <t>서울특별시 동대문구 전농로 12 (답십리동)</t>
  </si>
  <si>
    <t>쌍마모텔</t>
  </si>
  <si>
    <t xml:space="preserve">204884.451934202    </t>
  </si>
  <si>
    <t xml:space="preserve">451529.148204191    </t>
  </si>
  <si>
    <t>0222484772</t>
  </si>
  <si>
    <t>서울특별시 동대문구 전농로 41-1 (답십리동)</t>
  </si>
  <si>
    <t>대우장</t>
  </si>
  <si>
    <t xml:space="preserve">204943.958715244    </t>
  </si>
  <si>
    <t xml:space="preserve">451820.368145758    </t>
  </si>
  <si>
    <t>02 9250721</t>
  </si>
  <si>
    <t>서울특별시 동대문구 왕산로 28, 2~13층 (신설동)</t>
  </si>
  <si>
    <t>부티크나인</t>
  </si>
  <si>
    <t xml:space="preserve">202286.682586248    </t>
  </si>
  <si>
    <t xml:space="preserve">452683.713874138    </t>
  </si>
  <si>
    <t>02 9572708</t>
  </si>
  <si>
    <t>서울특별시 동대문구 홍릉로 40 (청량리동)</t>
  </si>
  <si>
    <t>동부</t>
  </si>
  <si>
    <t xml:space="preserve">203836.562509933    </t>
  </si>
  <si>
    <t xml:space="preserve">453520.832117098    </t>
  </si>
  <si>
    <t>02 9601249</t>
  </si>
  <si>
    <t>서울특별시 동대문구 약령서길 24 (제기동)</t>
  </si>
  <si>
    <t>삼성모텔</t>
  </si>
  <si>
    <t xml:space="preserve">203132.516881663    </t>
  </si>
  <si>
    <t xml:space="preserve">453008.555163649    </t>
  </si>
  <si>
    <t>02 9606400</t>
  </si>
  <si>
    <t>서울특별시 동대문구 이문로 12-1 (휘경동)</t>
  </si>
  <si>
    <t xml:space="preserve">204775.215688518    </t>
  </si>
  <si>
    <t xml:space="preserve">454071.449295886    </t>
  </si>
  <si>
    <t>0233907000</t>
  </si>
  <si>
    <t>서울특별시 동대문구 천호대로 383 (장안동)</t>
  </si>
  <si>
    <t>더리센츠호텔</t>
  </si>
  <si>
    <t>205377.431831779</t>
  </si>
  <si>
    <t>451112.370883917</t>
  </si>
  <si>
    <t>07088440803</t>
  </si>
  <si>
    <t>서울특별시 동대문구 왕산로 11-1, 4~5층 (신설동)</t>
  </si>
  <si>
    <t>호스텔 메트로</t>
  </si>
  <si>
    <t>202127.604983917</t>
  </si>
  <si>
    <t>452682.7306843</t>
  </si>
  <si>
    <t>0222456270</t>
  </si>
  <si>
    <t>서울특별시 동대문구 외대역동로1길 12 (휘경동)</t>
  </si>
  <si>
    <t>휴젠</t>
  </si>
  <si>
    <t>205741.432906638</t>
  </si>
  <si>
    <t>454420.694657535</t>
  </si>
  <si>
    <t>02 9630550</t>
  </si>
  <si>
    <t>서울특별시 동대문구 홍릉로3길 6-15 (청량리동)</t>
  </si>
  <si>
    <t>밀레오여관</t>
  </si>
  <si>
    <t xml:space="preserve">203807.561356001    </t>
  </si>
  <si>
    <t xml:space="preserve">453352.437026451    </t>
  </si>
  <si>
    <t>02 9239600</t>
  </si>
  <si>
    <t>서울특별시 동대문구 왕산로 17, 3~6층 (신설동)</t>
  </si>
  <si>
    <t>몽모텔</t>
  </si>
  <si>
    <t xml:space="preserve">202174.322410313    </t>
  </si>
  <si>
    <t xml:space="preserve">452697.55281829     </t>
  </si>
  <si>
    <t>0222127809</t>
  </si>
  <si>
    <t>서울특별시 동대문구 답십리로19길 22-1 (전농동)</t>
  </si>
  <si>
    <t>동림여인숙</t>
  </si>
  <si>
    <t xml:space="preserve">204130.200210287    </t>
  </si>
  <si>
    <t xml:space="preserve">452789.361878838    </t>
  </si>
  <si>
    <t>0222425845</t>
  </si>
  <si>
    <t>서울특별시 동대문구 답십리로 48-7 (전농동)</t>
  </si>
  <si>
    <t xml:space="preserve">204027.203584177    </t>
  </si>
  <si>
    <t xml:space="preserve">452654.556322687    </t>
  </si>
  <si>
    <t>02 9661660</t>
  </si>
  <si>
    <t>서울특별시 동대문구 홍릉로3길 6-5 (청량리동)</t>
  </si>
  <si>
    <t xml:space="preserve">203824.314804852    </t>
  </si>
  <si>
    <t xml:space="preserve">453309.303223073    </t>
  </si>
  <si>
    <t>02963 9865</t>
  </si>
  <si>
    <t>서울특별시 동대문구 이문로 14-7 (휘경동)</t>
  </si>
  <si>
    <t xml:space="preserve">204812.705947971    </t>
  </si>
  <si>
    <t xml:space="preserve">454084.972150958    </t>
  </si>
  <si>
    <t>02 9666601</t>
  </si>
  <si>
    <t>서울특별시 동대문구 왕산로 112-3 (용두동)</t>
  </si>
  <si>
    <t>리젠트모텔</t>
  </si>
  <si>
    <t xml:space="preserve">203110.068662867    </t>
  </si>
  <si>
    <t xml:space="preserve">452844.425209254    </t>
  </si>
  <si>
    <t>02 9572711</t>
  </si>
  <si>
    <t>서울특별시 동대문구 약령시로 117-8 (제기동)</t>
  </si>
  <si>
    <t xml:space="preserve">203756.35765049     </t>
  </si>
  <si>
    <t xml:space="preserve">453450.557691345    </t>
  </si>
  <si>
    <t>02928 6500</t>
  </si>
  <si>
    <t>서울특별시 동대문구 하정로5길 7 (신설동)</t>
  </si>
  <si>
    <t>미니호텔 지(Mini Hotel G)</t>
  </si>
  <si>
    <t>202220.747152822</t>
  </si>
  <si>
    <t>452620.031388248</t>
  </si>
  <si>
    <t>0222129988</t>
  </si>
  <si>
    <t>서울특별시 동대문구 서울시립대로3길 10, 2~3층 (전농동)</t>
  </si>
  <si>
    <t>솔모텔(Sol Motel)</t>
  </si>
  <si>
    <t>204012.916843354</t>
  </si>
  <si>
    <t>452565.931665717</t>
  </si>
  <si>
    <t>0222452115</t>
  </si>
  <si>
    <t>서울특별시 동대문구 답십리로19길 23 (전농동)</t>
  </si>
  <si>
    <t>204115.078797209</t>
  </si>
  <si>
    <t>452794.793177157</t>
  </si>
  <si>
    <t>0222451198</t>
  </si>
  <si>
    <t>서울특별시 동대문구 전농로19길 18-3, 지상1~2층 (전농동)</t>
  </si>
  <si>
    <t>은도</t>
  </si>
  <si>
    <t>204877.281588292</t>
  </si>
  <si>
    <t>452881.288590853</t>
  </si>
  <si>
    <t>02 3961447</t>
  </si>
  <si>
    <t>서울특별시 종로구 세검정로 238 (홍지동)</t>
  </si>
  <si>
    <t>신영</t>
  </si>
  <si>
    <t>196318.153259189</t>
  </si>
  <si>
    <t>455358.793133704</t>
  </si>
  <si>
    <t>02959 1116</t>
  </si>
  <si>
    <t>서울특별시 동대문구 이문로 174-1 (이문동)</t>
  </si>
  <si>
    <t>라하(RAHA)</t>
  </si>
  <si>
    <t xml:space="preserve">205429.043782691    </t>
  </si>
  <si>
    <t xml:space="preserve">455533.762140737    </t>
  </si>
  <si>
    <t>0222168886</t>
  </si>
  <si>
    <t>서울특별시 동대문구 천호대로83길 98, 1~7층 (장안동)</t>
  </si>
  <si>
    <t>보르조미뷰티크서울(BORJOMI BOUTIQUE SEOUL)</t>
  </si>
  <si>
    <t xml:space="preserve">205852.292590362    </t>
  </si>
  <si>
    <t xml:space="preserve">451534.523558603    </t>
  </si>
  <si>
    <t>02966 6466</t>
  </si>
  <si>
    <t>서울특별시 동대문구 왕산로 112-12 (용두동)</t>
  </si>
  <si>
    <t>한양</t>
  </si>
  <si>
    <t xml:space="preserve">203098.533701506    </t>
  </si>
  <si>
    <t xml:space="preserve">452809.344402291    </t>
  </si>
  <si>
    <t>0222459740</t>
  </si>
  <si>
    <t>서울특별시 동대문구 한천로14길 58 (장안동)</t>
  </si>
  <si>
    <t>JW모텔</t>
  </si>
  <si>
    <t xml:space="preserve">205740.407443203    </t>
  </si>
  <si>
    <t xml:space="preserve">451580.842722225    </t>
  </si>
  <si>
    <t>02 9653525</t>
  </si>
  <si>
    <t>서울특별시 동대문구 왕산로 238-1 (전농동)</t>
  </si>
  <si>
    <t>페이지호텔(Hotel 31 Page)</t>
  </si>
  <si>
    <t xml:space="preserve">204225.236489646    </t>
  </si>
  <si>
    <t xml:space="preserve">453351.271948603    </t>
  </si>
  <si>
    <t>02 9627277</t>
  </si>
  <si>
    <t>서울특별시 동대문구 왕산로 230 (전농동)</t>
  </si>
  <si>
    <t xml:space="preserve">204158.936919563    </t>
  </si>
  <si>
    <t xml:space="preserve">453289.648812143    </t>
  </si>
  <si>
    <t>02961 6216</t>
  </si>
  <si>
    <t>서울특별시 동대문구 고산자로 508-3 (제기동)</t>
  </si>
  <si>
    <t>스테이 브리즈(STAY BREZE)</t>
  </si>
  <si>
    <t>203364.988820889</t>
  </si>
  <si>
    <t>453630.069913534</t>
  </si>
  <si>
    <t>02 9538522</t>
  </si>
  <si>
    <t>서울특별시 동대문구 왕산로49길 14 (청량리동)</t>
  </si>
  <si>
    <t>미주호스텔</t>
  </si>
  <si>
    <t>204371.042704563</t>
  </si>
  <si>
    <t>453687.924286896</t>
  </si>
  <si>
    <t>서울특별시 동대문구 회기로 48, 3~4층 (청량리동)</t>
  </si>
  <si>
    <t>HUGA HAUS</t>
  </si>
  <si>
    <t xml:space="preserve">203634.055443093    </t>
  </si>
  <si>
    <t xml:space="preserve">454314.663551688    </t>
  </si>
  <si>
    <t>02 9590991</t>
  </si>
  <si>
    <t>서울특별시 동대문구 왕산로 209-3 (청량리동)</t>
  </si>
  <si>
    <t>디자인모텔엑스와이엠</t>
  </si>
  <si>
    <t xml:space="preserve">203982.973097824    </t>
  </si>
  <si>
    <t xml:space="preserve">453215.057594006    </t>
  </si>
  <si>
    <t>0222440695</t>
  </si>
  <si>
    <t>서울특별시 동대문구 장한로 9 (장안동)</t>
  </si>
  <si>
    <t>애플모텔</t>
  </si>
  <si>
    <t xml:space="preserve">205656.968315185    </t>
  </si>
  <si>
    <t xml:space="preserve">451128.834904339    </t>
  </si>
  <si>
    <t>02 9674857</t>
  </si>
  <si>
    <t>서울특별시 동대문구 홍릉로8길 2-3 (청량리동)</t>
  </si>
  <si>
    <t>203856.416858482</t>
  </si>
  <si>
    <t>453488.949156723</t>
  </si>
  <si>
    <t>0222125409</t>
  </si>
  <si>
    <t>서울특별시 동대문구 사가정로5길 5 (전농동)</t>
  </si>
  <si>
    <t>더스테이 쉼</t>
  </si>
  <si>
    <t>204813.422755712</t>
  </si>
  <si>
    <t>452676.677957143</t>
  </si>
  <si>
    <t>서울특별시 동대문구 한빛로 50-8, 1층 (용두동)</t>
  </si>
  <si>
    <t>202444.53302375</t>
  </si>
  <si>
    <t>452895.856636647</t>
  </si>
  <si>
    <t>0222487263</t>
  </si>
  <si>
    <t>서울특별시 동대문구 사가정로 19 (답십리동)</t>
  </si>
  <si>
    <t>그림호텔</t>
  </si>
  <si>
    <t>204336.780091138</t>
  </si>
  <si>
    <t>452137.109636286</t>
  </si>
  <si>
    <t>0222128152</t>
  </si>
  <si>
    <t>서울특별시 동대문구 사가정로 238 (장안동)</t>
  </si>
  <si>
    <t>월드모텔</t>
  </si>
  <si>
    <t>206226.30781039</t>
  </si>
  <si>
    <t>452920.475606327</t>
  </si>
  <si>
    <t>미림</t>
  </si>
  <si>
    <t>수복</t>
  </si>
  <si>
    <t>M호텔</t>
  </si>
  <si>
    <t>쉴</t>
  </si>
  <si>
    <t>0222126677</t>
  </si>
  <si>
    <t>서울특별시 동대문구 사가정로 7 (답십리동)</t>
  </si>
  <si>
    <t>더메종호텔</t>
  </si>
  <si>
    <t>204258.481393821</t>
  </si>
  <si>
    <t>452035.919059969</t>
  </si>
  <si>
    <t>로얄모텔</t>
  </si>
  <si>
    <t>비너스모텔</t>
  </si>
  <si>
    <t>우리</t>
  </si>
  <si>
    <t>대한</t>
  </si>
  <si>
    <t>동원장여관</t>
  </si>
  <si>
    <t>청수장</t>
  </si>
  <si>
    <t>성수장</t>
  </si>
  <si>
    <t>02   9766100</t>
  </si>
  <si>
    <t>서울특별시 중랑구 동일로 959 (묵동)</t>
  </si>
  <si>
    <t>인(INN)</t>
  </si>
  <si>
    <t xml:space="preserve">206623.332377585    </t>
  </si>
  <si>
    <t xml:space="preserve">457071.473369788    </t>
  </si>
  <si>
    <t>02  493 5854</t>
  </si>
  <si>
    <t>서울특별시 중랑구 겸재로 223 (면목동)</t>
  </si>
  <si>
    <t>신라모텔</t>
  </si>
  <si>
    <t xml:space="preserve">208086.636870705    </t>
  </si>
  <si>
    <t xml:space="preserve">454152.889680528    </t>
  </si>
  <si>
    <t>0204394745</t>
  </si>
  <si>
    <t>서울특별시 중랑구 망우로66길 10 (망우동)</t>
  </si>
  <si>
    <t>샤인모텔</t>
  </si>
  <si>
    <t xml:space="preserve">208709.305698871    </t>
  </si>
  <si>
    <t xml:space="preserve">455204.106330988    </t>
  </si>
  <si>
    <t>02 4325849</t>
  </si>
  <si>
    <t>서울특별시 중랑구 송림길 8 (신내동)</t>
  </si>
  <si>
    <t>동궁장</t>
  </si>
  <si>
    <t xml:space="preserve">208376.601040242    </t>
  </si>
  <si>
    <t xml:space="preserve">455262.101401492    </t>
  </si>
  <si>
    <t>서울특별시 중랑구 사가정로 381 (면목동)</t>
  </si>
  <si>
    <t xml:space="preserve">207616.235691998    </t>
  </si>
  <si>
    <t xml:space="preserve">453197.965799648    </t>
  </si>
  <si>
    <t>0222084611</t>
  </si>
  <si>
    <t>서울특별시 중랑구 망우로 503 (망우동)</t>
  </si>
  <si>
    <t>경동</t>
  </si>
  <si>
    <t xml:space="preserve">209474.519086574    </t>
  </si>
  <si>
    <t xml:space="preserve">455383.920022737    </t>
  </si>
  <si>
    <t>02 4347308</t>
  </si>
  <si>
    <t>서울특별시 중랑구 망우로 242 (상봉동)</t>
  </si>
  <si>
    <t>평창</t>
  </si>
  <si>
    <t xml:space="preserve">206951.462999327    </t>
  </si>
  <si>
    <t xml:space="preserve">454694.814043006    </t>
  </si>
  <si>
    <t>02  437 7787</t>
  </si>
  <si>
    <t>서울특별시 중랑구 봉우재로33길 69 (상봉동)</t>
  </si>
  <si>
    <t>줌모텔</t>
  </si>
  <si>
    <t xml:space="preserve">207794.589339033    </t>
  </si>
  <si>
    <t xml:space="preserve">454792.097194393    </t>
  </si>
  <si>
    <t>02  435 6128</t>
  </si>
  <si>
    <t>서울특별시 중랑구 면목로53길 7 (면목동)</t>
  </si>
  <si>
    <t xml:space="preserve">207697.22126811     </t>
  </si>
  <si>
    <t xml:space="preserve">453475.890389768    </t>
  </si>
  <si>
    <t>서울특별시 중랑구 동일로135길 10 (중화동)</t>
  </si>
  <si>
    <t>샹그릴라</t>
  </si>
  <si>
    <t xml:space="preserve">206873.06680126     </t>
  </si>
  <si>
    <t xml:space="preserve">455546.557520618    </t>
  </si>
  <si>
    <t>0204346472</t>
  </si>
  <si>
    <t>서울특별시 중랑구 면목로74길 17-3 (면목동)</t>
  </si>
  <si>
    <t xml:space="preserve">207748.449881229    </t>
  </si>
  <si>
    <t xml:space="preserve">454130.681960737    </t>
  </si>
  <si>
    <t>서울특별시 중랑구 망우로25길 8 (중화동)</t>
  </si>
  <si>
    <t>신라장모텔</t>
  </si>
  <si>
    <t xml:space="preserve">206260.536307371    </t>
  </si>
  <si>
    <t xml:space="preserve">454563.489938712    </t>
  </si>
  <si>
    <t>02  433 5700</t>
  </si>
  <si>
    <t>서울특별시 중랑구 상봉로25가길 15 (상봉동)</t>
  </si>
  <si>
    <t xml:space="preserve">207949.093267879    </t>
  </si>
  <si>
    <t xml:space="preserve">454796.383899409    </t>
  </si>
  <si>
    <t>0204966211</t>
  </si>
  <si>
    <t>서울특별시 중랑구 망우로30길 37 (면목동)</t>
  </si>
  <si>
    <t xml:space="preserve">206571.334452586    </t>
  </si>
  <si>
    <t xml:space="preserve">454389.773437453    </t>
  </si>
  <si>
    <t>서울특별시 중랑구 망우로42길 9 (상봉동)</t>
  </si>
  <si>
    <t xml:space="preserve">207260.48143673     </t>
  </si>
  <si>
    <t xml:space="preserve">454756.952279163    </t>
  </si>
  <si>
    <t>02  496 4260</t>
  </si>
  <si>
    <t>서울특별시 중랑구 상봉로28길 13 (망우동)</t>
  </si>
  <si>
    <t>아테네모텔</t>
  </si>
  <si>
    <t xml:space="preserve">208211.359130689    </t>
  </si>
  <si>
    <t xml:space="preserve">454844.067748893    </t>
  </si>
  <si>
    <t>02  433 6888</t>
  </si>
  <si>
    <t>서울특별시 중랑구 망우로 232 (상봉동)</t>
  </si>
  <si>
    <t>라코지스테이서울</t>
  </si>
  <si>
    <t xml:space="preserve">206859.514743746    </t>
  </si>
  <si>
    <t xml:space="preserve">454661.814438348    </t>
  </si>
  <si>
    <t>02  22099815</t>
  </si>
  <si>
    <t>서울특별시 중랑구 봉우재로33길 85-4 (상봉동)</t>
  </si>
  <si>
    <t>사랑만들기호텔</t>
  </si>
  <si>
    <t xml:space="preserve">207859.169392949    </t>
  </si>
  <si>
    <t xml:space="preserve">454864.602149758    </t>
  </si>
  <si>
    <t>02  436 0089</t>
  </si>
  <si>
    <t>서울특별시 중랑구 겸재로 115 (면목동)</t>
  </si>
  <si>
    <t>팰리스</t>
  </si>
  <si>
    <t xml:space="preserve">207047.664753816    </t>
  </si>
  <si>
    <t xml:space="preserve">453862.007332981    </t>
  </si>
  <si>
    <t>02  439 4277</t>
  </si>
  <si>
    <t>서울특별시 중랑구 면목로96길 52 (상봉동)</t>
  </si>
  <si>
    <t>이스트파크</t>
  </si>
  <si>
    <t xml:space="preserve">207748.207847158    </t>
  </si>
  <si>
    <t xml:space="preserve">454898.495245359    </t>
  </si>
  <si>
    <t>02  495 7747</t>
  </si>
  <si>
    <t>서울특별시 중랑구 상봉로25가길 9 (상봉동,9,10)</t>
  </si>
  <si>
    <t>제이와이모텔</t>
  </si>
  <si>
    <t xml:space="preserve">207982.977140729    </t>
  </si>
  <si>
    <t xml:space="preserve">454760.536785862    </t>
  </si>
  <si>
    <t>02  437 1023</t>
  </si>
  <si>
    <t>서울특별시 중랑구 면목로54길 5-1 (면목동)</t>
  </si>
  <si>
    <t>태창장</t>
  </si>
  <si>
    <t xml:space="preserve">207770.528132019    </t>
  </si>
  <si>
    <t xml:space="preserve">453499.179367146    </t>
  </si>
  <si>
    <t>02 4913399</t>
  </si>
  <si>
    <t>서울특별시 중랑구 망우로50길 20 (상봉동)</t>
  </si>
  <si>
    <t>스테이78</t>
  </si>
  <si>
    <t xml:space="preserve">207778.725856119    </t>
  </si>
  <si>
    <t xml:space="preserve">454888.473952513    </t>
  </si>
  <si>
    <t>0204943054</t>
  </si>
  <si>
    <t>서울특별시 중랑구 용마산로 427 (면목동)</t>
  </si>
  <si>
    <t>초이</t>
  </si>
  <si>
    <t>208462.54978977</t>
  </si>
  <si>
    <t>454155.307269417</t>
  </si>
  <si>
    <t>02  492 9548</t>
  </si>
  <si>
    <t>서울특별시 중랑구 동일로 623-1 (면목동)</t>
  </si>
  <si>
    <t>아미가모텔</t>
  </si>
  <si>
    <t>206948.438252985</t>
  </si>
  <si>
    <t>453760.720301851</t>
  </si>
  <si>
    <t>02  493 5522</t>
  </si>
  <si>
    <t>서울특별시 중랑구 사가정로 381-1 (면목동)</t>
  </si>
  <si>
    <t>헤바모텔</t>
  </si>
  <si>
    <t xml:space="preserve">207631.371377699    </t>
  </si>
  <si>
    <t xml:space="preserve">453196.34209616     </t>
  </si>
  <si>
    <t>02  434 9868</t>
  </si>
  <si>
    <t>서울특별시 중랑구 망우로48길 39 (상봉동)</t>
  </si>
  <si>
    <t xml:space="preserve">207783.639692534    </t>
  </si>
  <si>
    <t xml:space="preserve">454802.392555618    </t>
  </si>
  <si>
    <t>02  435 7372</t>
  </si>
  <si>
    <t>서울특별시 중랑구 중랑역로 4 (중화동)</t>
  </si>
  <si>
    <t>T.호텔</t>
  </si>
  <si>
    <t xml:space="preserve">206764.330728385    </t>
  </si>
  <si>
    <t xml:space="preserve">454711.739232552    </t>
  </si>
  <si>
    <t>02  434 1266</t>
  </si>
  <si>
    <t>서울특별시 중랑구 봉우재로 97 (상봉동)</t>
  </si>
  <si>
    <t>대일장</t>
  </si>
  <si>
    <t xml:space="preserve">207324.673556074    </t>
  </si>
  <si>
    <t xml:space="preserve">454448.67562677     </t>
  </si>
  <si>
    <t>02  22095255</t>
  </si>
  <si>
    <t>서울특별시 중랑구 봉화산로 34 (중화동)</t>
  </si>
  <si>
    <t>피닉스호텔</t>
  </si>
  <si>
    <t>206835.511169958</t>
  </si>
  <si>
    <t>455449.939772968</t>
  </si>
  <si>
    <t>0204945005</t>
  </si>
  <si>
    <t>서울특별시 중랑구 망우로 423 (망우동)</t>
  </si>
  <si>
    <t>그랜드젬</t>
  </si>
  <si>
    <t xml:space="preserve">208677.498991289    </t>
  </si>
  <si>
    <t xml:space="preserve">455284.959584364    </t>
  </si>
  <si>
    <t>서울특별시 중랑구 봉우재로33길 87 (상봉동)</t>
  </si>
  <si>
    <t>만궁장</t>
  </si>
  <si>
    <t xml:space="preserve">207865.056729964    </t>
  </si>
  <si>
    <t xml:space="preserve">454846.745986336    </t>
  </si>
  <si>
    <t>070 41409980</t>
  </si>
  <si>
    <t>서울특별시 중랑구 중랑천로 54 (면목동)</t>
  </si>
  <si>
    <t>더자바</t>
  </si>
  <si>
    <t xml:space="preserve">206430.240265425    </t>
  </si>
  <si>
    <t xml:space="preserve">454186.036876983    </t>
  </si>
  <si>
    <t>02  434 7786</t>
  </si>
  <si>
    <t>서울특별시 중랑구 망우로50길 18 (상봉동,,23)</t>
  </si>
  <si>
    <t>호텔901</t>
  </si>
  <si>
    <t xml:space="preserve">207775.957125987    </t>
  </si>
  <si>
    <t xml:space="preserve">454896.851904329    </t>
  </si>
  <si>
    <t>029759380</t>
  </si>
  <si>
    <t>서울특별시 중랑구 동일로 866 (묵동)</t>
  </si>
  <si>
    <t>HOTEL DE CIEL(드 씨엘)</t>
  </si>
  <si>
    <t xml:space="preserve">206879.187709228    </t>
  </si>
  <si>
    <t xml:space="preserve">456164.316640469    </t>
  </si>
  <si>
    <t>02  434 3938</t>
  </si>
  <si>
    <t>서울특별시 중랑구 면목로 314 (면목동)</t>
  </si>
  <si>
    <t>호텔로데오</t>
  </si>
  <si>
    <t xml:space="preserve">207725.114339993    </t>
  </si>
  <si>
    <t xml:space="preserve">453068.565012116    </t>
  </si>
  <si>
    <t>02  495 9471</t>
  </si>
  <si>
    <t>서울특별시 중랑구 면목로96길 54 (상봉동)</t>
  </si>
  <si>
    <t>라벤다</t>
  </si>
  <si>
    <t xml:space="preserve">207761.263193808    </t>
  </si>
  <si>
    <t xml:space="preserve">454903.066396332    </t>
  </si>
  <si>
    <t>0204344139</t>
  </si>
  <si>
    <t>서울특별시 중랑구 면목로73가길 16-16, 신흥여관 (면목동)</t>
  </si>
  <si>
    <t xml:space="preserve">207601.355977564    </t>
  </si>
  <si>
    <t xml:space="preserve">454141.796262999    </t>
  </si>
  <si>
    <t>02  495 5142</t>
  </si>
  <si>
    <t>서울특별시 중랑구 면목로92길 18 (상봉동)</t>
  </si>
  <si>
    <t>금화여관</t>
  </si>
  <si>
    <t xml:space="preserve">207616.200357127    </t>
  </si>
  <si>
    <t xml:space="preserve">454755.735046582    </t>
  </si>
  <si>
    <t>050714931599</t>
  </si>
  <si>
    <t>서울특별시 중랑구 동일로109길 118, 면목동 (면목동)</t>
  </si>
  <si>
    <t>써니하우스</t>
  </si>
  <si>
    <t>206433.666794582</t>
  </si>
  <si>
    <t>454251.858255552</t>
  </si>
  <si>
    <t>02  496 8878</t>
  </si>
  <si>
    <t>서울특별시 중랑구 망우로50길 29 (상봉동)</t>
  </si>
  <si>
    <t>스테이 안(安)</t>
  </si>
  <si>
    <t>207825.366476192</t>
  </si>
  <si>
    <t>454846.5337841</t>
  </si>
  <si>
    <t>02  496 8806</t>
  </si>
  <si>
    <t>서울특별시 중랑구 망우로42길 10 (상봉동)</t>
  </si>
  <si>
    <t>상봉동피아노</t>
  </si>
  <si>
    <t>207235.533858886</t>
  </si>
  <si>
    <t>454752.984582431</t>
  </si>
  <si>
    <t>02  439 3870</t>
  </si>
  <si>
    <t>서울특별시 중랑구 중랑천로12길 9 (상봉동)</t>
  </si>
  <si>
    <t>스위스모텔</t>
  </si>
  <si>
    <t>206419.574971746</t>
  </si>
  <si>
    <t>454468.864812585</t>
  </si>
  <si>
    <t>02  978 3005</t>
  </si>
  <si>
    <t>서울특별시 중랑구 동일로 961 (묵동)</t>
  </si>
  <si>
    <t>태능르블랑</t>
  </si>
  <si>
    <t xml:space="preserve">206618.243151968    </t>
  </si>
  <si>
    <t xml:space="preserve">457102.062095489    </t>
  </si>
  <si>
    <t>0204341355</t>
  </si>
  <si>
    <t>서울특별시 중랑구 동일로 704 (상봉동)</t>
  </si>
  <si>
    <t>상봉장</t>
  </si>
  <si>
    <t xml:space="preserve">207039.733857145    </t>
  </si>
  <si>
    <t xml:space="preserve">454555.967651423    </t>
  </si>
  <si>
    <t>02  433 0707</t>
  </si>
  <si>
    <t>서울특별시 중랑구 상봉로25가길 21 (상봉동)</t>
  </si>
  <si>
    <t xml:space="preserve">207934.778916626    </t>
  </si>
  <si>
    <t xml:space="preserve">454813.202889801    </t>
  </si>
  <si>
    <t>0222084639</t>
  </si>
  <si>
    <t>서울특별시 중랑구 망우로 431 (망우동)</t>
  </si>
  <si>
    <t>대흥장</t>
  </si>
  <si>
    <t xml:space="preserve">208765.034096176    </t>
  </si>
  <si>
    <t xml:space="preserve">455309.437980638    </t>
  </si>
  <si>
    <t>02  435 4034</t>
  </si>
  <si>
    <t>서울특별시 중랑구 상봉로25가길 23 (상봉동)</t>
  </si>
  <si>
    <t xml:space="preserve">207927.032522689    </t>
  </si>
  <si>
    <t xml:space="preserve">454822.317176617    </t>
  </si>
  <si>
    <t>02 4931100</t>
  </si>
  <si>
    <t>서울특별시 중랑구 망우로52길 28 (상봉동)</t>
  </si>
  <si>
    <t>호텔메이</t>
  </si>
  <si>
    <t xml:space="preserve">207875.674530468    </t>
  </si>
  <si>
    <t xml:space="preserve">454873.610188721    </t>
  </si>
  <si>
    <t>0204340497</t>
  </si>
  <si>
    <t>서울특별시 중랑구 면목로 227-1 (면목동)</t>
  </si>
  <si>
    <t>신일</t>
  </si>
  <si>
    <t xml:space="preserve">207358.928526256    </t>
  </si>
  <si>
    <t xml:space="preserve">452353.515890054    </t>
  </si>
  <si>
    <t>02   4344616</t>
  </si>
  <si>
    <t>서울특별시 중랑구 상봉로26길 11 (망우동)</t>
  </si>
  <si>
    <t>오렌지</t>
  </si>
  <si>
    <t xml:space="preserve">208214.877961096    </t>
  </si>
  <si>
    <t xml:space="preserve">454809.919034237    </t>
  </si>
  <si>
    <t>02  433 0372</t>
  </si>
  <si>
    <t>서울특별시 중랑구 망우로 372 (망우동)</t>
  </si>
  <si>
    <t>봉산여인숙</t>
  </si>
  <si>
    <t xml:space="preserve">208187.925850921    </t>
  </si>
  <si>
    <t xml:space="preserve">455092.328795647    </t>
  </si>
  <si>
    <t>02  435 9666</t>
  </si>
  <si>
    <t>서울특별시 중랑구 겸재로 119 (면목동)</t>
  </si>
  <si>
    <t>첼로파크</t>
  </si>
  <si>
    <t xml:space="preserve">207081.058597729    </t>
  </si>
  <si>
    <t xml:space="preserve">453867.391981484    </t>
  </si>
  <si>
    <t>0204942682</t>
  </si>
  <si>
    <t>서울특별시 중랑구 상봉로 51 (면목동)</t>
  </si>
  <si>
    <t>아이존모텔</t>
  </si>
  <si>
    <t xml:space="preserve">208174.432828971    </t>
  </si>
  <si>
    <t xml:space="preserve">454252.788785681    </t>
  </si>
  <si>
    <t>02  439 6233</t>
  </si>
  <si>
    <t>서울특별시 중랑구 망우로52길 8 (상봉동)</t>
  </si>
  <si>
    <t>테마호텔</t>
  </si>
  <si>
    <t xml:space="preserve">207813.800917099    </t>
  </si>
  <si>
    <t xml:space="preserve">454946.28169438     </t>
  </si>
  <si>
    <t>02  438 9761</t>
  </si>
  <si>
    <t>서울특별시 중랑구 동일로121길 4 (중화동)</t>
  </si>
  <si>
    <t>청원장</t>
  </si>
  <si>
    <t xml:space="preserve">206992.092059486    </t>
  </si>
  <si>
    <t xml:space="preserve">454964.132065319    </t>
  </si>
  <si>
    <t>02  496 9061</t>
  </si>
  <si>
    <t>서울특별시 중랑구 겸재로29길 92 (면목동)</t>
  </si>
  <si>
    <t>등대</t>
  </si>
  <si>
    <t xml:space="preserve">207563.597689925    </t>
  </si>
  <si>
    <t xml:space="preserve">454360.614581841    </t>
  </si>
  <si>
    <t>02  494 7400</t>
  </si>
  <si>
    <t>서울특별시 중랑구 상봉로25가길 19 (상봉동)</t>
  </si>
  <si>
    <t>가든여관</t>
  </si>
  <si>
    <t xml:space="preserve">207942.77836711     </t>
  </si>
  <si>
    <t xml:space="preserve">454804.041046251    </t>
  </si>
  <si>
    <t>02  433 6834</t>
  </si>
  <si>
    <t>서울특별시 중랑구 망우로48길 37 (상봉동)</t>
  </si>
  <si>
    <t>주연62모텔</t>
  </si>
  <si>
    <t>207777.254133419</t>
  </si>
  <si>
    <t>454813.487104415</t>
  </si>
  <si>
    <t>02  495 5551</t>
  </si>
  <si>
    <t>서울특별시 중랑구 망우로 278 (상봉동)</t>
  </si>
  <si>
    <t>207298.540223566</t>
  </si>
  <si>
    <t>454802.649860225</t>
  </si>
  <si>
    <t>서울특별시 중랑구 망우로 370 (망우동)</t>
  </si>
  <si>
    <t>세창</t>
  </si>
  <si>
    <t>208181.171458889</t>
  </si>
  <si>
    <t>455090.36107644</t>
  </si>
  <si>
    <t>02  438 1800</t>
  </si>
  <si>
    <t>서울특별시 중랑구 망우로58길 8 (망우동)</t>
  </si>
  <si>
    <t>호텔스타</t>
  </si>
  <si>
    <t xml:space="preserve">208209.038312224    </t>
  </si>
  <si>
    <t xml:space="preserve">455073.611354771    </t>
  </si>
  <si>
    <t>서울특별시 중랑구 면목로 222 (면목동)</t>
  </si>
  <si>
    <t>신풍여관</t>
  </si>
  <si>
    <t xml:space="preserve">207370.151838864    </t>
  </si>
  <si>
    <t xml:space="preserve">452277.480569571    </t>
  </si>
  <si>
    <t>02  491 0070</t>
  </si>
  <si>
    <t>서울특별시 중랑구 상봉로25가길 25 (상봉동)</t>
  </si>
  <si>
    <t>추억만들기</t>
  </si>
  <si>
    <t>207919.120823865</t>
  </si>
  <si>
    <t>454831.435626126</t>
  </si>
  <si>
    <t>02  432 0625</t>
  </si>
  <si>
    <t>서울특별시 중랑구 동일로 597 (면목동)</t>
  </si>
  <si>
    <t>597모텔</t>
  </si>
  <si>
    <t>206950.845475527</t>
  </si>
  <si>
    <t>453486.195540071</t>
  </si>
  <si>
    <t>0204340119</t>
  </si>
  <si>
    <t>서울특별시 중랑구 용마산로 507 (망우동)</t>
  </si>
  <si>
    <t>성진</t>
  </si>
  <si>
    <t xml:space="preserve">208762.056759262    </t>
  </si>
  <si>
    <t xml:space="preserve">454900.185960844    </t>
  </si>
  <si>
    <t>02  494 4500</t>
  </si>
  <si>
    <t>서울특별시 중랑구 망우로25길 10 (중화동)</t>
  </si>
  <si>
    <t xml:space="preserve">206259.112284118    </t>
  </si>
  <si>
    <t xml:space="preserve">454571.830154785    </t>
  </si>
  <si>
    <t>02  496 3618</t>
  </si>
  <si>
    <t>서울특별시 중랑구 상봉로26길 23 (망우동)</t>
  </si>
  <si>
    <t>칼튼</t>
  </si>
  <si>
    <t xml:space="preserve">208261.980902364    </t>
  </si>
  <si>
    <t xml:space="preserve">454822.538092092    </t>
  </si>
  <si>
    <t>02  493 9443</t>
  </si>
  <si>
    <t>서울특별시 중랑구 망우로52길 22-7 (상봉동)</t>
  </si>
  <si>
    <t>호텔버스</t>
  </si>
  <si>
    <t xml:space="preserve">207842.217950161    </t>
  </si>
  <si>
    <t xml:space="preserve">454863.516374499    </t>
  </si>
  <si>
    <t>02  975 7188</t>
  </si>
  <si>
    <t>서울특별시 중랑구 동일로 964 (묵동)</t>
  </si>
  <si>
    <t>S호텔</t>
  </si>
  <si>
    <t xml:space="preserve">206689.666268116    </t>
  </si>
  <si>
    <t xml:space="preserve">457126.348112145    </t>
  </si>
  <si>
    <t>02  491 4345</t>
  </si>
  <si>
    <t>서울특별시 중랑구 상봉로25나길 20 (상봉동)</t>
  </si>
  <si>
    <t>상봉공감모텔</t>
  </si>
  <si>
    <t xml:space="preserve">207909.688952218    </t>
  </si>
  <si>
    <t xml:space="preserve">454806.737025427    </t>
  </si>
  <si>
    <t>02  439 7070</t>
  </si>
  <si>
    <t>서울특별시 중랑구 망우로 374 (망우동)</t>
  </si>
  <si>
    <t>코안도르</t>
  </si>
  <si>
    <t xml:space="preserve">208205.998227063    </t>
  </si>
  <si>
    <t xml:space="preserve">455095.012471779    </t>
  </si>
  <si>
    <t>0204934007</t>
  </si>
  <si>
    <t>서울특별시 중랑구 망우로 477 (망우동)</t>
  </si>
  <si>
    <t xml:space="preserve">209217.316962415    </t>
  </si>
  <si>
    <t xml:space="preserve">455401.22211416     </t>
  </si>
  <si>
    <t>02  433 2321</t>
  </si>
  <si>
    <t>서울특별시 중랑구 사가정로54길 41 (면목동)</t>
  </si>
  <si>
    <t xml:space="preserve">207684.262586907    </t>
  </si>
  <si>
    <t xml:space="preserve">452982.367167269    </t>
  </si>
  <si>
    <t>02  496 3155</t>
  </si>
  <si>
    <t>서울특별시 중랑구 상봉로28길 11 (망우동)</t>
  </si>
  <si>
    <t xml:space="preserve">208201.79440352     </t>
  </si>
  <si>
    <t xml:space="preserve">454838.906273283    </t>
  </si>
  <si>
    <t>02  495 9071</t>
  </si>
  <si>
    <t>서울특별시 중랑구 상봉로25가길 27 (상봉동)</t>
  </si>
  <si>
    <t>길림장</t>
  </si>
  <si>
    <t xml:space="preserve">207911.511067606    </t>
  </si>
  <si>
    <t xml:space="preserve">454841.231029999    </t>
  </si>
  <si>
    <t>02  439 1107</t>
  </si>
  <si>
    <t>서울특별시 중랑구 동일로 761 (중화동)</t>
  </si>
  <si>
    <t>희망장</t>
  </si>
  <si>
    <t xml:space="preserve">206976.529704134    </t>
  </si>
  <si>
    <t xml:space="preserve">455119.457553983    </t>
  </si>
  <si>
    <t>02  22097585</t>
  </si>
  <si>
    <t>서울특별시 중랑구 면목로96길 48 (상봉동)</t>
  </si>
  <si>
    <t>207743.785253595</t>
  </si>
  <si>
    <t>454876.560565762</t>
  </si>
  <si>
    <t>02  22094433</t>
  </si>
  <si>
    <t>서울특별시 중랑구 망우로 230 (상봉동)</t>
  </si>
  <si>
    <t>206838.88584369</t>
  </si>
  <si>
    <t>454654.543171562</t>
  </si>
  <si>
    <t>02 4941429</t>
  </si>
  <si>
    <t>서울특별시 중랑구 중랑천로12길 7 (상봉동)</t>
  </si>
  <si>
    <t>주연모텔</t>
  </si>
  <si>
    <t>206406.954598698</t>
  </si>
  <si>
    <t>454460.396613748</t>
  </si>
  <si>
    <t>02 4955577</t>
  </si>
  <si>
    <t>서울특별시 중랑구 용마산로 428 (면목동)</t>
  </si>
  <si>
    <t xml:space="preserve">208514.063189354    </t>
  </si>
  <si>
    <t xml:space="preserve">454141.810512176    </t>
  </si>
  <si>
    <t>02  491 1338</t>
  </si>
  <si>
    <t>서울특별시 중랑구 상봉로25가길 13 (상봉동,,17)</t>
  </si>
  <si>
    <t>운호장</t>
  </si>
  <si>
    <t xml:space="preserve">207961.319590849    </t>
  </si>
  <si>
    <t xml:space="preserve">454786.054331182    </t>
  </si>
  <si>
    <t>07045438800</t>
  </si>
  <si>
    <t>서울특별시 중랑구 용마산로116길 13 (망우동)</t>
  </si>
  <si>
    <t>공감</t>
  </si>
  <si>
    <t>208870.310902374</t>
  </si>
  <si>
    <t>455244.037910325</t>
  </si>
  <si>
    <t>하이모텔</t>
  </si>
  <si>
    <t>하트장</t>
  </si>
  <si>
    <t>대호</t>
  </si>
  <si>
    <t>썸</t>
  </si>
  <si>
    <t>수정장여관</t>
  </si>
  <si>
    <t>02 9143614</t>
  </si>
  <si>
    <t>서울특별시 성북구 보국문로 7-6 (정릉동)</t>
  </si>
  <si>
    <t>삼미장</t>
  </si>
  <si>
    <t xml:space="preserve">200915.111098778    </t>
  </si>
  <si>
    <t xml:space="preserve">455885.729397961    </t>
  </si>
  <si>
    <t>02  928 8101</t>
  </si>
  <si>
    <t>서울특별시 성북구 보문로30라길 25 (동선동2가)</t>
  </si>
  <si>
    <t>더블루</t>
  </si>
  <si>
    <t xml:space="preserve">201556.941076942    </t>
  </si>
  <si>
    <t xml:space="preserve">454145.922282442    </t>
  </si>
  <si>
    <t>02 9121910</t>
  </si>
  <si>
    <t>서울특별시 성북구 종암로28길 60 (종암동)</t>
  </si>
  <si>
    <t>아이비</t>
  </si>
  <si>
    <t xml:space="preserve">203003.452427934    </t>
  </si>
  <si>
    <t xml:space="preserve">455359.789703437    </t>
  </si>
  <si>
    <t>0209183250</t>
  </si>
  <si>
    <t>서울특별시 성북구 장월로16길 45 (장위동)</t>
  </si>
  <si>
    <t>영일</t>
  </si>
  <si>
    <t>204396.388387975</t>
  </si>
  <si>
    <t>456832.610333466</t>
  </si>
  <si>
    <t>0209233663</t>
  </si>
  <si>
    <t>서울특별시 성북구 동소문로20나길 26-3 (동선동1가)</t>
  </si>
  <si>
    <t xml:space="preserve">201547.582151021    </t>
  </si>
  <si>
    <t xml:space="preserve">454441.375084641    </t>
  </si>
  <si>
    <t>02 9289393</t>
  </si>
  <si>
    <t>서울특별시 성북구 동소문로20나길 5 (동선동1가)</t>
  </si>
  <si>
    <t>파브모텔</t>
  </si>
  <si>
    <t xml:space="preserve">201427.611334834    </t>
  </si>
  <si>
    <t xml:space="preserve">454413.978457631    </t>
  </si>
  <si>
    <t>02  921 9901</t>
  </si>
  <si>
    <t>서울특별시 성북구 동소문로 126 (동선동1가)</t>
  </si>
  <si>
    <t>호텔 디 아티스트 성신여대점</t>
  </si>
  <si>
    <t xml:space="preserve">201587.018198857    </t>
  </si>
  <si>
    <t xml:space="preserve">454621.644166732    </t>
  </si>
  <si>
    <t>02 9685178</t>
  </si>
  <si>
    <t>서울특별시 성북구 돌곶이로11길 3 (석관동)</t>
  </si>
  <si>
    <t>썬</t>
  </si>
  <si>
    <t xml:space="preserve">205255.043861156    </t>
  </si>
  <si>
    <t xml:space="preserve">456108.276809549    </t>
  </si>
  <si>
    <t>02 9242335</t>
  </si>
  <si>
    <t>서울특별시 성북구 동소문로24길 14-4 (동선동1가)</t>
  </si>
  <si>
    <t>아이비모텔</t>
  </si>
  <si>
    <t xml:space="preserve">201553.313029983    </t>
  </si>
  <si>
    <t xml:space="preserve">454511.649725487    </t>
  </si>
  <si>
    <t>02 9126267</t>
  </si>
  <si>
    <t>서울특별시 성북구 종암로24길 14 (종암동)</t>
  </si>
  <si>
    <t>호텔 딘</t>
  </si>
  <si>
    <t xml:space="preserve">202998.752695036    </t>
  </si>
  <si>
    <t xml:space="preserve">455370.898777188    </t>
  </si>
  <si>
    <t>02 9892032</t>
  </si>
  <si>
    <t>서울특별시 성북구 삼양로2길 22 (길음동)</t>
  </si>
  <si>
    <t xml:space="preserve">202189.057602064    </t>
  </si>
  <si>
    <t xml:space="preserve">455936.324819226    </t>
  </si>
  <si>
    <t>02  921 9939</t>
  </si>
  <si>
    <t>서울특별시 성북구 아리랑로2길 18 (동선동4가)</t>
  </si>
  <si>
    <t>엠(M)</t>
  </si>
  <si>
    <t xml:space="preserve">201466.696192629    </t>
  </si>
  <si>
    <t xml:space="preserve">454582.393838679    </t>
  </si>
  <si>
    <t>02 9411443</t>
  </si>
  <si>
    <t>서울특별시 성북구 장위로 90 (장위동)</t>
  </si>
  <si>
    <t>라비앙장</t>
  </si>
  <si>
    <t xml:space="preserve">204055.182800351    </t>
  </si>
  <si>
    <t xml:space="preserve">456816.351092731    </t>
  </si>
  <si>
    <t>02  953 3231</t>
  </si>
  <si>
    <t>서울특별시 성북구 동소문로20나길 25 (동선동1가)</t>
  </si>
  <si>
    <t>호텔 샤미소</t>
  </si>
  <si>
    <t>201516.074767431</t>
  </si>
  <si>
    <t>454467.438655771</t>
  </si>
  <si>
    <t>02  943 1866</t>
  </si>
  <si>
    <t>서울특별시 성북구 보국문로40길 9 (정릉동)</t>
  </si>
  <si>
    <t>프라다</t>
  </si>
  <si>
    <t>199713.174970065</t>
  </si>
  <si>
    <t>457417.10593059</t>
  </si>
  <si>
    <t>02  925 1999</t>
  </si>
  <si>
    <t>서울특별시 성북구 아리랑로2길 11 (동선동4가)</t>
  </si>
  <si>
    <t>호텔야자 성신여대역점</t>
  </si>
  <si>
    <t>201426.900209319</t>
  </si>
  <si>
    <t>454575.636022422</t>
  </si>
  <si>
    <t>02  32925988</t>
  </si>
  <si>
    <t>서울특별시 성북구 월곡로 112 (하월곡동)</t>
  </si>
  <si>
    <t>갤럭시모텔</t>
  </si>
  <si>
    <t>203621.643350662</t>
  </si>
  <si>
    <t>455509.862902511</t>
  </si>
  <si>
    <t>02 9882316</t>
  </si>
  <si>
    <t>서울특별시 성북구 도봉로 23-12 (길음동)</t>
  </si>
  <si>
    <t>미아</t>
  </si>
  <si>
    <t>202563.186243911</t>
  </si>
  <si>
    <t>456581.094662757</t>
  </si>
  <si>
    <t>02  960 3793</t>
  </si>
  <si>
    <t>서울특별시 성북구 돌곶이로8가길 3-4 (석관동)</t>
  </si>
  <si>
    <t>극동장</t>
  </si>
  <si>
    <t xml:space="preserve">205345.825758709    </t>
  </si>
  <si>
    <t xml:space="preserve">456090.887807995    </t>
  </si>
  <si>
    <t>02 9225642</t>
  </si>
  <si>
    <t>서울특별시 성북구 종암로21길 89-2 (종암동)</t>
  </si>
  <si>
    <t>청한장</t>
  </si>
  <si>
    <t xml:space="preserve">202713.78210946     </t>
  </si>
  <si>
    <t xml:space="preserve">455543.570037508    </t>
  </si>
  <si>
    <t>02 9130242</t>
  </si>
  <si>
    <t>서울특별시 성북구 길음로7길 19-17 (길음동)</t>
  </si>
  <si>
    <t>하나여인숙</t>
  </si>
  <si>
    <t xml:space="preserve">201986.683446325    </t>
  </si>
  <si>
    <t xml:space="preserve">455737.910047552    </t>
  </si>
  <si>
    <t>02 9601968</t>
  </si>
  <si>
    <t>서울특별시 성북구 돌곶이로9길 1-4 (석관동)</t>
  </si>
  <si>
    <t xml:space="preserve">205298.960370199    </t>
  </si>
  <si>
    <t xml:space="preserve">456051.429265104    </t>
  </si>
  <si>
    <t>0209157784</t>
  </si>
  <si>
    <t>서울특별시 성북구 동소문로 225-3 (길음동)</t>
  </si>
  <si>
    <t xml:space="preserve">201851.001175029    </t>
  </si>
  <si>
    <t xml:space="preserve">455544.333057963    </t>
  </si>
  <si>
    <t>0209120014</t>
  </si>
  <si>
    <t>서울특별시 성북구 종암로28길 36 (종암동)</t>
  </si>
  <si>
    <t>스타장</t>
  </si>
  <si>
    <t xml:space="preserve">202940.234717484    </t>
  </si>
  <si>
    <t xml:space="preserve">455473.109380906    </t>
  </si>
  <si>
    <t>02 9127109</t>
  </si>
  <si>
    <t>서울특별시 성북구 종암로36길 3-12 (하월곡동)</t>
  </si>
  <si>
    <t>코리아나</t>
  </si>
  <si>
    <t xml:space="preserve">202739.311792806    </t>
  </si>
  <si>
    <t xml:space="preserve">455960.670426836    </t>
  </si>
  <si>
    <t>02 9627882</t>
  </si>
  <si>
    <t>서울특별시 성북구 화랑로 240 (석관동)</t>
  </si>
  <si>
    <t>모텔준</t>
  </si>
  <si>
    <t xml:space="preserve">204877.569913636    </t>
  </si>
  <si>
    <t xml:space="preserve">456414.735237905    </t>
  </si>
  <si>
    <t>02 9124979</t>
  </si>
  <si>
    <t>서울특별시 성북구 종암로 126-9 (종암동)</t>
  </si>
  <si>
    <t>그레이빌</t>
  </si>
  <si>
    <t xml:space="preserve">202927.05727554     </t>
  </si>
  <si>
    <t xml:space="preserve">455480.506087924    </t>
  </si>
  <si>
    <t>02  962 9292</t>
  </si>
  <si>
    <t>서울특별시 성북구 돌곶이로8가길 9 (석관동)</t>
  </si>
  <si>
    <t>계림장모텔</t>
  </si>
  <si>
    <t xml:space="preserve">205356.615067705    </t>
  </si>
  <si>
    <t xml:space="preserve">456112.974487334    </t>
  </si>
  <si>
    <t>02 9126334</t>
  </si>
  <si>
    <t>서울특별시 성북구 삼양로 11-8 (길음동)</t>
  </si>
  <si>
    <t>블랑</t>
  </si>
  <si>
    <t xml:space="preserve">202100.436726608    </t>
  </si>
  <si>
    <t xml:space="preserve">455800.074701597    </t>
  </si>
  <si>
    <t>02 9660857</t>
  </si>
  <si>
    <t>서울특별시 성북구 돌곶이로18길 27-4 (석관동)</t>
  </si>
  <si>
    <t>리치모텔</t>
  </si>
  <si>
    <t>205277.075152599</t>
  </si>
  <si>
    <t>456370.186926775</t>
  </si>
  <si>
    <t>02 9110674</t>
  </si>
  <si>
    <t>서울특별시 성북구 정릉로42길 5-13 (정릉동)</t>
  </si>
  <si>
    <t>다정</t>
  </si>
  <si>
    <t>201811.229074986</t>
  </si>
  <si>
    <t>455445.778569343</t>
  </si>
  <si>
    <t>0209185790</t>
  </si>
  <si>
    <t>서울특별시 성북구 보국문로 151 (정릉동)</t>
  </si>
  <si>
    <t>파크장</t>
  </si>
  <si>
    <t>200324.337465641</t>
  </si>
  <si>
    <t>457110.12552396</t>
  </si>
  <si>
    <t>02 9126368</t>
  </si>
  <si>
    <t>서울특별시 성북구 종암로24길 10 (종암동)</t>
  </si>
  <si>
    <t xml:space="preserve">202982.039970037    </t>
  </si>
  <si>
    <t xml:space="preserve">455362.944414304    </t>
  </si>
  <si>
    <t>0209232900</t>
  </si>
  <si>
    <t>서울특별시 성북구 동소문로 109-14 (동선동4가)</t>
  </si>
  <si>
    <t>더월(THE WALL)</t>
  </si>
  <si>
    <t xml:space="preserve">201441.576572978    </t>
  </si>
  <si>
    <t xml:space="preserve">454623.560775453    </t>
  </si>
  <si>
    <t>02 9122501</t>
  </si>
  <si>
    <t>서울특별시 성북구 길음로5길 17-4 (길음동)</t>
  </si>
  <si>
    <t xml:space="preserve">201960.406389216    </t>
  </si>
  <si>
    <t xml:space="preserve">455740.578501433    </t>
  </si>
  <si>
    <t>02 9808154</t>
  </si>
  <si>
    <t>서울특별시 성북구 동소문로43가길 12 (길음동)</t>
  </si>
  <si>
    <t xml:space="preserve">202389.093741287    </t>
  </si>
  <si>
    <t xml:space="preserve">456092.020864081    </t>
  </si>
  <si>
    <t>07075638487</t>
  </si>
  <si>
    <t>서울특별시 중구 난계로15길 10 (황학동)</t>
  </si>
  <si>
    <t>우성빌</t>
  </si>
  <si>
    <t>201980.074138496</t>
  </si>
  <si>
    <t>451845.46073582</t>
  </si>
  <si>
    <t>02 9415353</t>
  </si>
  <si>
    <t>서울특별시 성북구 종암로38길 3 (하월곡동)</t>
  </si>
  <si>
    <t>다빈치</t>
  </si>
  <si>
    <t xml:space="preserve">202723.466305654    </t>
  </si>
  <si>
    <t xml:space="preserve">455998.145798021    </t>
  </si>
  <si>
    <t>서울특별시 성북구 오패산로 4 (하월곡동)</t>
  </si>
  <si>
    <t xml:space="preserve">203317.590733383    </t>
  </si>
  <si>
    <t xml:space="preserve">455639.649871677    </t>
  </si>
  <si>
    <t>02  925 7000</t>
  </si>
  <si>
    <t>서울특별시 성북구 아리랑로 8 (동선동4가)</t>
  </si>
  <si>
    <t>베스트웨스턴 아리랑힐 동대문 호텔</t>
  </si>
  <si>
    <t>201393.678553282</t>
  </si>
  <si>
    <t>454585.85117722</t>
  </si>
  <si>
    <t>02  912 8881</t>
  </si>
  <si>
    <t>서울특별시 성북구 정릉로38나길 31 (정릉동)</t>
  </si>
  <si>
    <t>더블유 미니호텔</t>
  </si>
  <si>
    <t>201746.548021316</t>
  </si>
  <si>
    <t>455472.380082734</t>
  </si>
  <si>
    <t>02 9160790</t>
  </si>
  <si>
    <t>서울특별시 성북구 오패산로 65-1 (하월곡동)</t>
  </si>
  <si>
    <t>호수</t>
  </si>
  <si>
    <t>203109.497601817</t>
  </si>
  <si>
    <t>456180.732746123</t>
  </si>
  <si>
    <t>02 9159783</t>
  </si>
  <si>
    <t>서울특별시 성북구 장위로 104 (장위동)</t>
  </si>
  <si>
    <t>204190.131679207</t>
  </si>
  <si>
    <t>456802.9252804</t>
  </si>
  <si>
    <t>0209135454</t>
  </si>
  <si>
    <t>서울특별시 성북구 종암로6길 10 (종암동)</t>
  </si>
  <si>
    <t xml:space="preserve">203164.870656315    </t>
  </si>
  <si>
    <t xml:space="preserve">454710.267451553    </t>
  </si>
  <si>
    <t>02 9122429</t>
  </si>
  <si>
    <t>서울특별시 성북구 종암로 126-10 (종암동)</t>
  </si>
  <si>
    <t xml:space="preserve">202932.256435038    </t>
  </si>
  <si>
    <t xml:space="preserve">455468.653227188    </t>
  </si>
  <si>
    <t>02 9616500</t>
  </si>
  <si>
    <t>서울특별시 성북구 돌곶이로17길 5 (석관동)</t>
  </si>
  <si>
    <t>아담장</t>
  </si>
  <si>
    <t xml:space="preserve">205114.581687589    </t>
  </si>
  <si>
    <t xml:space="preserve">456272.221451784    </t>
  </si>
  <si>
    <t>0209238715</t>
  </si>
  <si>
    <t>서울특별시 성북구 보문로39길 34 (동소문동3가)</t>
  </si>
  <si>
    <t xml:space="preserve">200968.67966603     </t>
  </si>
  <si>
    <t xml:space="preserve">454272.517547371    </t>
  </si>
  <si>
    <t>02 9126873</t>
  </si>
  <si>
    <t>서울특별시 성북구 종암로 122-9 (종암동)</t>
  </si>
  <si>
    <t>산수장여관</t>
  </si>
  <si>
    <t xml:space="preserve">202931.217530377    </t>
  </si>
  <si>
    <t xml:space="preserve">455457.882276108    </t>
  </si>
  <si>
    <t>0209696947</t>
  </si>
  <si>
    <t>서울특별시 성북구 돌곶이로22가길 33-6 (석관동)</t>
  </si>
  <si>
    <t>유선</t>
  </si>
  <si>
    <t xml:space="preserve">205248.124829763    </t>
  </si>
  <si>
    <t xml:space="preserve">456271.109053204    </t>
  </si>
  <si>
    <t>02  9212080</t>
  </si>
  <si>
    <t>서울특별시 성북구 동소문로20나길 39 (동선동1가)</t>
  </si>
  <si>
    <t>D?H 네상스</t>
  </si>
  <si>
    <t xml:space="preserve">201563.230548898    </t>
  </si>
  <si>
    <t xml:space="preserve">454500.673992299    </t>
  </si>
  <si>
    <t>02 9279191</t>
  </si>
  <si>
    <t>서울특별시 성북구 동소문로18길 24-20 (동소문동5가)</t>
  </si>
  <si>
    <t>호텔 월드스테이</t>
  </si>
  <si>
    <t xml:space="preserve">201314.102389047    </t>
  </si>
  <si>
    <t xml:space="preserve">454353.398686371    </t>
  </si>
  <si>
    <t>0209282468</t>
  </si>
  <si>
    <t>서울특별시 성북구 동소문로20나길 33 (동선동1가)</t>
  </si>
  <si>
    <t>호텔 우디</t>
  </si>
  <si>
    <t>201551.509531994</t>
  </si>
  <si>
    <t>454491.361831995</t>
  </si>
  <si>
    <t>050713158915</t>
  </si>
  <si>
    <t>서울특별시 성북구 보문로 68 (보문동4가)</t>
  </si>
  <si>
    <t>호텔 피아노</t>
  </si>
  <si>
    <t>201855.20579372</t>
  </si>
  <si>
    <t>453242.288354045</t>
  </si>
  <si>
    <t>0222368620</t>
  </si>
  <si>
    <t>서울특별시 중구 다산로 51 (신당동)</t>
  </si>
  <si>
    <t>벤허</t>
  </si>
  <si>
    <t>200566.002333316</t>
  </si>
  <si>
    <t>449646.639622415</t>
  </si>
  <si>
    <t>로즈모텔</t>
  </si>
  <si>
    <t>월성장</t>
  </si>
  <si>
    <t>서림</t>
  </si>
  <si>
    <t>샘</t>
  </si>
  <si>
    <t>대명</t>
  </si>
  <si>
    <t>02   9454481</t>
  </si>
  <si>
    <t>서울특별시 강북구 도봉로20가길 5 (미아동)</t>
  </si>
  <si>
    <t>영빈장모텔</t>
  </si>
  <si>
    <t xml:space="preserve">202564.559870741    </t>
  </si>
  <si>
    <t xml:space="preserve">457381.533079891    </t>
  </si>
  <si>
    <t>02 9953311</t>
  </si>
  <si>
    <t>서울특별시 강북구 오패산로79길 10 (번동)</t>
  </si>
  <si>
    <t>러쉬(LUSH)</t>
  </si>
  <si>
    <t xml:space="preserve">202193.645858113    </t>
  </si>
  <si>
    <t xml:space="preserve">459437.062868391    </t>
  </si>
  <si>
    <t>0209028800</t>
  </si>
  <si>
    <t>서울특별시 강북구 노해로8길 1 (수유동)</t>
  </si>
  <si>
    <t>뉴캐슬</t>
  </si>
  <si>
    <t xml:space="preserve">201981.071086665    </t>
  </si>
  <si>
    <t xml:space="preserve">459502.923210633    </t>
  </si>
  <si>
    <t>02 9897595</t>
  </si>
  <si>
    <t>서울특별시 강북구 도봉로73길 31 (수유동)</t>
  </si>
  <si>
    <t xml:space="preserve">201942.089117727    </t>
  </si>
  <si>
    <t xml:space="preserve">458952.412124743    </t>
  </si>
  <si>
    <t>02  985 3502</t>
  </si>
  <si>
    <t>서울특별시 강북구 도봉로6길 30 (미아동)</t>
  </si>
  <si>
    <t>애림여관</t>
  </si>
  <si>
    <t xml:space="preserve">202727.967335872    </t>
  </si>
  <si>
    <t xml:space="preserve">456628.007060349    </t>
  </si>
  <si>
    <t>02  996 0546</t>
  </si>
  <si>
    <t>서울특별시 강북구 도봉로 366 (번동)</t>
  </si>
  <si>
    <t>풍년파크장</t>
  </si>
  <si>
    <t>202401.4362978</t>
  </si>
  <si>
    <t>459707.059967843</t>
  </si>
  <si>
    <t>02 9003214</t>
  </si>
  <si>
    <t>서울특별시 강북구 도봉로83길 15 (수유동)</t>
  </si>
  <si>
    <t>오투존</t>
  </si>
  <si>
    <t xml:space="preserve">202025.881724256    </t>
  </si>
  <si>
    <t xml:space="preserve">459459.415061525    </t>
  </si>
  <si>
    <t>02 9830575</t>
  </si>
  <si>
    <t>서울특별시 강북구 도봉로53길 32 (미아동)</t>
  </si>
  <si>
    <t xml:space="preserve">202044.19825778     </t>
  </si>
  <si>
    <t xml:space="preserve">458256.329249215    </t>
  </si>
  <si>
    <t>02993 2634</t>
  </si>
  <si>
    <t>서울특별시 강북구 도봉로89길 5-10 (수유동)</t>
  </si>
  <si>
    <t>수유장여관</t>
  </si>
  <si>
    <t>202187.952367651</t>
  </si>
  <si>
    <t>459600.277131924</t>
  </si>
  <si>
    <t>02 9917424</t>
  </si>
  <si>
    <t>서울특별시 강북구 오패산로79길 8 (번동)</t>
  </si>
  <si>
    <t>에이치호텔(H.HOTEL)</t>
  </si>
  <si>
    <t>202198.388497826</t>
  </si>
  <si>
    <t>459448.834173233</t>
  </si>
  <si>
    <t>02 9032156</t>
  </si>
  <si>
    <t>서울특별시 강북구 도봉로95길 19 (수유동)</t>
  </si>
  <si>
    <t>뉴도봉장</t>
  </si>
  <si>
    <t>202368.214287251</t>
  </si>
  <si>
    <t>459894.101434599</t>
  </si>
  <si>
    <t>02 9932417</t>
  </si>
  <si>
    <t>서울특별시 강북구 삼양로181길 110 (우이동)</t>
  </si>
  <si>
    <t>386친구들</t>
  </si>
  <si>
    <t>200720.439903668</t>
  </si>
  <si>
    <t>462882.554112136</t>
  </si>
  <si>
    <t>0209931290</t>
  </si>
  <si>
    <t>서울특별시 강북구 삼양로181길 101 (우이동)</t>
  </si>
  <si>
    <t>200682.238353208</t>
  </si>
  <si>
    <t>462839.572935627</t>
  </si>
  <si>
    <t>0209890340</t>
  </si>
  <si>
    <t>서울특별시 강북구 삼양로54길 17-3 (미아동)</t>
  </si>
  <si>
    <t>휴</t>
  </si>
  <si>
    <t xml:space="preserve">201642.912012957    </t>
  </si>
  <si>
    <t xml:space="preserve">458011.284023174    </t>
  </si>
  <si>
    <t>02 7762266</t>
  </si>
  <si>
    <t>서울특별시 중구 퇴계로8길 25 (회현동1가)</t>
  </si>
  <si>
    <t>뉴코리아호텔</t>
  </si>
  <si>
    <t>198144.214534057</t>
  </si>
  <si>
    <t>450651.687806353</t>
  </si>
  <si>
    <t>서울특별시 강북구 한천로132길 42 (번동)</t>
  </si>
  <si>
    <t>수유문모텔</t>
  </si>
  <si>
    <t>202567.238783289</t>
  </si>
  <si>
    <t>459794.457132583</t>
  </si>
  <si>
    <t>22677257</t>
  </si>
  <si>
    <t>서울특별시 중구 퇴계로 210-47 (필동2가)</t>
  </si>
  <si>
    <t>한일장모텔</t>
  </si>
  <si>
    <t>199494.092589368</t>
  </si>
  <si>
    <t>450932.4930524</t>
  </si>
  <si>
    <t>02 9963435</t>
  </si>
  <si>
    <t>서울특별시 강북구 오패산로79길 3 (번동)</t>
  </si>
  <si>
    <t>헤이즐톤</t>
  </si>
  <si>
    <t xml:space="preserve">202226.23987985     </t>
  </si>
  <si>
    <t xml:space="preserve">459445.844633047    </t>
  </si>
  <si>
    <t>02 9862000</t>
  </si>
  <si>
    <t>서울특별시 강북구 도봉로 16 (미아동)</t>
  </si>
  <si>
    <t>호텔빅토리아</t>
  </si>
  <si>
    <t xml:space="preserve">202651.538047427    </t>
  </si>
  <si>
    <t xml:space="preserve">456473.886142136    </t>
  </si>
  <si>
    <t>02 9455555</t>
  </si>
  <si>
    <t>서울특별시 강북구 도봉로73길 39 (수유동)</t>
  </si>
  <si>
    <t>카페72(cafe72)</t>
  </si>
  <si>
    <t xml:space="preserve">201919.730145457    </t>
  </si>
  <si>
    <t xml:space="preserve">458985.802864245    </t>
  </si>
  <si>
    <t>02 9889281</t>
  </si>
  <si>
    <t>서울특별시 강북구 도봉로 45 (미아동)</t>
  </si>
  <si>
    <t xml:space="preserve">202536.541879297    </t>
  </si>
  <si>
    <t xml:space="preserve">456758.813670659    </t>
  </si>
  <si>
    <t>070 78359393</t>
  </si>
  <si>
    <t>서울특별시 강북구 도봉로83길 11 (수유동)</t>
  </si>
  <si>
    <t>윈저쥬니어</t>
  </si>
  <si>
    <t xml:space="preserve">202036.250270393    </t>
  </si>
  <si>
    <t xml:space="preserve">459450.316267345    </t>
  </si>
  <si>
    <t>02 9871951</t>
  </si>
  <si>
    <t>서울특별시 강북구 도봉로6길 36 (미아동)</t>
  </si>
  <si>
    <t xml:space="preserve">202744.230295599    </t>
  </si>
  <si>
    <t xml:space="preserve">456611.282041511    </t>
  </si>
  <si>
    <t>02  990 6664</t>
  </si>
  <si>
    <t>서울특별시 강북구 한천로138길 9, 천지모텔 1,2층 (수유동)</t>
  </si>
  <si>
    <t>천지장모텔</t>
  </si>
  <si>
    <t>202342.940828728</t>
  </si>
  <si>
    <t>459778.484123819</t>
  </si>
  <si>
    <t>02  989 2455</t>
  </si>
  <si>
    <t>서울특별시 강북구 도봉로 284-9, 4층 (미아동)</t>
  </si>
  <si>
    <t>코지하우스</t>
  </si>
  <si>
    <t>202047.101089588</t>
  </si>
  <si>
    <t>459067.064178895</t>
  </si>
  <si>
    <t>02  34085000</t>
  </si>
  <si>
    <t>서울특별시 강북구 삼양로 689, 파라스파라 서울 지하3~지상7층 (우이동)</t>
  </si>
  <si>
    <t>(주)정상북한산리조트(파라스파라서울)</t>
  </si>
  <si>
    <t>200704.539774217</t>
  </si>
  <si>
    <t>462416.392839185</t>
  </si>
  <si>
    <t>02 9027028</t>
  </si>
  <si>
    <t>서울특별시 강북구 도봉로 355-8 (수유동)</t>
  </si>
  <si>
    <t>호텔피카소</t>
  </si>
  <si>
    <t>202268.511236115</t>
  </si>
  <si>
    <t>459679.768192028</t>
  </si>
  <si>
    <t>02 9053236</t>
  </si>
  <si>
    <t>서울특별시 강북구 노해로17길 5 (수유동)</t>
  </si>
  <si>
    <t>시화의집</t>
  </si>
  <si>
    <t>201880.177255001</t>
  </si>
  <si>
    <t>459801.493208076</t>
  </si>
  <si>
    <t>0209886884</t>
  </si>
  <si>
    <t>서울특별시 강북구 도봉로73길 11 (수유동)</t>
  </si>
  <si>
    <t>연가</t>
  </si>
  <si>
    <t>201980.095429731</t>
  </si>
  <si>
    <t>458861.120302618</t>
  </si>
  <si>
    <t>서울특별시 강북구 화계사길 5 (수유동)</t>
  </si>
  <si>
    <t>201084.698981095</t>
  </si>
  <si>
    <t>459029.791269513</t>
  </si>
  <si>
    <t>02 9887224</t>
  </si>
  <si>
    <t>서울특별시 강북구 도봉로6길 32 (미아동)</t>
  </si>
  <si>
    <t>9모텔</t>
  </si>
  <si>
    <t xml:space="preserve">202736.030754466    </t>
  </si>
  <si>
    <t xml:space="preserve">456619.730001928    </t>
  </si>
  <si>
    <t>02 9823306</t>
  </si>
  <si>
    <t>서울특별시 강북구 월계로3길 21 (미아동)</t>
  </si>
  <si>
    <t>무비숑</t>
  </si>
  <si>
    <t xml:space="preserve">202684.014691803    </t>
  </si>
  <si>
    <t xml:space="preserve">456485.91916084     </t>
  </si>
  <si>
    <t>0209886127</t>
  </si>
  <si>
    <t>서울특별시 강북구 삼양로 313 (수유동)</t>
  </si>
  <si>
    <t xml:space="preserve">201480.403961105    </t>
  </si>
  <si>
    <t xml:space="preserve">458772.560147263    </t>
  </si>
  <si>
    <t>02 9046931</t>
  </si>
  <si>
    <t>서울특별시 강북구 오패산로79길 4 (번동)</t>
  </si>
  <si>
    <t>트라토리아 안젤로 앤 빌라 캄파넬라</t>
  </si>
  <si>
    <t xml:space="preserve">202217.174241324    </t>
  </si>
  <si>
    <t xml:space="preserve">459461.916985714    </t>
  </si>
  <si>
    <t>02 9872514</t>
  </si>
  <si>
    <t>서울특별시 강북구 솔샘로53길 4 (미아동)</t>
  </si>
  <si>
    <t>모찌모텔</t>
  </si>
  <si>
    <t xml:space="preserve">201975.034789819    </t>
  </si>
  <si>
    <t xml:space="preserve">457410.126292776    </t>
  </si>
  <si>
    <t>02 9893274</t>
  </si>
  <si>
    <t>서울특별시 강북구 덕릉로28길 53 (미아동)</t>
  </si>
  <si>
    <t>CL모텔</t>
  </si>
  <si>
    <t xml:space="preserve">202115.387053298    </t>
  </si>
  <si>
    <t xml:space="preserve">458885.839111416    </t>
  </si>
  <si>
    <t>02 9809913</t>
  </si>
  <si>
    <t>서울특별시 강북구 삼양로38가길 18 (미아동)</t>
  </si>
  <si>
    <t>로코모텔</t>
  </si>
  <si>
    <t xml:space="preserve">201804.516708122    </t>
  </si>
  <si>
    <t xml:space="preserve">457706.726608181    </t>
  </si>
  <si>
    <t>02 9884714</t>
  </si>
  <si>
    <t>서울특별시 강북구 솔샘로64길 18 (미아동)</t>
  </si>
  <si>
    <t xml:space="preserve">202367.129650494    </t>
  </si>
  <si>
    <t xml:space="preserve">457122.729148258    </t>
  </si>
  <si>
    <t>0209454272</t>
  </si>
  <si>
    <t>서울특별시 강북구 월계로3길 52 (미아동)</t>
  </si>
  <si>
    <t xml:space="preserve">202688.056649289    </t>
  </si>
  <si>
    <t xml:space="preserve">456639.449611997    </t>
  </si>
  <si>
    <t>02 9834537</t>
  </si>
  <si>
    <t>서울특별시 강북구 솔매로45길 75 (미아동)</t>
  </si>
  <si>
    <t>미아파크</t>
  </si>
  <si>
    <t xml:space="preserve">202053.06785437     </t>
  </si>
  <si>
    <t xml:space="preserve">458555.767854103    </t>
  </si>
  <si>
    <t>몽</t>
  </si>
  <si>
    <t>02  981 8962</t>
  </si>
  <si>
    <t>서울특별시 강북구 삼양로37길 6 (미아동)</t>
  </si>
  <si>
    <t>스테이 376(stay 376)</t>
  </si>
  <si>
    <t>201717.532491575</t>
  </si>
  <si>
    <t>457614.065596505</t>
  </si>
  <si>
    <t>0209078866</t>
  </si>
  <si>
    <t>서울특별시 강북구 오패산로79길 43 (번동)</t>
  </si>
  <si>
    <t>코~오 자자</t>
  </si>
  <si>
    <t>202101.987416834</t>
  </si>
  <si>
    <t>459300.054642782</t>
  </si>
  <si>
    <t>02  22660201</t>
  </si>
  <si>
    <t>서울특별시 중구 충무로2길 27 (충무로4가)</t>
  </si>
  <si>
    <t>가가하우스</t>
  </si>
  <si>
    <t>199463.534841161</t>
  </si>
  <si>
    <t>451139.160588222</t>
  </si>
  <si>
    <t>02 9034155</t>
  </si>
  <si>
    <t>서울특별시 강북구 한천로139가길 53 (수유동)</t>
  </si>
  <si>
    <t>하이장여관</t>
  </si>
  <si>
    <t>202029.497541806</t>
  </si>
  <si>
    <t>459866.583936321</t>
  </si>
  <si>
    <t>02  991 8806</t>
  </si>
  <si>
    <t>서울특별시 강북구 오패산로79길 9 (번동)</t>
  </si>
  <si>
    <t>휴 모텔</t>
  </si>
  <si>
    <t>202214.44068401</t>
  </si>
  <si>
    <t>459431.364992319</t>
  </si>
  <si>
    <t>0209896200</t>
  </si>
  <si>
    <t>서울특별시 강북구 도봉로6길 26 (미아동)</t>
  </si>
  <si>
    <t>유진모텔</t>
  </si>
  <si>
    <t xml:space="preserve">202702.843400913    </t>
  </si>
  <si>
    <t xml:space="preserve">456640.749016093    </t>
  </si>
  <si>
    <t>02 9959204</t>
  </si>
  <si>
    <t>서울특별시 강북구 도봉로 355-6 (수유동)</t>
  </si>
  <si>
    <t xml:space="preserve">202278.465216776    </t>
  </si>
  <si>
    <t xml:space="preserve">459687.027128238    </t>
  </si>
  <si>
    <t>02 9066382</t>
  </si>
  <si>
    <t>서울특별시 강북구 오패산로79길 6 (번동)</t>
  </si>
  <si>
    <t>다니엘 캄파넬라</t>
  </si>
  <si>
    <t xml:space="preserve">202205.687599191    </t>
  </si>
  <si>
    <t xml:space="preserve">459457.293195436    </t>
  </si>
  <si>
    <t>02 9932428</t>
  </si>
  <si>
    <t>서울특별시 강북구 삼양로181길 194-19 (우이동)</t>
  </si>
  <si>
    <t>월벽타운</t>
  </si>
  <si>
    <t xml:space="preserve">200573.958319927    </t>
  </si>
  <si>
    <t xml:space="preserve">463252.443769019    </t>
  </si>
  <si>
    <t>02 9852337</t>
  </si>
  <si>
    <t>서울특별시 강북구 삼양로30길 12 (미아동)</t>
  </si>
  <si>
    <t xml:space="preserve">201854.450333463    </t>
  </si>
  <si>
    <t xml:space="preserve">457391.50447343     </t>
  </si>
  <si>
    <t>0209832525</t>
  </si>
  <si>
    <t>서울특별시 강북구 삼양로 193 (미아동)</t>
  </si>
  <si>
    <t>쉴모텔</t>
  </si>
  <si>
    <t xml:space="preserve">201723.823840146    </t>
  </si>
  <si>
    <t xml:space="preserve">457642.555928109    </t>
  </si>
  <si>
    <t>0209821131</t>
  </si>
  <si>
    <t>서울특별시 강북구 삼양로32나길 17 (미아동)</t>
  </si>
  <si>
    <t xml:space="preserve">201867.982785545    </t>
  </si>
  <si>
    <t xml:space="preserve">457537.571549177    </t>
  </si>
  <si>
    <t>0222675182</t>
  </si>
  <si>
    <t>서울특별시 중구 삼일대로4길 9 (충무로2가)</t>
  </si>
  <si>
    <t>명동 타임 호스텔(Myeong Dong Time Hostel)</t>
  </si>
  <si>
    <t>199023.967503662</t>
  </si>
  <si>
    <t>451105.474557896</t>
  </si>
  <si>
    <t>02 9933330</t>
  </si>
  <si>
    <t>서울특별시 강북구 삼양로181길 253 (우이동)</t>
  </si>
  <si>
    <t>200375.774067828</t>
  </si>
  <si>
    <t>463501.301820143</t>
  </si>
  <si>
    <t>02 9948270</t>
  </si>
  <si>
    <t>서울특별시 강북구 도봉로82길 13 (번동)</t>
  </si>
  <si>
    <t>호텔클래시</t>
  </si>
  <si>
    <t>202095.644323533</t>
  </si>
  <si>
    <t>459273.785128397</t>
  </si>
  <si>
    <t>02 9908954</t>
  </si>
  <si>
    <t>서울특별시 강북구 오패산로79길 19 (번동)</t>
  </si>
  <si>
    <t>짝</t>
  </si>
  <si>
    <t>202179.200888506</t>
  </si>
  <si>
    <t>459391.676970065</t>
  </si>
  <si>
    <t>0209994881</t>
  </si>
  <si>
    <t>서울특별시 강북구 삼양로 661 (우이동)</t>
  </si>
  <si>
    <t>인수모텔</t>
  </si>
  <si>
    <t>201069.374171895</t>
  </si>
  <si>
    <t>462159.016984096</t>
  </si>
  <si>
    <t>0209046039</t>
  </si>
  <si>
    <t>서울특별시 강북구 삼양로 655 (우이동)</t>
  </si>
  <si>
    <t>하이스텔 우이동</t>
  </si>
  <si>
    <t>201089.430365748</t>
  </si>
  <si>
    <t>462102.30899165</t>
  </si>
  <si>
    <t>02 9800066</t>
  </si>
  <si>
    <t>서울특별시 강북구 덕릉로26길 16 (수유동)</t>
  </si>
  <si>
    <t>르레브</t>
  </si>
  <si>
    <t>201897.7029113</t>
  </si>
  <si>
    <t>459050.640673212</t>
  </si>
  <si>
    <t>02 9811156</t>
  </si>
  <si>
    <t>서울특별시 강북구 삼양로41길 5 (미아동)</t>
  </si>
  <si>
    <t>러브모텔</t>
  </si>
  <si>
    <t>201681.326154887</t>
  </si>
  <si>
    <t>457730.28530728</t>
  </si>
  <si>
    <t>9800419</t>
  </si>
  <si>
    <t>서울특별시 강북구 도봉로78길 7 (미아동)</t>
  </si>
  <si>
    <t>No.25호텔 수유점</t>
  </si>
  <si>
    <t>202049.365340432</t>
  </si>
  <si>
    <t>459045.530282311</t>
  </si>
  <si>
    <t>02 9944655</t>
  </si>
  <si>
    <t>서울특별시 강북구 삼양로 515-7 (수유동)</t>
  </si>
  <si>
    <t>장미모텔</t>
  </si>
  <si>
    <t>201128.461485401</t>
  </si>
  <si>
    <t>460711.888904181</t>
  </si>
  <si>
    <t>02 9045566</t>
  </si>
  <si>
    <t>서울특별시 강북구 한천로 1147 (수유동)</t>
  </si>
  <si>
    <t>수</t>
  </si>
  <si>
    <t xml:space="preserve">201453.927057701    </t>
  </si>
  <si>
    <t xml:space="preserve">460464.832597912    </t>
  </si>
  <si>
    <t>0209885313</t>
  </si>
  <si>
    <t>서울특별시 강북구 삼양로38길 3 (미아동)</t>
  </si>
  <si>
    <t>백천</t>
  </si>
  <si>
    <t xml:space="preserve">201772.453474163    </t>
  </si>
  <si>
    <t xml:space="preserve">457650.180760224    </t>
  </si>
  <si>
    <t>0209872835</t>
  </si>
  <si>
    <t>서울특별시 강북구 도봉로37길 17-5 (미아동)</t>
  </si>
  <si>
    <t xml:space="preserve">202280.236452432    </t>
  </si>
  <si>
    <t xml:space="preserve">457742.032131223    </t>
  </si>
  <si>
    <t>02  905 0362</t>
  </si>
  <si>
    <t>서울특별시 강북구 오패산로79길 39 (번동)</t>
  </si>
  <si>
    <t>모텔윈저</t>
  </si>
  <si>
    <t xml:space="preserve">202116.975212167    </t>
  </si>
  <si>
    <t xml:space="preserve">459317.846557798    </t>
  </si>
  <si>
    <t>02 9999870</t>
  </si>
  <si>
    <t>서울특별시 강북구 도봉로85길 7-5 (수유동)</t>
  </si>
  <si>
    <t>LE'CIEL(르씨엘)</t>
  </si>
  <si>
    <t xml:space="preserve">202089.077954318    </t>
  </si>
  <si>
    <t xml:space="preserve">459462.407600097    </t>
  </si>
  <si>
    <t>02 9808426</t>
  </si>
  <si>
    <t>서울특별시 강북구 삼양로68길 26 (미아동)</t>
  </si>
  <si>
    <t xml:space="preserve">201651.449808761    </t>
  </si>
  <si>
    <t xml:space="preserve">458463.678435812    </t>
  </si>
  <si>
    <t>02 9862020</t>
  </si>
  <si>
    <t>서울특별시 강북구 월계로3길 41 (미아동)</t>
  </si>
  <si>
    <t xml:space="preserve">202665.164107048    </t>
  </si>
  <si>
    <t xml:space="preserve">456577.747104004    </t>
  </si>
  <si>
    <t>02 9905690</t>
  </si>
  <si>
    <t>서울특별시 강북구 오패산로77길 46 (번동)</t>
  </si>
  <si>
    <t>포시즌호텔</t>
  </si>
  <si>
    <t xml:space="preserve">202099.597704452    </t>
  </si>
  <si>
    <t xml:space="preserve">459286.919074827    </t>
  </si>
  <si>
    <t>02 9065666</t>
  </si>
  <si>
    <t>서울특별시 강북구 도봉로87길 3-10 (수유동)</t>
  </si>
  <si>
    <t>캐피탈모텔</t>
  </si>
  <si>
    <t xml:space="preserve">202118.848244796    </t>
  </si>
  <si>
    <t xml:space="preserve">459509.515487357    </t>
  </si>
  <si>
    <t>02 9047757</t>
  </si>
  <si>
    <t>서울특별시 강북구 한천로 1023 (번동)</t>
  </si>
  <si>
    <t>카라</t>
  </si>
  <si>
    <t xml:space="preserve">202387.425656809    </t>
  </si>
  <si>
    <t xml:space="preserve">459627.263438701    </t>
  </si>
  <si>
    <t>0209081794</t>
  </si>
  <si>
    <t>서울특별시 강북구 오패산로79길 41 (번동)</t>
  </si>
  <si>
    <t xml:space="preserve">202109.463128978    </t>
  </si>
  <si>
    <t xml:space="preserve">459308.956272945    </t>
  </si>
  <si>
    <t>02 9884483</t>
  </si>
  <si>
    <t>서울특별시 강북구 도봉로73길 23 (수유동)</t>
  </si>
  <si>
    <t>파레스</t>
  </si>
  <si>
    <t xml:space="preserve">201942.061182354    </t>
  </si>
  <si>
    <t xml:space="preserve">458911.935173718    </t>
  </si>
  <si>
    <t>02 9895860</t>
  </si>
  <si>
    <t>서울특별시 강북구 도봉로24길 19 (미아동)</t>
  </si>
  <si>
    <t xml:space="preserve">202588.96276613     </t>
  </si>
  <si>
    <t xml:space="preserve">457485.5540225      </t>
  </si>
  <si>
    <t>02 9813457</t>
  </si>
  <si>
    <t>서울특별시 강북구 솔샘로67길 93 (미아동)</t>
  </si>
  <si>
    <t>영모텔</t>
  </si>
  <si>
    <t xml:space="preserve">202314.096965489    </t>
  </si>
  <si>
    <t xml:space="preserve">457651.974789455    </t>
  </si>
  <si>
    <t>02 9858947</t>
  </si>
  <si>
    <t>서울특별시 강북구 도봉로57길 11 (미아동)</t>
  </si>
  <si>
    <t>아띠하우스-3</t>
  </si>
  <si>
    <t>202108.525174302</t>
  </si>
  <si>
    <t>458377.95912937</t>
  </si>
  <si>
    <t>02 9917476</t>
  </si>
  <si>
    <t>서울특별시 강북구 한천로131길 24 (번동)</t>
  </si>
  <si>
    <t>솔리드 호텔</t>
  </si>
  <si>
    <t>202307.763639491</t>
  </si>
  <si>
    <t>459561.870059291</t>
  </si>
  <si>
    <t>02 9955676</t>
  </si>
  <si>
    <t>서울특별시 강북구 도봉로89길 5-4 (수유동)</t>
  </si>
  <si>
    <t>수유 카누(KANU)</t>
  </si>
  <si>
    <t>202207.774930203</t>
  </si>
  <si>
    <t>459623.424829843</t>
  </si>
  <si>
    <t>02 9803281</t>
  </si>
  <si>
    <t>서울특별시 강북구 덕릉로28길 34 (미아동)</t>
  </si>
  <si>
    <t>로카(LOKA)</t>
  </si>
  <si>
    <t>202062.063194765</t>
  </si>
  <si>
    <t>458972.49545832</t>
  </si>
  <si>
    <t>서울특별시 중구 퇴계로 449-17 (황학동)</t>
  </si>
  <si>
    <t>크리스티2</t>
  </si>
  <si>
    <t>201914.067926656</t>
  </si>
  <si>
    <t>451528.826422884</t>
  </si>
  <si>
    <t>02  999 5372</t>
  </si>
  <si>
    <t>서울특별시 강북구 한천로140길 5-30 (수유동)</t>
  </si>
  <si>
    <t>202203.180990605</t>
  </si>
  <si>
    <t>459892.07703958</t>
  </si>
  <si>
    <t>0209897575</t>
  </si>
  <si>
    <t>서울특별시 강북구 월계로3길 35 (미아동)</t>
  </si>
  <si>
    <t>케이(K)</t>
  </si>
  <si>
    <t xml:space="preserve">202667.437          </t>
  </si>
  <si>
    <t xml:space="preserve">456550.882187092    </t>
  </si>
  <si>
    <t>02 9934747</t>
  </si>
  <si>
    <t>서울특별시 강북구 도봉로85길 4 (수유동)</t>
  </si>
  <si>
    <t>베가</t>
  </si>
  <si>
    <t xml:space="preserve">202118.76260749     </t>
  </si>
  <si>
    <t xml:space="preserve">459487.327017169    </t>
  </si>
  <si>
    <t>02  362 4128</t>
  </si>
  <si>
    <t>서울특별시 중구 만리재로37길 9 (만리동1가)</t>
  </si>
  <si>
    <t>천안 여인숙</t>
  </si>
  <si>
    <t>197079.818300026</t>
  </si>
  <si>
    <t>450470.896209465</t>
  </si>
  <si>
    <t>02989 8118</t>
  </si>
  <si>
    <t>서울특별시 강북구 도봉로 32 (미아동)</t>
  </si>
  <si>
    <t>담스모텔</t>
  </si>
  <si>
    <t xml:space="preserve">202647.392362253    </t>
  </si>
  <si>
    <t xml:space="preserve">456612.367866076    </t>
  </si>
  <si>
    <t>상지</t>
  </si>
  <si>
    <t>070 74432891</t>
  </si>
  <si>
    <t>서울특별시 중구 퇴계로 325-4 (광희동2가)</t>
  </si>
  <si>
    <t>동대문인모텔(Dongdaemun Inn)</t>
  </si>
  <si>
    <t>200640.76344505</t>
  </si>
  <si>
    <t>451364.211593727</t>
  </si>
  <si>
    <t>서울특별시 강북구 한천로144길 5-4 (수유동)</t>
  </si>
  <si>
    <t>정은</t>
  </si>
  <si>
    <t xml:space="preserve">202166.779964672    </t>
  </si>
  <si>
    <t xml:space="preserve">459914.55285881     </t>
  </si>
  <si>
    <t>02  905 3957</t>
  </si>
  <si>
    <t>서울특별시 강북구 4.19로 28 (수유동)</t>
  </si>
  <si>
    <t>오투</t>
  </si>
  <si>
    <t xml:space="preserve">200914.048096204    </t>
  </si>
  <si>
    <t xml:space="preserve">460581.804031265    </t>
  </si>
  <si>
    <t>0209931362</t>
  </si>
  <si>
    <t>서울특별시 강북구 삼양로181길 141-5 (우이동)</t>
  </si>
  <si>
    <t>우이산장</t>
  </si>
  <si>
    <t xml:space="preserve">200562.169049464    </t>
  </si>
  <si>
    <t xml:space="preserve">463023.960164721    </t>
  </si>
  <si>
    <t>02 9032277</t>
  </si>
  <si>
    <t>서울특별시 강북구 4.19로 26 (수유동)</t>
  </si>
  <si>
    <t>영호텔</t>
  </si>
  <si>
    <t xml:space="preserve">200934.182307911    </t>
  </si>
  <si>
    <t xml:space="preserve">460594.794065117    </t>
  </si>
  <si>
    <t>0209073088</t>
  </si>
  <si>
    <t>서울특별시 강북구 수유로 80 (수유동)</t>
  </si>
  <si>
    <t>퍼니(FUNNY)</t>
  </si>
  <si>
    <t xml:space="preserve">201912.965263714    </t>
  </si>
  <si>
    <t xml:space="preserve">459308.097592717    </t>
  </si>
  <si>
    <t>02  905 1524</t>
  </si>
  <si>
    <t>서울특별시 강북구 도봉로99길 3-3 (수유동)</t>
  </si>
  <si>
    <t>여로여관</t>
  </si>
  <si>
    <t xml:space="preserve">202517.193690848    </t>
  </si>
  <si>
    <t xml:space="preserve">459981.900597224    </t>
  </si>
  <si>
    <t>02472 2279</t>
  </si>
  <si>
    <t>서울특별시 강동구 천중로40길 70 (길동)</t>
  </si>
  <si>
    <t>넘버25호텔</t>
  </si>
  <si>
    <t>212091.718187686</t>
  </si>
  <si>
    <t>448438.595701434</t>
  </si>
  <si>
    <t>0209941064</t>
  </si>
  <si>
    <t>서울특별시 강북구 도봉로95길 6 (수유동)</t>
  </si>
  <si>
    <t>스테이 에이치</t>
  </si>
  <si>
    <t>202429.288130931</t>
  </si>
  <si>
    <t>459866.494894188</t>
  </si>
  <si>
    <t>0209886425</t>
  </si>
  <si>
    <t>서울특별시 강북구 도봉로65길 25 (미아동)</t>
  </si>
  <si>
    <t>수호장</t>
  </si>
  <si>
    <t>201986.111939082</t>
  </si>
  <si>
    <t>458572.590914444</t>
  </si>
  <si>
    <t>0209827078</t>
  </si>
  <si>
    <t>서울특별시 강북구 월계로3길 43 (미아동)</t>
  </si>
  <si>
    <t>제이(J)</t>
  </si>
  <si>
    <t>202668.097593864</t>
  </si>
  <si>
    <t>456589.902039065</t>
  </si>
  <si>
    <t>15440492</t>
  </si>
  <si>
    <t>서울특별시 강북구 도봉로73길 25 (수유동)</t>
  </si>
  <si>
    <t>HOTEL 4월 2일</t>
  </si>
  <si>
    <t>201952.460410144</t>
  </si>
  <si>
    <t>458932.457332038</t>
  </si>
  <si>
    <t>서울특별시 중구 수표로 3-8 (충무로2가)</t>
  </si>
  <si>
    <t>KW호스텔 명동</t>
  </si>
  <si>
    <t>199045.57179756</t>
  </si>
  <si>
    <t>451036.179210288</t>
  </si>
  <si>
    <t>02 9005451</t>
  </si>
  <si>
    <t>서울특별시 강북구 도봉로89길 5-15 (수유동)</t>
  </si>
  <si>
    <t>수유역모텔</t>
  </si>
  <si>
    <t>202179.399557091</t>
  </si>
  <si>
    <t>459566.966869951</t>
  </si>
  <si>
    <t>02 9851119</t>
  </si>
  <si>
    <t>서울특별시 강북구 월계로5길 3 (미아동)</t>
  </si>
  <si>
    <t>202767.346357286</t>
  </si>
  <si>
    <t>456446.725584634</t>
  </si>
  <si>
    <t>0209859862</t>
  </si>
  <si>
    <t>서울특별시 강북구 도봉로6길 24 (미아동)</t>
  </si>
  <si>
    <t>잠 모텔</t>
  </si>
  <si>
    <t xml:space="preserve">202694.964790613    </t>
  </si>
  <si>
    <t xml:space="preserve">456648.104579357    </t>
  </si>
  <si>
    <t>02   9892742</t>
  </si>
  <si>
    <t>서울특별시 강북구 솔샘로64길 45 (미아동)</t>
  </si>
  <si>
    <t>벌꿀모텔</t>
  </si>
  <si>
    <t xml:space="preserve">202462.793464061    </t>
  </si>
  <si>
    <t xml:space="preserve">457025.035127306    </t>
  </si>
  <si>
    <t>02  22747888</t>
  </si>
  <si>
    <t>서울특별시 강북구 도봉로78길 11 (미아동)</t>
  </si>
  <si>
    <t>하트모텔</t>
  </si>
  <si>
    <t xml:space="preserve">202075.616447846    </t>
  </si>
  <si>
    <t xml:space="preserve">459049.40141451     </t>
  </si>
  <si>
    <t>02 9891229</t>
  </si>
  <si>
    <t>서울특별시 강북구 도봉로18길 3 (미아동)</t>
  </si>
  <si>
    <t xml:space="preserve">202579.032269507    </t>
  </si>
  <si>
    <t xml:space="preserve">457259.558289918    </t>
  </si>
  <si>
    <t>02 9882409</t>
  </si>
  <si>
    <t>서울특별시 강북구 도봉로73길 7-3 (수유동)</t>
  </si>
  <si>
    <t xml:space="preserve">201978.295699208    </t>
  </si>
  <si>
    <t xml:space="preserve">458836.182631226    </t>
  </si>
  <si>
    <t>9858466</t>
  </si>
  <si>
    <t>서울특별시 강북구 덕릉로26길 13 (수유동)</t>
  </si>
  <si>
    <t>유리아호텔(YURIA)</t>
  </si>
  <si>
    <t xml:space="preserve">201935.914639343    </t>
  </si>
  <si>
    <t xml:space="preserve">459070.531602811    </t>
  </si>
  <si>
    <t>0222750964</t>
  </si>
  <si>
    <t>서울특별시 중구 충무로 68-9 (입정동)</t>
  </si>
  <si>
    <t>199306.75140157</t>
  </si>
  <si>
    <t>451681.664480633</t>
  </si>
  <si>
    <t>0209881761</t>
  </si>
  <si>
    <t>서울특별시 강북구 솔샘로 301 (미아동)</t>
  </si>
  <si>
    <t>자기만의 방</t>
  </si>
  <si>
    <t xml:space="preserve">202220.191491143    </t>
  </si>
  <si>
    <t xml:space="preserve">457314.407196985    </t>
  </si>
  <si>
    <t>0209931829</t>
  </si>
  <si>
    <t>서울특별시 강북구 삼양로181길 142 (우이동)</t>
  </si>
  <si>
    <t>옥류정</t>
  </si>
  <si>
    <t xml:space="preserve">200592.454614838    </t>
  </si>
  <si>
    <t xml:space="preserve">463108.102358775    </t>
  </si>
  <si>
    <t>0209880834</t>
  </si>
  <si>
    <t>서울특별시 강북구 솔샘로64길 11 (미아동)</t>
  </si>
  <si>
    <t>복천</t>
  </si>
  <si>
    <t xml:space="preserve">202379.451306138    </t>
  </si>
  <si>
    <t xml:space="preserve">457157.511598894    </t>
  </si>
  <si>
    <t>02 9913401</t>
  </si>
  <si>
    <t>서울특별시 강북구 수유로 78 (수유동)</t>
  </si>
  <si>
    <t>다이너스모텔</t>
  </si>
  <si>
    <t xml:space="preserve">201894.993126615    </t>
  </si>
  <si>
    <t xml:space="preserve">459309.649161715    </t>
  </si>
  <si>
    <t>0209006812</t>
  </si>
  <si>
    <t>서울특별시 강북구 오패산로79길 7 (번동)</t>
  </si>
  <si>
    <t>202220.3109477</t>
  </si>
  <si>
    <t>459438.851660188</t>
  </si>
  <si>
    <t>02 9835881</t>
  </si>
  <si>
    <t>서울특별시 강북구 도봉로49길 7 (미아동)</t>
  </si>
  <si>
    <t>톰지모텔</t>
  </si>
  <si>
    <t>202229.541977454</t>
  </si>
  <si>
    <t>458080.289523194</t>
  </si>
  <si>
    <t>02 9031569</t>
  </si>
  <si>
    <t>서울특별시 강북구 오패산로79길 21 (번동)</t>
  </si>
  <si>
    <t>여우모텔</t>
  </si>
  <si>
    <t>202169.13397411</t>
  </si>
  <si>
    <t>459380.437220786</t>
  </si>
  <si>
    <t>02987 1258</t>
  </si>
  <si>
    <t>서울특별시 강북구 덕릉로28길 52-4 (미아동)</t>
  </si>
  <si>
    <t>포유(For you)</t>
  </si>
  <si>
    <t>202080.635283103</t>
  </si>
  <si>
    <t>458894.12249073</t>
  </si>
  <si>
    <t>02  9931995</t>
  </si>
  <si>
    <t>서울특별시 강북구 한천로140길 72 (수유동)</t>
  </si>
  <si>
    <t>우이</t>
  </si>
  <si>
    <t>202523.058175237</t>
  </si>
  <si>
    <t>460018.651678321</t>
  </si>
  <si>
    <t>0209942365</t>
  </si>
  <si>
    <t>서울특별시 강북구 한천로138길 17 (수유동)</t>
  </si>
  <si>
    <t xml:space="preserve">202367.611865483    </t>
  </si>
  <si>
    <t xml:space="preserve">459804.328376043    </t>
  </si>
  <si>
    <t>02 9454745</t>
  </si>
  <si>
    <t>서울특별시 강북구 도봉로 284-6 (미아동)</t>
  </si>
  <si>
    <t>휴하우스</t>
  </si>
  <si>
    <t xml:space="preserve">202039.380946136    </t>
  </si>
  <si>
    <t xml:space="preserve">459056.051339041    </t>
  </si>
  <si>
    <t>0209813113</t>
  </si>
  <si>
    <t>서울특별시 강북구 월계로7길 13 (미아동)</t>
  </si>
  <si>
    <t>갤러리</t>
  </si>
  <si>
    <t>202810.536905741</t>
  </si>
  <si>
    <t>456515.106250019</t>
  </si>
  <si>
    <t>02 9055557</t>
  </si>
  <si>
    <t>서울특별시 강북구 오패산로79길 31 (번동)</t>
  </si>
  <si>
    <t>M(앰) 모텔</t>
  </si>
  <si>
    <t>202139.777847267</t>
  </si>
  <si>
    <t>459344.732555899</t>
  </si>
  <si>
    <t>0209882692</t>
  </si>
  <si>
    <t>서울특별시 강북구 덕릉로8길 6 (수유동)</t>
  </si>
  <si>
    <t>삼양</t>
  </si>
  <si>
    <t>201271.952391554</t>
  </si>
  <si>
    <t>459034.552627967</t>
  </si>
  <si>
    <t>아담</t>
  </si>
  <si>
    <t>유림장</t>
  </si>
  <si>
    <t>한성여관</t>
  </si>
  <si>
    <t>카프리모텔</t>
  </si>
  <si>
    <t>수일여관</t>
  </si>
  <si>
    <t xml:space="preserve">203183.82543063     </t>
  </si>
  <si>
    <t xml:space="preserve">462369.739053126    </t>
  </si>
  <si>
    <t>수정여인숙</t>
  </si>
  <si>
    <t xml:space="preserve">203106.171916717    </t>
  </si>
  <si>
    <t xml:space="preserve">462531.459064558    </t>
  </si>
  <si>
    <t>사랑방모텔</t>
  </si>
  <si>
    <t xml:space="preserve">203781.732147085    </t>
  </si>
  <si>
    <t xml:space="preserve">462825.040991622    </t>
  </si>
  <si>
    <t>02 992 6969</t>
  </si>
  <si>
    <t>서울특별시 도봉구 마들로11길 37 (창동)</t>
  </si>
  <si>
    <t>론스타호텔</t>
  </si>
  <si>
    <t xml:space="preserve">204448.549296032    </t>
  </si>
  <si>
    <t xml:space="preserve">461262.7189806      </t>
  </si>
  <si>
    <t>02 9975770</t>
  </si>
  <si>
    <t>서울특별시 도봉구 도봉로125길 7 (쌍문동)</t>
  </si>
  <si>
    <t>동원모텔</t>
  </si>
  <si>
    <t xml:space="preserve">203171.986799116    </t>
  </si>
  <si>
    <t xml:space="preserve">461177.116646993    </t>
  </si>
  <si>
    <t>02 999 8719</t>
  </si>
  <si>
    <t>서울특별시 도봉구 우이천로24길 65 (쌍문동)</t>
  </si>
  <si>
    <t>인터넷 모텔</t>
  </si>
  <si>
    <t xml:space="preserve">202762.080995764    </t>
  </si>
  <si>
    <t xml:space="preserve">460429.337146463    </t>
  </si>
  <si>
    <t>02 9956463</t>
  </si>
  <si>
    <t>서울특별시 도봉구 우이천로 280 (쌍문동)</t>
  </si>
  <si>
    <t>202655.515579377</t>
  </si>
  <si>
    <t>460121.567830976</t>
  </si>
  <si>
    <t>02 9544156</t>
  </si>
  <si>
    <t>서울특별시 도봉구 마들로 732, 도봉동 (도봉동)</t>
  </si>
  <si>
    <t>꼬모쉐 도봉역점</t>
  </si>
  <si>
    <t>204151.442083356</t>
  </si>
  <si>
    <t>463646.430179925</t>
  </si>
  <si>
    <t>02 9988828</t>
  </si>
  <si>
    <t>서울특별시 도봉구 도봉로 574 (창동)</t>
  </si>
  <si>
    <t xml:space="preserve">203409.539086122    </t>
  </si>
  <si>
    <t xml:space="preserve">461511.016387003    </t>
  </si>
  <si>
    <t>02  956 2010</t>
  </si>
  <si>
    <t>서울특별시 도봉구 도봉로 903, 지상1~6층 (도봉동, 더데이호텔)</t>
  </si>
  <si>
    <t>더데이관광호텔</t>
  </si>
  <si>
    <t xml:space="preserve">203956.522216276    </t>
  </si>
  <si>
    <t xml:space="preserve">464745.309206513    </t>
  </si>
  <si>
    <t>02   9557400</t>
  </si>
  <si>
    <t>서울특별시 도봉구 도봉로 710, 지상2~14층 (방학동, 호텔바이204)</t>
  </si>
  <si>
    <t>㈜써클관광개발 호텔베이 204</t>
  </si>
  <si>
    <t>02 9921455</t>
  </si>
  <si>
    <t>서울특별시 도봉구 마들로11길 29 (창동)</t>
  </si>
  <si>
    <t>호텔99프레스티지</t>
  </si>
  <si>
    <t xml:space="preserve">204483.098629044    </t>
  </si>
  <si>
    <t xml:space="preserve">461272.829457165    </t>
  </si>
  <si>
    <t>02 9542555</t>
  </si>
  <si>
    <t>서울특별시 도봉구 도봉로 777 (도봉동)</t>
  </si>
  <si>
    <t>M 레지던스</t>
  </si>
  <si>
    <t xml:space="preserve">203809.511085346    </t>
  </si>
  <si>
    <t xml:space="preserve">463512.168394212    </t>
  </si>
  <si>
    <t>서울특별시 도봉구 도봉로117길 8-6, 지하1층~지상10층 (쌍문동)</t>
  </si>
  <si>
    <t>그린홈</t>
  </si>
  <si>
    <t xml:space="preserve">202993.699335477    </t>
  </si>
  <si>
    <t xml:space="preserve">460811.193026879    </t>
  </si>
  <si>
    <t>02  954 3344</t>
  </si>
  <si>
    <t>서울특별시 도봉구 방학로6길 17 (방학동)</t>
  </si>
  <si>
    <t>모텔세화</t>
  </si>
  <si>
    <t>02  34922244</t>
  </si>
  <si>
    <t>서울특별시 도봉구 도당로 81, 지상2층 (방학동)</t>
  </si>
  <si>
    <t>02  955 1912</t>
  </si>
  <si>
    <t>서울특별시 도봉구 도봉로152가길 64 (도봉동)</t>
  </si>
  <si>
    <t>203869.512222916</t>
  </si>
  <si>
    <t>463330.847453736</t>
  </si>
  <si>
    <t>02 3322333</t>
  </si>
  <si>
    <t>서울특별시 마포구 동교로 162-7 (서교동)</t>
  </si>
  <si>
    <t>192893.333078404</t>
  </si>
  <si>
    <t>450367.063858996</t>
  </si>
  <si>
    <t>02 9543164</t>
  </si>
  <si>
    <t>서울특별시 도봉구 도봉로156길 11 (도봉동)</t>
  </si>
  <si>
    <t>힐링여관</t>
  </si>
  <si>
    <t>203898.167891102</t>
  </si>
  <si>
    <t>463383.066564102</t>
  </si>
  <si>
    <t>02 9905566</t>
  </si>
  <si>
    <t>서울특별시 도봉구 마들로11가길 13-7 (창동)</t>
  </si>
  <si>
    <t>애니텔</t>
  </si>
  <si>
    <t>204295.012517971</t>
  </si>
  <si>
    <t>461180.003941161</t>
  </si>
  <si>
    <t>02 9989092</t>
  </si>
  <si>
    <t>서울특별시 도봉구 마들로11길 35 (창동)</t>
  </si>
  <si>
    <t>위르호텔</t>
  </si>
  <si>
    <t>204465.821638005</t>
  </si>
  <si>
    <t>461267.773224127</t>
  </si>
  <si>
    <t>0233918147</t>
  </si>
  <si>
    <t>서울특별시 노원구 노해로75길 20-3 (상계동)</t>
  </si>
  <si>
    <t>뉴몬드</t>
  </si>
  <si>
    <t xml:space="preserve">204999.089636504    </t>
  </si>
  <si>
    <t xml:space="preserve">461378.333363722    </t>
  </si>
  <si>
    <t>0209739783</t>
  </si>
  <si>
    <t>서울특별시 노원구 화랑로45길 42-17 (월계동)</t>
  </si>
  <si>
    <t>205734.009682682</t>
  </si>
  <si>
    <t>457199.677555634</t>
  </si>
  <si>
    <t>0209356541</t>
  </si>
  <si>
    <t>서울특별시 노원구 노해로75길 14-20 (상계동)</t>
  </si>
  <si>
    <t>호텔딘</t>
  </si>
  <si>
    <t xml:space="preserve">205098.434664551    </t>
  </si>
  <si>
    <t xml:space="preserve">461347.022786926    </t>
  </si>
  <si>
    <t>02934 9398</t>
  </si>
  <si>
    <t>서울특별시 노원구 덕릉로 801 (상계동)</t>
  </si>
  <si>
    <t xml:space="preserve">206944.028435482    </t>
  </si>
  <si>
    <t xml:space="preserve">462902.931253635    </t>
  </si>
  <si>
    <t>9307755</t>
  </si>
  <si>
    <t>서울특별시 노원구 노해로75길 14-8 (상계동)</t>
  </si>
  <si>
    <t>브이모텔</t>
  </si>
  <si>
    <t xml:space="preserve">205033.4545         </t>
  </si>
  <si>
    <t xml:space="preserve">461328.8365         </t>
  </si>
  <si>
    <t>02 9375525</t>
  </si>
  <si>
    <t>서울특별시 노원구 노해로75길 14-9 (상계동)</t>
  </si>
  <si>
    <t>호텔어반</t>
  </si>
  <si>
    <t xml:space="preserve">205039.048055954    </t>
  </si>
  <si>
    <t xml:space="preserve">461358.969219933    </t>
  </si>
  <si>
    <t>02 9751911</t>
  </si>
  <si>
    <t>서울특별시 노원구 화랑로 445 (공릉동, 공릉동 670-8)</t>
  </si>
  <si>
    <t>W호텔</t>
  </si>
  <si>
    <t xml:space="preserve">206708.255          </t>
  </si>
  <si>
    <t xml:space="preserve">457338.96           </t>
  </si>
  <si>
    <t>02 9357161</t>
  </si>
  <si>
    <t>서울특별시 노원구 노해로77길 22 (상계동,,11)</t>
  </si>
  <si>
    <t>노블레스관광호텔</t>
  </si>
  <si>
    <t>205157.94751541</t>
  </si>
  <si>
    <t>461423.045063883</t>
  </si>
  <si>
    <t>0220910014</t>
  </si>
  <si>
    <t>서울특별시 노원구 노해로75길 20-7 (상계동)</t>
  </si>
  <si>
    <t>릿츠호텔</t>
  </si>
  <si>
    <t>205031.910108296</t>
  </si>
  <si>
    <t>461387.92536982</t>
  </si>
  <si>
    <t>02 9377405</t>
  </si>
  <si>
    <t>서울특별시 노원구 노해로75길 14-13 (상계동)</t>
  </si>
  <si>
    <t>모모</t>
  </si>
  <si>
    <t>205054.463440349</t>
  </si>
  <si>
    <t>461363.28359456</t>
  </si>
  <si>
    <t>0204152550</t>
  </si>
  <si>
    <t>서울특별시 송파구 오금로11길 7-10 (방이동)</t>
  </si>
  <si>
    <t>와우</t>
  </si>
  <si>
    <t>209459.375158421</t>
  </si>
  <si>
    <t>445838.635025809</t>
  </si>
  <si>
    <t>02 9757963</t>
  </si>
  <si>
    <t>서울특별시 노원구 화랑로 343 (월계동)</t>
  </si>
  <si>
    <t>GALLERY(갤러리)</t>
  </si>
  <si>
    <t>205759.865729931</t>
  </si>
  <si>
    <t>456998.151995701</t>
  </si>
  <si>
    <t>0209186114</t>
  </si>
  <si>
    <t>서울특별시 노원구 광운로 61 (월계동)</t>
  </si>
  <si>
    <t>205201.519621629</t>
  </si>
  <si>
    <t>457845.127153618</t>
  </si>
  <si>
    <t>0209377623</t>
  </si>
  <si>
    <t>서울특별시 노원구 한글비석로23길 29 (상계동)</t>
  </si>
  <si>
    <t>동궁</t>
  </si>
  <si>
    <t>206216.220203715</t>
  </si>
  <si>
    <t>461907.698754885</t>
  </si>
  <si>
    <t>02 9360373</t>
  </si>
  <si>
    <t>서울특별시 노원구 상계로23나길 42 (상계동)</t>
  </si>
  <si>
    <t>206177.933713415</t>
  </si>
  <si>
    <t>461937.41321807</t>
  </si>
  <si>
    <t>0209304524</t>
  </si>
  <si>
    <t>서울특별시 노원구 한글비석로23길 37 (상계동)</t>
  </si>
  <si>
    <t>도봉</t>
  </si>
  <si>
    <t>206209.779333873</t>
  </si>
  <si>
    <t>461871.106502531</t>
  </si>
  <si>
    <t>02723 1100</t>
  </si>
  <si>
    <t>서울특별시 종로구 삼일대로 423, 2~12층 (낙원동)</t>
  </si>
  <si>
    <t>N285 인사동호텔</t>
  </si>
  <si>
    <t>198817.753689913</t>
  </si>
  <si>
    <t>452227.642682917</t>
  </si>
  <si>
    <t>02 9333232</t>
  </si>
  <si>
    <t>서울특별시 노원구 노해로75길 20-17 (상계동)</t>
  </si>
  <si>
    <t>세피아</t>
  </si>
  <si>
    <t>205067.291313483</t>
  </si>
  <si>
    <t>461397.873903225</t>
  </si>
  <si>
    <t>02 9321188</t>
  </si>
  <si>
    <t>서울특별시 노원구 노해로75길 14-10 (상계동)</t>
  </si>
  <si>
    <t>월 호텔</t>
  </si>
  <si>
    <t xml:space="preserve">205046.68660145     </t>
  </si>
  <si>
    <t xml:space="preserve">461332.538872875    </t>
  </si>
  <si>
    <t>0209386388</t>
  </si>
  <si>
    <t>서울특별시 노원구 동일로243길 17 (상계동)</t>
  </si>
  <si>
    <t xml:space="preserve">204702.330060428    </t>
  </si>
  <si>
    <t xml:space="preserve">463986.143535958    </t>
  </si>
  <si>
    <t>02 9332603</t>
  </si>
  <si>
    <t>서울특별시 노원구 노해로75길 20-21 (상계동)</t>
  </si>
  <si>
    <t>호텔에이플러스</t>
  </si>
  <si>
    <t>205084.146485163</t>
  </si>
  <si>
    <t>461402.607066305</t>
  </si>
  <si>
    <t>0269009393</t>
  </si>
  <si>
    <t>서울특별시 중구 동호로 335 (오장동, 동대문호텔피에프브이)</t>
  </si>
  <si>
    <t>호텔스카이파크 동대문1호점</t>
  </si>
  <si>
    <t>200113.999615549</t>
  </si>
  <si>
    <t>451324.026100645</t>
  </si>
  <si>
    <t>02 9520540</t>
  </si>
  <si>
    <t>서울특별시 노원구 노해로75길 14-21 (상계동)</t>
  </si>
  <si>
    <t>호텔 리버</t>
  </si>
  <si>
    <t>205102.107569612</t>
  </si>
  <si>
    <t>461376.618900823</t>
  </si>
  <si>
    <t>02 9722031</t>
  </si>
  <si>
    <t>서울특별시 노원구 화랑로 459 (공릉동,(2층.3층))</t>
  </si>
  <si>
    <t>태릉스테이</t>
  </si>
  <si>
    <t>206826.453496473</t>
  </si>
  <si>
    <t>457382.850501955</t>
  </si>
  <si>
    <t>0209366740</t>
  </si>
  <si>
    <t>서울특별시 노원구 한글비석로24라길 5 (상계동)</t>
  </si>
  <si>
    <t>콤마 상계점</t>
  </si>
  <si>
    <t>206344.70186063</t>
  </si>
  <si>
    <t>462296.938210033</t>
  </si>
  <si>
    <t>0233914874</t>
  </si>
  <si>
    <t>서울특별시 노원구 덕릉로115나길 5 (상계동)</t>
  </si>
  <si>
    <t xml:space="preserve">206790.149831147    </t>
  </si>
  <si>
    <t xml:space="preserve">462742.875479734    </t>
  </si>
  <si>
    <t>서울특별시 은평구 갈현로 340-7 (갈현동)</t>
  </si>
  <si>
    <t>올래</t>
  </si>
  <si>
    <t xml:space="preserve">192819.881511861    </t>
  </si>
  <si>
    <t xml:space="preserve">458199.900868457    </t>
  </si>
  <si>
    <t>02 3833660</t>
  </si>
  <si>
    <t>서울특별시 은평구 연서로 220-2 (대조동)</t>
  </si>
  <si>
    <t xml:space="preserve">192902.340060553    </t>
  </si>
  <si>
    <t xml:space="preserve">457295.284282349    </t>
  </si>
  <si>
    <t>02 353 8911</t>
  </si>
  <si>
    <t>서울특별시 은평구 통일로 891 (갈현동)</t>
  </si>
  <si>
    <t>호텔 디 아티스트 연신내점</t>
  </si>
  <si>
    <t xml:space="preserve">192817.322848018    </t>
  </si>
  <si>
    <t xml:space="preserve">457796.737235427    </t>
  </si>
  <si>
    <t>02  386 0300</t>
  </si>
  <si>
    <t>서울특별시 은평구 진흥로 136 (녹번동)</t>
  </si>
  <si>
    <t>호텔루136</t>
  </si>
  <si>
    <t xml:space="preserve">193336.177185859    </t>
  </si>
  <si>
    <t xml:space="preserve">456159.464402602    </t>
  </si>
  <si>
    <t>02 3567615</t>
  </si>
  <si>
    <t>서울특별시 은평구 진흥로 169 (대조동)</t>
  </si>
  <si>
    <t>시안호텔</t>
  </si>
  <si>
    <t xml:space="preserve">193616.443648211    </t>
  </si>
  <si>
    <t xml:space="preserve">456275.831801835    </t>
  </si>
  <si>
    <t>02 3067779</t>
  </si>
  <si>
    <t>서울특별시 은평구 수색로16길 4 (수색동)</t>
  </si>
  <si>
    <t xml:space="preserve">190705.079747886    </t>
  </si>
  <si>
    <t xml:space="preserve">453381.554368701    </t>
  </si>
  <si>
    <t>02 3866677</t>
  </si>
  <si>
    <t>서울특별시 은평구 진흥로 179 (대조동)</t>
  </si>
  <si>
    <t>193699.928737406</t>
  </si>
  <si>
    <t>456254.05836331</t>
  </si>
  <si>
    <t>0234939110</t>
  </si>
  <si>
    <t>서울특별시 도봉구 방학로6길 21 (방학동)</t>
  </si>
  <si>
    <t>203180.818605142</t>
  </si>
  <si>
    <t>462384.786389613</t>
  </si>
  <si>
    <t>02 3526761</t>
  </si>
  <si>
    <t>서울특별시 은평구 불광로 19 (대조동)</t>
  </si>
  <si>
    <t>봉화장</t>
  </si>
  <si>
    <t xml:space="preserve">193591.539421243    </t>
  </si>
  <si>
    <t xml:space="preserve">456425.305255291    </t>
  </si>
  <si>
    <t>02 3583344</t>
  </si>
  <si>
    <t>서울특별시 은평구 통일로65길 9 (대조동)</t>
  </si>
  <si>
    <t>금강장</t>
  </si>
  <si>
    <t>193743.419971201</t>
  </si>
  <si>
    <t>456290.607866358</t>
  </si>
  <si>
    <t>02 3872674</t>
  </si>
  <si>
    <t>서울특별시 은평구 통일로 863-22 (갈현동)</t>
  </si>
  <si>
    <t>레스트(Rest)</t>
  </si>
  <si>
    <t>192832.721208984</t>
  </si>
  <si>
    <t>457562.326873563</t>
  </si>
  <si>
    <t>서울특별시 은평구 응암로9길 6-11 (응암동)</t>
  </si>
  <si>
    <t>와이호텔</t>
  </si>
  <si>
    <t>192502.938401601</t>
  </si>
  <si>
    <t>453954.267292121</t>
  </si>
  <si>
    <t>02 3042193</t>
  </si>
  <si>
    <t>서울특별시 은평구 가좌로9길 13-5 (응암동,지~5층)</t>
  </si>
  <si>
    <t>메이플</t>
  </si>
  <si>
    <t>192471.741405995</t>
  </si>
  <si>
    <t>454142.841573822</t>
  </si>
  <si>
    <t>02 3895801</t>
  </si>
  <si>
    <t>서울특별시 은평구 통일로80길 7 (불광동)</t>
  </si>
  <si>
    <t>호텔 맥</t>
  </si>
  <si>
    <t xml:space="preserve">192984.719960486    </t>
  </si>
  <si>
    <t xml:space="preserve">457530.548559106    </t>
  </si>
  <si>
    <t>02 3761021</t>
  </si>
  <si>
    <t>서울특별시 은평구 수색로16길 15-15 (수색동)</t>
  </si>
  <si>
    <t xml:space="preserve">190634.860870368    </t>
  </si>
  <si>
    <t xml:space="preserve">453469.103448882    </t>
  </si>
  <si>
    <t>02 3891222</t>
  </si>
  <si>
    <t>서울특별시 은평구 통일로65길 10-4 (대조동)</t>
  </si>
  <si>
    <t>라비다</t>
  </si>
  <si>
    <t xml:space="preserve">193749.068537101    </t>
  </si>
  <si>
    <t xml:space="preserve">456343.80499904     </t>
  </si>
  <si>
    <t>02 3021921</t>
  </si>
  <si>
    <t>서울특별시 은평구 응암로11길 12-2 (응암동,,61)</t>
  </si>
  <si>
    <t>호텔시크</t>
  </si>
  <si>
    <t xml:space="preserve">192482.799270559    </t>
  </si>
  <si>
    <t xml:space="preserve">454049.999011196    </t>
  </si>
  <si>
    <t>02 3554521</t>
  </si>
  <si>
    <t>서울특별시 은평구 진흥로 138 (녹번동)</t>
  </si>
  <si>
    <t>라비야호텔</t>
  </si>
  <si>
    <t xml:space="preserve">193355.212853515    </t>
  </si>
  <si>
    <t xml:space="preserve">456178.546053022    </t>
  </si>
  <si>
    <t>02 3540990</t>
  </si>
  <si>
    <t>서울특별시 은평구 진흥로 205 (불광동)</t>
  </si>
  <si>
    <t>벨라지오관광호텔</t>
  </si>
  <si>
    <t xml:space="preserve">193926.910867917    </t>
  </si>
  <si>
    <t xml:space="preserve">456349.956117154    </t>
  </si>
  <si>
    <t>02 3528270</t>
  </si>
  <si>
    <t>서울특별시 은평구 통일로80길 7-3 (불광동)</t>
  </si>
  <si>
    <t>아비숑(B)</t>
  </si>
  <si>
    <t xml:space="preserve">192978.629093777    </t>
  </si>
  <si>
    <t xml:space="preserve">457543.408705719    </t>
  </si>
  <si>
    <t>02 3659900</t>
  </si>
  <si>
    <t>서울특별시 은평구 서오릉로 17 (녹번동)</t>
  </si>
  <si>
    <t>오포짓 스탠다드(OPPOSITE STANDARD)</t>
  </si>
  <si>
    <t xml:space="preserve">193374.852219868    </t>
  </si>
  <si>
    <t xml:space="preserve">455608.648604831    </t>
  </si>
  <si>
    <t>02 3513227</t>
  </si>
  <si>
    <t>서울특별시 은평구 통일로 708-7 (불광동)</t>
  </si>
  <si>
    <t>디.유(D.U)호텔</t>
  </si>
  <si>
    <t xml:space="preserve">193890.117054289    </t>
  </si>
  <si>
    <t xml:space="preserve">456373.477553946    </t>
  </si>
  <si>
    <t>02 3839922</t>
  </si>
  <si>
    <t>서울특별시 은평구 통일로82길 10 (불광동)</t>
  </si>
  <si>
    <t>모텔 W</t>
  </si>
  <si>
    <t xml:space="preserve">192928.219338482    </t>
  </si>
  <si>
    <t xml:space="preserve">457593.94842115     </t>
  </si>
  <si>
    <t>02 3876114</t>
  </si>
  <si>
    <t>서울특별시 은평구 통일로 839-1 (대조동)</t>
  </si>
  <si>
    <t>만토바</t>
  </si>
  <si>
    <t xml:space="preserve">192996.066232823    </t>
  </si>
  <si>
    <t xml:space="preserve">457298.864124594    </t>
  </si>
  <si>
    <t>02 3506900</t>
  </si>
  <si>
    <t>서울특별시 은평구 통일로 585-1 (응암동)</t>
  </si>
  <si>
    <t>호텔씨에스에비뉴</t>
  </si>
  <si>
    <t>194316.347775038</t>
  </si>
  <si>
    <t>455199.649918255</t>
  </si>
  <si>
    <t>02  353 9111</t>
  </si>
  <si>
    <t>서울특별시 은평구 연서로28길 21-1 (대조동)</t>
  </si>
  <si>
    <t>3에스(S)호텔(연신내점)</t>
  </si>
  <si>
    <t>193057.462427303</t>
  </si>
  <si>
    <t>457194.965351596</t>
  </si>
  <si>
    <t>02 3836040</t>
  </si>
  <si>
    <t>서울특별시 은평구 통일로71길 30-4 (대조동)</t>
  </si>
  <si>
    <t>톰플러스</t>
  </si>
  <si>
    <t>193525.013000126</t>
  </si>
  <si>
    <t>456675.228219202</t>
  </si>
  <si>
    <t>02 3875210</t>
  </si>
  <si>
    <t>서울특별시 은평구 연서로28길 10 (대조동)</t>
  </si>
  <si>
    <t>공간스테이</t>
  </si>
  <si>
    <t>192953.690583227</t>
  </si>
  <si>
    <t>457274.490435057</t>
  </si>
  <si>
    <t>02 3563906</t>
  </si>
  <si>
    <t>서울특별시 은평구 통일로80길 5 (불광동)</t>
  </si>
  <si>
    <t>192971.369435378</t>
  </si>
  <si>
    <t>457528.306339241</t>
  </si>
  <si>
    <t>02 3871403</t>
  </si>
  <si>
    <t>서울특별시 은평구 통일로 855-14 (갈현동)</t>
  </si>
  <si>
    <t>샤인힐 호텔</t>
  </si>
  <si>
    <t>192872.301464771</t>
  </si>
  <si>
    <t>457460.068708216</t>
  </si>
  <si>
    <t>02 3552400</t>
  </si>
  <si>
    <t>서울특별시 은평구 통일로65길 10-6 (대조동)</t>
  </si>
  <si>
    <t>M&amp;A</t>
  </si>
  <si>
    <t xml:space="preserve">193747.683312841    </t>
  </si>
  <si>
    <t xml:space="preserve">456356.636809872    </t>
  </si>
  <si>
    <t>02 3732603</t>
  </si>
  <si>
    <t>서울특별시 은평구 응암로 177 (응암동)</t>
  </si>
  <si>
    <t>이코노미호텔 은평점</t>
  </si>
  <si>
    <t xml:space="preserve">192542.162132449    </t>
  </si>
  <si>
    <t xml:space="preserve">453960.351227657    </t>
  </si>
  <si>
    <t>02 3729527</t>
  </si>
  <si>
    <t>서울특별시 은평구 수색로16길 9 (수색동)</t>
  </si>
  <si>
    <t>영진여관</t>
  </si>
  <si>
    <t xml:space="preserve">190691.83731428     </t>
  </si>
  <si>
    <t xml:space="preserve">453432.619120056    </t>
  </si>
  <si>
    <t>02 3039944</t>
  </si>
  <si>
    <t>서울특별시 은평구 수색로 287 (수색동)</t>
  </si>
  <si>
    <t>메인</t>
  </si>
  <si>
    <t xml:space="preserve">190433.07905079     </t>
  </si>
  <si>
    <t xml:space="preserve">453458.622772898    </t>
  </si>
  <si>
    <t>02 3556677</t>
  </si>
  <si>
    <t>서울특별시 은평구 연서로26길 3-13 (대조동)</t>
  </si>
  <si>
    <t>디스테이션(D,S)</t>
  </si>
  <si>
    <t xml:space="preserve">192903.013779425    </t>
  </si>
  <si>
    <t xml:space="preserve">457279.589938941    </t>
  </si>
  <si>
    <t>02 7581700</t>
  </si>
  <si>
    <t>목시 서울 인사동 호텔</t>
  </si>
  <si>
    <t>198988.983646221</t>
  </si>
  <si>
    <t>452223.097221066</t>
  </si>
  <si>
    <t>서울특별시 은평구 연서로 247-1 (불광동)</t>
  </si>
  <si>
    <t>향운여관</t>
  </si>
  <si>
    <t xml:space="preserve">193078.969366767    </t>
  </si>
  <si>
    <t xml:space="preserve">457471.233219695    </t>
  </si>
  <si>
    <t>02 3829995</t>
  </si>
  <si>
    <t>서울특별시 은평구 은평로8길 1 (응암동)</t>
  </si>
  <si>
    <t>브릭스관광호텔</t>
  </si>
  <si>
    <t xml:space="preserve">192971.089564435    </t>
  </si>
  <si>
    <t xml:space="preserve">455290.104972775    </t>
  </si>
  <si>
    <t>02 3048011</t>
  </si>
  <si>
    <t>서울특별시 은평구 응암로 180, 3,4층 (응암동)</t>
  </si>
  <si>
    <t>제이스모텔</t>
  </si>
  <si>
    <t xml:space="preserve">192602.666171895    </t>
  </si>
  <si>
    <t xml:space="preserve">453975.544066201    </t>
  </si>
  <si>
    <t>02 3726016</t>
  </si>
  <si>
    <t>서울특별시 은평구 수색로 260-1 (수색동)</t>
  </si>
  <si>
    <t xml:space="preserve">190698.460526615    </t>
  </si>
  <si>
    <t xml:space="preserve">453364.86393111     </t>
  </si>
  <si>
    <t>02 3554754</t>
  </si>
  <si>
    <t>서울특별시 은평구 통일로71길 26-7 (대조동)</t>
  </si>
  <si>
    <t>수도장</t>
  </si>
  <si>
    <t xml:space="preserve">193498.044487516    </t>
  </si>
  <si>
    <t xml:space="preserve">456666.680542877    </t>
  </si>
  <si>
    <t>02 3830915</t>
  </si>
  <si>
    <t>서울특별시 은평구 서오릉로7길 3-1 (역촌동)</t>
  </si>
  <si>
    <t xml:space="preserve">193016.031901593    </t>
  </si>
  <si>
    <t xml:space="preserve">456062.419336797    </t>
  </si>
  <si>
    <t>02 3726932</t>
  </si>
  <si>
    <t>서울특별시 은평구 수색로 256 (수색동)</t>
  </si>
  <si>
    <t xml:space="preserve">190745.015509871    </t>
  </si>
  <si>
    <t xml:space="preserve">453352.593175198    </t>
  </si>
  <si>
    <t>02383 2222</t>
  </si>
  <si>
    <t>서울특별시 은평구 통일로87길 6-7 (갈현동)</t>
  </si>
  <si>
    <t>한진여관</t>
  </si>
  <si>
    <t>192776.807414679</t>
  </si>
  <si>
    <t>457936.531073042</t>
  </si>
  <si>
    <t>02 3556760</t>
  </si>
  <si>
    <t>서울특별시 은평구 연서로28길 9 (대조동)</t>
  </si>
  <si>
    <t>K(케이)</t>
  </si>
  <si>
    <t>192976.267500095</t>
  </si>
  <si>
    <t>457285.307637827</t>
  </si>
  <si>
    <t>02 3537621</t>
  </si>
  <si>
    <t>서울특별시 은평구 진흥로 128 (녹번동)</t>
  </si>
  <si>
    <t>아워로그 서울 스테이(Ourlog Seoul Stay)</t>
  </si>
  <si>
    <t>193267.208787595</t>
  </si>
  <si>
    <t>456121.783602785</t>
  </si>
  <si>
    <t>02 3541307</t>
  </si>
  <si>
    <t>서울특별시 은평구 통일로 863-10 (갈현동)</t>
  </si>
  <si>
    <t>스테이트루(staytrue)</t>
  </si>
  <si>
    <t>192836.669865115</t>
  </si>
  <si>
    <t>457509.90251758</t>
  </si>
  <si>
    <t>02 3564415</t>
  </si>
  <si>
    <t>서울특별시 은평구 통일로65길 10-2 (대조동)</t>
  </si>
  <si>
    <t>호텔 마루</t>
  </si>
  <si>
    <t>193749.668965301</t>
  </si>
  <si>
    <t>456324.618200404</t>
  </si>
  <si>
    <t>02 3563836</t>
  </si>
  <si>
    <t>서울특별시 은평구 연서로 220-1 (대조동)</t>
  </si>
  <si>
    <t>쏠모텔</t>
  </si>
  <si>
    <t>192894.091212109</t>
  </si>
  <si>
    <t>457299.697897038</t>
  </si>
  <si>
    <t>02 3585020</t>
  </si>
  <si>
    <t>서울특별시 은평구 연서로 230-5 (대조동)</t>
  </si>
  <si>
    <t>백란모텔</t>
  </si>
  <si>
    <t xml:space="preserve">192965.380042419    </t>
  </si>
  <si>
    <t xml:space="preserve">457343.606034925    </t>
  </si>
  <si>
    <t>02 3877825</t>
  </si>
  <si>
    <t>서울특별시 은평구 통일로65길 10 (대조동)</t>
  </si>
  <si>
    <t>모텔 지(MOTEL G)</t>
  </si>
  <si>
    <t xml:space="preserve">193734.228309879    </t>
  </si>
  <si>
    <t xml:space="preserve">456312.920102986    </t>
  </si>
  <si>
    <t>02  3875959</t>
  </si>
  <si>
    <t>서울특별시 은평구 서오릉로 22 (녹번동)</t>
  </si>
  <si>
    <t>아트</t>
  </si>
  <si>
    <t xml:space="preserve">193406.146615225    </t>
  </si>
  <si>
    <t xml:space="preserve">455650.995428535    </t>
  </si>
  <si>
    <t>02 3555994</t>
  </si>
  <si>
    <t>서울특별시 은평구 통일로 866 (불광동)</t>
  </si>
  <si>
    <t xml:space="preserve">192912.628750166    </t>
  </si>
  <si>
    <t xml:space="preserve">457555.552417482    </t>
  </si>
  <si>
    <t>02 3753570</t>
  </si>
  <si>
    <t>서울특별시 은평구 응암로14길 5 (응암동)</t>
  </si>
  <si>
    <t>베네치아모텔</t>
  </si>
  <si>
    <t>192686.542660702</t>
  </si>
  <si>
    <t>454226.946891698</t>
  </si>
  <si>
    <t>02 3869889</t>
  </si>
  <si>
    <t>서울특별시 은평구 서오릉로 219 (구산동)</t>
  </si>
  <si>
    <t>샹브르 모텔</t>
  </si>
  <si>
    <t>191922.154761573</t>
  </si>
  <si>
    <t>456920.920994147</t>
  </si>
  <si>
    <t>02 3598065</t>
  </si>
  <si>
    <t>서울특별시 은평구 통일로65길 15-1 (대조동)</t>
  </si>
  <si>
    <t>그린모텔</t>
  </si>
  <si>
    <t>193674.473013775</t>
  </si>
  <si>
    <t>456285.62429471</t>
  </si>
  <si>
    <t>02 3530609</t>
  </si>
  <si>
    <t>서울특별시 은평구 진흥로 183 (대조동)</t>
  </si>
  <si>
    <t>씨.에스모텔</t>
  </si>
  <si>
    <t>193742.48545918</t>
  </si>
  <si>
    <t>456256.304132961</t>
  </si>
  <si>
    <t>이브모텔</t>
  </si>
  <si>
    <t>서울여관</t>
  </si>
  <si>
    <t>수 모텔</t>
  </si>
  <si>
    <t>02 3922173</t>
  </si>
  <si>
    <t>서울특별시 서대문구 연세로2가길 6 (창천동)</t>
  </si>
  <si>
    <t>쟈스민</t>
  </si>
  <si>
    <t xml:space="preserve">194417.469371215    </t>
  </si>
  <si>
    <t xml:space="preserve">450445.414812564    </t>
  </si>
  <si>
    <t>02 3136871</t>
  </si>
  <si>
    <t>서울특별시 서대문구 연세로2나길 7 (창천동)</t>
  </si>
  <si>
    <t>나인스타2</t>
  </si>
  <si>
    <t xml:space="preserve">194457.932811008    </t>
  </si>
  <si>
    <t xml:space="preserve">450469.627116203    </t>
  </si>
  <si>
    <t>02 3136870</t>
  </si>
  <si>
    <t>서울특별시 서대문구 연세로2길 13 (창천동)</t>
  </si>
  <si>
    <t>디</t>
  </si>
  <si>
    <t xml:space="preserve">194428.35952233     </t>
  </si>
  <si>
    <t xml:space="preserve">450423.937320003    </t>
  </si>
  <si>
    <t>02 3732241</t>
  </si>
  <si>
    <t>서울특별시 서대문구 수색로 32-11 (남가좌동)</t>
  </si>
  <si>
    <t>회림장</t>
  </si>
  <si>
    <t xml:space="preserve">192466.378157016    </t>
  </si>
  <si>
    <t xml:space="preserve">451942.221462538    </t>
  </si>
  <si>
    <t>서울특별시 서대문구 신촌로 141, 은하빌딩 6,7,8층 (대현동)</t>
  </si>
  <si>
    <t>위고인 호스텔</t>
  </si>
  <si>
    <t xml:space="preserve">194770.272306267    </t>
  </si>
  <si>
    <t xml:space="preserve">450529.307302535    </t>
  </si>
  <si>
    <t>02 3923431</t>
  </si>
  <si>
    <t>서울특별시 서대문구 연세로2나길 18-5 (창천동)</t>
  </si>
  <si>
    <t>오빠 호스텔</t>
  </si>
  <si>
    <t>194504.26851329</t>
  </si>
  <si>
    <t>450513.402926246</t>
  </si>
  <si>
    <t>02 3127839</t>
  </si>
  <si>
    <t>서울특별시 서대문구 연세로2나길 9 (창천동)</t>
  </si>
  <si>
    <t>나인스타호텔1</t>
  </si>
  <si>
    <t xml:space="preserve">194444.583849507    </t>
  </si>
  <si>
    <t xml:space="preserve">450481.386031497    </t>
  </si>
  <si>
    <t>02 3737103</t>
  </si>
  <si>
    <t>서울특별시 서대문구 응암로 130 (북가좌동)</t>
  </si>
  <si>
    <t>리베로모텔</t>
  </si>
  <si>
    <t xml:space="preserve">192388.528876889    </t>
  </si>
  <si>
    <t xml:space="preserve">453510.783905601    </t>
  </si>
  <si>
    <t>02 3950355</t>
  </si>
  <si>
    <t>서울특별시 서대문구 세검정로3길 56-10 (홍제동)</t>
  </si>
  <si>
    <t xml:space="preserve">195275.426948034    </t>
  </si>
  <si>
    <t xml:space="preserve">454558.993051098    </t>
  </si>
  <si>
    <t>02 3640817</t>
  </si>
  <si>
    <t>서울특별시 서대문구 신촌로37길 17-2 (북아현동)</t>
  </si>
  <si>
    <t xml:space="preserve">196155.225481911    </t>
  </si>
  <si>
    <t xml:space="preserve">450652.734285332    </t>
  </si>
  <si>
    <t>서울특별시 서대문구 연세로2길 49 (창천동)</t>
  </si>
  <si>
    <t>아늑 호텔 신촌점</t>
  </si>
  <si>
    <t>194591.048534225</t>
  </si>
  <si>
    <t>450487.97658294</t>
  </si>
  <si>
    <t>02 3733415</t>
  </si>
  <si>
    <t>서울특별시 서대문구 수색로2길 30-4 (남가좌동)</t>
  </si>
  <si>
    <t>준모텔</t>
  </si>
  <si>
    <t>192541.996458629</t>
  </si>
  <si>
    <t>451989.952533497</t>
  </si>
  <si>
    <t>서울특별시 서대문구 신촌로 155, 8층 (대현동)</t>
  </si>
  <si>
    <t>서울그랜드호스텔이대</t>
  </si>
  <si>
    <t>194929.750810335</t>
  </si>
  <si>
    <t>450514.690947083</t>
  </si>
  <si>
    <t>02 3047500</t>
  </si>
  <si>
    <t>서울특별시 서대문구 수색로 34-6 (남가좌동)</t>
  </si>
  <si>
    <t>더그레이</t>
  </si>
  <si>
    <t>192448.778199218</t>
  </si>
  <si>
    <t>451930.87021148</t>
  </si>
  <si>
    <t>050350500880</t>
  </si>
  <si>
    <t>서울특별시 서대문구 연세로2길 23 (창천동)</t>
  </si>
  <si>
    <t>슈미에르모텔</t>
  </si>
  <si>
    <t>194471.414894932</t>
  </si>
  <si>
    <t>450442.905523605</t>
  </si>
  <si>
    <t>02 3939462</t>
  </si>
  <si>
    <t>서울특별시 서대문구 연세로2길 55 (창천동)</t>
  </si>
  <si>
    <t>피오나모텔</t>
  </si>
  <si>
    <t>194612.133582241</t>
  </si>
  <si>
    <t>450502.081499544</t>
  </si>
  <si>
    <t>02 3655010</t>
  </si>
  <si>
    <t>서울특별시 서대문구 연세로2길 34 (창천동)</t>
  </si>
  <si>
    <t>호텔 플러스</t>
  </si>
  <si>
    <t xml:space="preserve">194518.576983746    </t>
  </si>
  <si>
    <t xml:space="preserve">450439.833191026    </t>
  </si>
  <si>
    <t>02 3635323</t>
  </si>
  <si>
    <t>서울특별시 서대문구 연세로2다길 5 (창천동)</t>
  </si>
  <si>
    <t>터치</t>
  </si>
  <si>
    <t xml:space="preserve">194502.019941338    </t>
  </si>
  <si>
    <t xml:space="preserve">450474.090254371    </t>
  </si>
  <si>
    <t>02 3122556</t>
  </si>
  <si>
    <t>서울특별시 서대문구 연세로2가길 8 (창천동)</t>
  </si>
  <si>
    <t>호텔 루씨르</t>
  </si>
  <si>
    <t>194423.784870198</t>
  </si>
  <si>
    <t>450459.076164479</t>
  </si>
  <si>
    <t>02 3340741</t>
  </si>
  <si>
    <t>서울특별시 서대문구 신촌로 87-20 (창천동)</t>
  </si>
  <si>
    <t>당근여관</t>
  </si>
  <si>
    <t>194313.876765094</t>
  </si>
  <si>
    <t>450466.581285968</t>
  </si>
  <si>
    <t>02 3924574</t>
  </si>
  <si>
    <t>서울특별시 서대문구 연세로4길 12 (창천동)</t>
  </si>
  <si>
    <t>케이스테이(K'STAY)</t>
  </si>
  <si>
    <t>194425.616874829</t>
  </si>
  <si>
    <t>450526.795166144</t>
  </si>
  <si>
    <t>02 3933399</t>
  </si>
  <si>
    <t>서울특별시 서대문구 신촌로 115-6 (창천동)</t>
  </si>
  <si>
    <t>호텔 풀하우스</t>
  </si>
  <si>
    <t>194526.362012921</t>
  </si>
  <si>
    <t>450431.225117309</t>
  </si>
  <si>
    <t>02 3633259</t>
  </si>
  <si>
    <t>서울특별시 서대문구 통일로 143-1 (냉천동)</t>
  </si>
  <si>
    <t>196828.111633702</t>
  </si>
  <si>
    <t>451635.04502695</t>
  </si>
  <si>
    <t>02967 7157</t>
  </si>
  <si>
    <t>서울특별시 동대문구 회기로31길 9 (휘경동)</t>
  </si>
  <si>
    <t>큐(Q)모텔</t>
  </si>
  <si>
    <t>205125.695567106</t>
  </si>
  <si>
    <t>454241.001015206</t>
  </si>
  <si>
    <t>02 3234238</t>
  </si>
  <si>
    <t>서울특별시 서대문구 신촌로 31-1 (창천동)</t>
  </si>
  <si>
    <t xml:space="preserve">193767.356359096    </t>
  </si>
  <si>
    <t xml:space="preserve">450613.47567711     </t>
  </si>
  <si>
    <t>02 3797758</t>
  </si>
  <si>
    <t>서울특별시 서대문구 통일로40안길 9 (홍제동)</t>
  </si>
  <si>
    <t>해성</t>
  </si>
  <si>
    <t xml:space="preserve">194966.668204967    </t>
  </si>
  <si>
    <t xml:space="preserve">454263.779201043    </t>
  </si>
  <si>
    <t>02  313 7003</t>
  </si>
  <si>
    <t>서울특별시 서대문구 연세로2나길 5 (창천동)</t>
  </si>
  <si>
    <t>밀하우스</t>
  </si>
  <si>
    <t xml:space="preserve">194447.060323027    </t>
  </si>
  <si>
    <t xml:space="preserve">450457.441284914    </t>
  </si>
  <si>
    <t>02 3128523</t>
  </si>
  <si>
    <t>서울특별시 서대문구 연세로2나길 3 (창천동)</t>
  </si>
  <si>
    <t>캠퍼스</t>
  </si>
  <si>
    <t xml:space="preserve">194454.969703299    </t>
  </si>
  <si>
    <t xml:space="preserve">450450.019449555    </t>
  </si>
  <si>
    <t>02 3126449</t>
  </si>
  <si>
    <t>서울특별시 서대문구 연세로2나길 11 (창천동)</t>
  </si>
  <si>
    <t>애니타임 호텔</t>
  </si>
  <si>
    <t xml:space="preserve">194457.321456411    </t>
  </si>
  <si>
    <t xml:space="preserve">450483.395591418    </t>
  </si>
  <si>
    <t>02 393 2415</t>
  </si>
  <si>
    <t>서울특별시 서대문구 신촌로 155, 6층 (대현동)</t>
  </si>
  <si>
    <t>02960 0220</t>
  </si>
  <si>
    <t>서울특별시 동대문구 이문로 16 (휘경동)</t>
  </si>
  <si>
    <t>호텔자자</t>
  </si>
  <si>
    <t>204795.889817713</t>
  </si>
  <si>
    <t>454094.532255786</t>
  </si>
  <si>
    <t>02 3648692</t>
  </si>
  <si>
    <t>서울특별시 서대문구 연세로4길 16 (창천동,121)</t>
  </si>
  <si>
    <t>194445.287616756</t>
  </si>
  <si>
    <t>450536.428776213</t>
  </si>
  <si>
    <t>02 3628877</t>
  </si>
  <si>
    <t>서울특별시 서대문구 연세로2가길 12 (창천동)</t>
  </si>
  <si>
    <t>호텔 퍼스트스테이 홍대</t>
  </si>
  <si>
    <t>194423.81738123</t>
  </si>
  <si>
    <t>450470.224109216</t>
  </si>
  <si>
    <t>02 9623113</t>
  </si>
  <si>
    <t>서울특별시 서대문구 통일로 479-6 (홍제동)</t>
  </si>
  <si>
    <t>194760.034470066</t>
  </si>
  <si>
    <t>454266.69111081</t>
  </si>
  <si>
    <t>02 3931199</t>
  </si>
  <si>
    <t>서울특별시 서대문구 연세로2가길 3 (창천동)</t>
  </si>
  <si>
    <t>신촌라싸 관광호텔</t>
  </si>
  <si>
    <t xml:space="preserve">194391.16958802     </t>
  </si>
  <si>
    <t xml:space="preserve">450428.281096865    </t>
  </si>
  <si>
    <t>02 3051996</t>
  </si>
  <si>
    <t>서울특별시 서대문구 수색로 32-6 (남가좌동)</t>
  </si>
  <si>
    <t>여광장여관</t>
  </si>
  <si>
    <t>192453.824371031</t>
  </si>
  <si>
    <t>451912.827587895</t>
  </si>
  <si>
    <t>02 3795873</t>
  </si>
  <si>
    <t>서울특별시 서대문구 세무서길 25 (홍제동)</t>
  </si>
  <si>
    <t>원일장</t>
  </si>
  <si>
    <t xml:space="preserve">195106.354674677    </t>
  </si>
  <si>
    <t xml:space="preserve">454093.43009767     </t>
  </si>
  <si>
    <t>02 3922323</t>
  </si>
  <si>
    <t>서울특별시 서대문구 연세로4길 7 (창천동)</t>
  </si>
  <si>
    <t>어반노드(URBANNORD)</t>
  </si>
  <si>
    <t>194400.075357345</t>
  </si>
  <si>
    <t>450538.993774951</t>
  </si>
  <si>
    <t>02  312 7999</t>
  </si>
  <si>
    <t>서울특별시 서대문구 연세로2길 101-10 (대현동)</t>
  </si>
  <si>
    <t>호텔 월</t>
  </si>
  <si>
    <t xml:space="preserve">194848.133274367    </t>
  </si>
  <si>
    <t xml:space="preserve">450596.325543619    </t>
  </si>
  <si>
    <t>02  395 8110</t>
  </si>
  <si>
    <t>서울특별시 서대문구 통일로37나길 21 (홍제동)</t>
  </si>
  <si>
    <t>청자모텔</t>
  </si>
  <si>
    <t>194924.500726025</t>
  </si>
  <si>
    <t>453842.068599814</t>
  </si>
  <si>
    <t>070 88123755</t>
  </si>
  <si>
    <t>서울특별시 서대문구 명물길 19, 8,9,10층 (창천동)</t>
  </si>
  <si>
    <t>24게스트하우스 신촌에비뉴엘점</t>
  </si>
  <si>
    <t>194425.547743193</t>
  </si>
  <si>
    <t>450629.487978481</t>
  </si>
  <si>
    <t>0232166273</t>
  </si>
  <si>
    <t>서울특별시 서대문구 세검정로1길 18 (홍은동)</t>
  </si>
  <si>
    <t>대왕</t>
  </si>
  <si>
    <t xml:space="preserve">194882.0374476      </t>
  </si>
  <si>
    <t xml:space="preserve">454441.785418774    </t>
  </si>
  <si>
    <t>02 3133078</t>
  </si>
  <si>
    <t>서울특별시 서대문구 신촌로 157-7 (대현동)</t>
  </si>
  <si>
    <t>소라모텔</t>
  </si>
  <si>
    <t xml:space="preserve">194929.98613932     </t>
  </si>
  <si>
    <t xml:space="preserve">450539.519341814    </t>
  </si>
  <si>
    <t>02 3642480</t>
  </si>
  <si>
    <t>서울특별시 서대문구 연세로4길 18-12 (창천동)</t>
  </si>
  <si>
    <t>신디</t>
  </si>
  <si>
    <t xml:space="preserve">194441.763261086    </t>
  </si>
  <si>
    <t xml:space="preserve">450510.992159809    </t>
  </si>
  <si>
    <t>02 3964506</t>
  </si>
  <si>
    <t>서울특별시 서대문구 통일로40안길 21 (홍제동)</t>
  </si>
  <si>
    <t>리치빌</t>
  </si>
  <si>
    <t>194993.016815224</t>
  </si>
  <si>
    <t>454313.419572719</t>
  </si>
  <si>
    <t>서울특별시 서대문구 간호대로1길 36 (홍제동)</t>
  </si>
  <si>
    <t>처음하우스 홍제동점</t>
  </si>
  <si>
    <t>195337.328899463</t>
  </si>
  <si>
    <t>454759.272404208</t>
  </si>
  <si>
    <t>02 3721972</t>
  </si>
  <si>
    <t xml:space="preserve">192397.290057286    </t>
  </si>
  <si>
    <t xml:space="preserve">451993.60064571     </t>
  </si>
  <si>
    <t>02 3636443</t>
  </si>
  <si>
    <t>서울특별시 서대문구 연세로4길 16 (창천동)</t>
  </si>
  <si>
    <t>호텔림</t>
  </si>
  <si>
    <t xml:space="preserve">194453.716554628    </t>
  </si>
  <si>
    <t xml:space="preserve">450522.096790029    </t>
  </si>
  <si>
    <t>02 3125457</t>
  </si>
  <si>
    <t>서울특별시 서대문구 연세로2나길 15 (창천동)</t>
  </si>
  <si>
    <t>크럭스</t>
  </si>
  <si>
    <t xml:space="preserve">194460.151243609    </t>
  </si>
  <si>
    <t xml:space="preserve">450506.51210067     </t>
  </si>
  <si>
    <t>02 395 6224</t>
  </si>
  <si>
    <t>서울특별시 서대문구 모래내로 351 (홍은동)</t>
  </si>
  <si>
    <t>194215.299219542</t>
  </si>
  <si>
    <t>453240.887191484</t>
  </si>
  <si>
    <t>02 3731786</t>
  </si>
  <si>
    <t>서울특별시 서대문구 수색로2길 30-8 (남가좌동)</t>
  </si>
  <si>
    <t>뉴모텔</t>
  </si>
  <si>
    <t xml:space="preserve">192544.621913864    </t>
  </si>
  <si>
    <t xml:space="preserve">452008.541272508    </t>
  </si>
  <si>
    <t>02 3925276</t>
  </si>
  <si>
    <t>서울특별시 서대문구 연세로2길 27-3 (창천동)</t>
  </si>
  <si>
    <t>이채3</t>
  </si>
  <si>
    <t xml:space="preserve">194483.658581347    </t>
  </si>
  <si>
    <t xml:space="preserve">450460.137319349    </t>
  </si>
  <si>
    <t>02 3931944</t>
  </si>
  <si>
    <t>서울특별시 서대문구 이화여대3길 33 (대현동)</t>
  </si>
  <si>
    <t>참호텔</t>
  </si>
  <si>
    <t xml:space="preserve">194968.186005144    </t>
  </si>
  <si>
    <t xml:space="preserve">450619.366721815    </t>
  </si>
  <si>
    <t>02 3138693</t>
  </si>
  <si>
    <t>서울특별시 서대문구 연세로2나길 24 (창천동)</t>
  </si>
  <si>
    <t>데이지</t>
  </si>
  <si>
    <t xml:space="preserve">194498.488388209    </t>
  </si>
  <si>
    <t xml:space="preserve">450530.076867421    </t>
  </si>
  <si>
    <t>02 3645068</t>
  </si>
  <si>
    <t>서울특별시 서대문구 연세로2길 15-3 (창천동)</t>
  </si>
  <si>
    <t>쉬크</t>
  </si>
  <si>
    <t xml:space="preserve">194428.849288468    </t>
  </si>
  <si>
    <t xml:space="preserve">450435.795072547    </t>
  </si>
  <si>
    <t>02 3918549</t>
  </si>
  <si>
    <t>서울특별시 서대문구 통일로40길 11-1 (홍제동)</t>
  </si>
  <si>
    <t>194931.267877214</t>
  </si>
  <si>
    <t>454232.085850737</t>
  </si>
  <si>
    <t>서울특별시 서대문구 수색로4길 3-8 (남가좌동)</t>
  </si>
  <si>
    <t>대도장여관</t>
  </si>
  <si>
    <t>서울특별시 서대문구 연세로2나길 13 (창천동,42)</t>
  </si>
  <si>
    <t>가을</t>
  </si>
  <si>
    <t>194457.023858579</t>
  </si>
  <si>
    <t>450494.565629791</t>
  </si>
  <si>
    <t>02 3620634</t>
  </si>
  <si>
    <t>서울특별시 서대문구 신촌로37길 11 (북아현동)</t>
  </si>
  <si>
    <t>성덕</t>
  </si>
  <si>
    <t>196141.278269478</t>
  </si>
  <si>
    <t>450631.133625113</t>
  </si>
  <si>
    <t>02 3124370</t>
  </si>
  <si>
    <t>서울특별시 서대문구 연세로2길 66 (창천동)</t>
  </si>
  <si>
    <t>힐스</t>
  </si>
  <si>
    <t>194669.645482841</t>
  </si>
  <si>
    <t>450494.823263864</t>
  </si>
  <si>
    <t>02 3348878</t>
  </si>
  <si>
    <t>서울특별시 서대문구 연희로 87, 2,3층 (연희동)</t>
  </si>
  <si>
    <t>193750.61124475</t>
  </si>
  <si>
    <t>451538.50221493</t>
  </si>
  <si>
    <t>02 7363363</t>
  </si>
  <si>
    <t>서울특별시 서대문구 통일로 432-3 (홍제동)</t>
  </si>
  <si>
    <t>195140.615102285</t>
  </si>
  <si>
    <t>453964.86413976</t>
  </si>
  <si>
    <t>0232165656</t>
  </si>
  <si>
    <t>서울특별시 서대문구 연희로 353 (홍은동)</t>
  </si>
  <si>
    <t>스위스그랜드호텔</t>
  </si>
  <si>
    <t xml:space="preserve">194211.997213753    </t>
  </si>
  <si>
    <t xml:space="preserve">454098.970268002    </t>
  </si>
  <si>
    <t>02 3625261</t>
  </si>
  <si>
    <t>서울특별시 서대문구 연세로2나길 20 (창천동)</t>
  </si>
  <si>
    <t>모네</t>
  </si>
  <si>
    <t xml:space="preserve">194486.874446544    </t>
  </si>
  <si>
    <t xml:space="preserve">450524.438615488    </t>
  </si>
  <si>
    <t>02 3658116</t>
  </si>
  <si>
    <t>서울특별시 서대문구 연세로2나길 6 (창천동,, 118)</t>
  </si>
  <si>
    <t>루이</t>
  </si>
  <si>
    <t xml:space="preserve">194472.635016004    </t>
  </si>
  <si>
    <t xml:space="preserve">450455.634756393    </t>
  </si>
  <si>
    <t>02 3622160</t>
  </si>
  <si>
    <t>서울특별시 서대문구 충정로6길 49-4 (미근동)</t>
  </si>
  <si>
    <t xml:space="preserve">197047.270174452    </t>
  </si>
  <si>
    <t xml:space="preserve">451145.702401769    </t>
  </si>
  <si>
    <t>02 3633092</t>
  </si>
  <si>
    <t>서울특별시 서대문구 통일로9길 6-8 (냉천동)</t>
  </si>
  <si>
    <t xml:space="preserve">196792.540708934    </t>
  </si>
  <si>
    <t xml:space="preserve">451682.333338621    </t>
  </si>
  <si>
    <t>02 3125141</t>
  </si>
  <si>
    <t>서울특별시 서대문구 연세로2길 50 (창천동)</t>
  </si>
  <si>
    <t>URBAN HOTEL&amp;PLAY(구 아바니호텔)</t>
  </si>
  <si>
    <t>194597.942628915</t>
  </si>
  <si>
    <t>450471.896571617</t>
  </si>
  <si>
    <t>하나장여관</t>
  </si>
  <si>
    <t>호수장</t>
  </si>
  <si>
    <t>02 7125081</t>
  </si>
  <si>
    <t>서울특별시 마포구 서강로18길 8 (노고산동)</t>
  </si>
  <si>
    <t>메이저호텔</t>
  </si>
  <si>
    <t>194221.213451672</t>
  </si>
  <si>
    <t>450138.046512471</t>
  </si>
  <si>
    <t>02 7179441</t>
  </si>
  <si>
    <t>서울특별시 마포구 마포대로 58 (도화동)</t>
  </si>
  <si>
    <t>서울가든호텔</t>
  </si>
  <si>
    <t>195366.504486477</t>
  </si>
  <si>
    <t>448716.823596557</t>
  </si>
  <si>
    <t>02 7156277</t>
  </si>
  <si>
    <t>서울특별시 마포구 백범로2길 24 (노고산동,(노고산동106-91에서 번지분할변경))</t>
  </si>
  <si>
    <t>신촌 시스터즈</t>
  </si>
  <si>
    <t>194244.204955715</t>
  </si>
  <si>
    <t>450182.555163206</t>
  </si>
  <si>
    <t>02  702 4577</t>
  </si>
  <si>
    <t>서울특별시 마포구 신촌로 152 (노고산동)</t>
  </si>
  <si>
    <t>에이치에비뉴 호텔 이대점</t>
  </si>
  <si>
    <t>194856.148175113</t>
  </si>
  <si>
    <t>450442.424814188</t>
  </si>
  <si>
    <t>0232751053</t>
  </si>
  <si>
    <t>서울특별시 마포구 서강로20길 24 (노고산동)</t>
  </si>
  <si>
    <t>와이(Y)호텔</t>
  </si>
  <si>
    <t>194307.438476274</t>
  </si>
  <si>
    <t>450127.253429119</t>
  </si>
  <si>
    <t>서울특별시 마포구 굴레방로7길 34 (아현동)</t>
  </si>
  <si>
    <t>195835.219793793</t>
  </si>
  <si>
    <t>450453.237339846</t>
  </si>
  <si>
    <t>02 7199060</t>
  </si>
  <si>
    <t>서울특별시 마포구 서강로 134 (노고산동)</t>
  </si>
  <si>
    <t>위드</t>
  </si>
  <si>
    <t>194236.165651494</t>
  </si>
  <si>
    <t>450181.510179824</t>
  </si>
  <si>
    <t>02 7069110</t>
  </si>
  <si>
    <t>서울특별시 마포구 서강로20길 9 (노고산동)</t>
  </si>
  <si>
    <t>어반슬로우(URBANSLOW)</t>
  </si>
  <si>
    <t>194318.769055642</t>
  </si>
  <si>
    <t>450204.898135447</t>
  </si>
  <si>
    <t>02 7180230</t>
  </si>
  <si>
    <t>서울특별시 마포구 서강로18길 29 (노고산동)</t>
  </si>
  <si>
    <t>성도장여관</t>
  </si>
  <si>
    <t>194288.312492637</t>
  </si>
  <si>
    <t>450058.18749814</t>
  </si>
  <si>
    <t>02 7131437</t>
  </si>
  <si>
    <t>서울특별시 마포구 서강로18길 13 (노고산동)</t>
  </si>
  <si>
    <t>호텔서강스테이</t>
  </si>
  <si>
    <t>194257.425691293</t>
  </si>
  <si>
    <t>450135.075629951</t>
  </si>
  <si>
    <t>02 3340900</t>
  </si>
  <si>
    <t>서울특별시 마포구 신촌로18길 9 (노고산동)</t>
  </si>
  <si>
    <t>24게스트하우스신촌</t>
  </si>
  <si>
    <t>194203.765090868</t>
  </si>
  <si>
    <t>450307.60481142</t>
  </si>
  <si>
    <t>02  22366633</t>
  </si>
  <si>
    <t>서울특별시 마포구 동교로 217, 2층,3층,4층층 (동교동)</t>
  </si>
  <si>
    <t>필로소퍼</t>
  </si>
  <si>
    <t>193173.291498782</t>
  </si>
  <si>
    <t>450805.577656258</t>
  </si>
  <si>
    <t>한강모텔</t>
  </si>
  <si>
    <t>02 7170722</t>
  </si>
  <si>
    <t>서울특별시 마포구 백범로2길 21 (노고산동)</t>
  </si>
  <si>
    <t>피터캣</t>
  </si>
  <si>
    <t>194260.752177965</t>
  </si>
  <si>
    <t>450168.999220511</t>
  </si>
  <si>
    <t>02  37048654</t>
  </si>
  <si>
    <t>서울특별시 마포구 마포대로 92, 효성해링턴 스퀘어 8~24층 (도화동)</t>
  </si>
  <si>
    <t>글래드호텔 마포</t>
  </si>
  <si>
    <t>195616.580723896</t>
  </si>
  <si>
    <t>448973.867131637</t>
  </si>
  <si>
    <t>02 7113339</t>
  </si>
  <si>
    <t>서울특별시 마포구 서강로20길 20 (노고산동,외9필지(106-12,13,14,16,27,28,29,34,78))</t>
  </si>
  <si>
    <t>라뉘호텔</t>
  </si>
  <si>
    <t>194294.852393871</t>
  </si>
  <si>
    <t>450137.980065553</t>
  </si>
  <si>
    <t>02 3340055</t>
  </si>
  <si>
    <t>서울특별시 마포구 양화로1길 7 (합정동)</t>
  </si>
  <si>
    <t>남경호텔</t>
  </si>
  <si>
    <t>192016.016014122</t>
  </si>
  <si>
    <t>449644.951325864</t>
  </si>
  <si>
    <t>02  330 7700</t>
  </si>
  <si>
    <t>서울특별시 마포구 양화로 130 (서교동)</t>
  </si>
  <si>
    <t>라이즈호텔</t>
  </si>
  <si>
    <t>192971.947727746</t>
  </si>
  <si>
    <t>450243.232547428</t>
  </si>
  <si>
    <t>02  31418800</t>
  </si>
  <si>
    <t>서울특별시 마포구 홍익로5길 32 (서교동)</t>
  </si>
  <si>
    <t>나인브릭(9BRICK)</t>
  </si>
  <si>
    <t>192911.642624498</t>
  </si>
  <si>
    <t>450171.317352359</t>
  </si>
  <si>
    <t>0260160213</t>
  </si>
  <si>
    <t>서울특별시 마포구 월드컵북로58길 15 (상암동)</t>
  </si>
  <si>
    <t>스탠포드호텔서울</t>
  </si>
  <si>
    <t>189919.550051873</t>
  </si>
  <si>
    <t>453342.222208599</t>
  </si>
  <si>
    <t>0232724451</t>
  </si>
  <si>
    <t>서울특별시 마포구 서강로18길 7 (노고산동)</t>
  </si>
  <si>
    <t>모텔산타페</t>
  </si>
  <si>
    <t xml:space="preserve">194244.721130625    </t>
  </si>
  <si>
    <t xml:space="preserve">450149.525482008    </t>
  </si>
  <si>
    <t>02  332 7771</t>
  </si>
  <si>
    <t>서울특별시 마포구 양화진2길 31, 주니비노 호텔 (합정동)</t>
  </si>
  <si>
    <t>주니비노호텔</t>
  </si>
  <si>
    <t>192043.507297118</t>
  </si>
  <si>
    <t>449524.361048163</t>
  </si>
  <si>
    <t>02  332 0061</t>
  </si>
  <si>
    <t>서울특별시 마포구 월드컵북로 31, ONE&amp;ONLY 관광호텔 (서교동)</t>
  </si>
  <si>
    <t>아만티 호텔(Amanti Hotel)</t>
  </si>
  <si>
    <t>192736.935397287</t>
  </si>
  <si>
    <t>450550.232656274</t>
  </si>
  <si>
    <t>02  31428889</t>
  </si>
  <si>
    <t>서울특별시 마포구 양화로 177-1 (동교동)</t>
  </si>
  <si>
    <t>나비 호스텔</t>
  </si>
  <si>
    <t>193279.38663668</t>
  </si>
  <si>
    <t>450637.276776739</t>
  </si>
  <si>
    <t>02 7199521</t>
  </si>
  <si>
    <t>서울특별시 마포구 서강로20길 12 (노고산동)</t>
  </si>
  <si>
    <t>넘버25신촌점</t>
  </si>
  <si>
    <t>194301.519288801</t>
  </si>
  <si>
    <t>450183.225570249</t>
  </si>
  <si>
    <t>02 7175288</t>
  </si>
  <si>
    <t>서울특별시 마포구 서강로18길 14 (노고산동)</t>
  </si>
  <si>
    <t>호텔파르페</t>
  </si>
  <si>
    <t>194239.662859228</t>
  </si>
  <si>
    <t>450118.356320057</t>
  </si>
  <si>
    <t>서울특별시 마포구 백범로2길 38 (노고산동)</t>
  </si>
  <si>
    <t>한도여관</t>
  </si>
  <si>
    <t>194186.209388181</t>
  </si>
  <si>
    <t>450135.256797175</t>
  </si>
  <si>
    <t>02 3330072</t>
  </si>
  <si>
    <t>서울특별시 마포구 양화로 11 (합정동)</t>
  </si>
  <si>
    <t>남경장호텔</t>
  </si>
  <si>
    <t>191989.904194786</t>
  </si>
  <si>
    <t>449617.872181395</t>
  </si>
  <si>
    <t>02 7162201</t>
  </si>
  <si>
    <t>서울특별시 마포구 서강로20길 30 (노고산동)</t>
  </si>
  <si>
    <t>루디(Ludi)</t>
  </si>
  <si>
    <t>194309.290699042</t>
  </si>
  <si>
    <t>450096.811452873</t>
  </si>
  <si>
    <t>02  323 8811</t>
  </si>
  <si>
    <t>서울특별시 마포구 연희로 27 (동교동)</t>
  </si>
  <si>
    <t>클레오</t>
  </si>
  <si>
    <t xml:space="preserve">193449.985027039    </t>
  </si>
  <si>
    <t xml:space="preserve">451015.020894903    </t>
  </si>
  <si>
    <t>02  768 3052</t>
  </si>
  <si>
    <t>서울특별시 마포구 양화로 188, 애경타워 숙박시설 (동교동)</t>
  </si>
  <si>
    <t>홀리데이 인 익스프레스 서울 홍대</t>
  </si>
  <si>
    <t xml:space="preserve">193565.900355472    </t>
  </si>
  <si>
    <t xml:space="preserve">450545.668460987    </t>
  </si>
  <si>
    <t>02 7030085</t>
  </si>
  <si>
    <t>서울특별시 마포구 서강로18길 16 (노고산동)</t>
  </si>
  <si>
    <t>라세느</t>
  </si>
  <si>
    <t>194246.259437148</t>
  </si>
  <si>
    <t>450106.15865717</t>
  </si>
  <si>
    <t>02 7152188</t>
  </si>
  <si>
    <t>서울특별시 마포구 백범로2길 14 (노고산동)</t>
  </si>
  <si>
    <t>194283.760971371</t>
  </si>
  <si>
    <t>450215.110902338</t>
  </si>
  <si>
    <t>02 3349235</t>
  </si>
  <si>
    <t>서울특별시 마포구 월드컵로7길 13-7 (합정동)</t>
  </si>
  <si>
    <t>캐슬모텔</t>
  </si>
  <si>
    <t>192105.073652802</t>
  </si>
  <si>
    <t>450015.059166496</t>
  </si>
  <si>
    <t>02 3380018</t>
  </si>
  <si>
    <t>서울특별시 마포구 양화로 15 (합정동)</t>
  </si>
  <si>
    <t>써클호텔</t>
  </si>
  <si>
    <t>192044.052062349</t>
  </si>
  <si>
    <t>449625.190175398</t>
  </si>
  <si>
    <t>렉스모텔</t>
  </si>
  <si>
    <t>02  37020300</t>
  </si>
  <si>
    <t>서울특별시 마포구 마포대로 67 (도화동)</t>
  </si>
  <si>
    <t>로이넷호텔 서울 마포</t>
  </si>
  <si>
    <t>195359.808050656</t>
  </si>
  <si>
    <t>448841.031803244</t>
  </si>
  <si>
    <t>미화여관</t>
  </si>
  <si>
    <t>청솔장</t>
  </si>
  <si>
    <t xml:space="preserve">187871.363218228    </t>
  </si>
  <si>
    <t xml:space="preserve">447430.427686132    </t>
  </si>
  <si>
    <t xml:space="preserve">184783.397041118    </t>
  </si>
  <si>
    <t xml:space="preserve">448230.469938283    </t>
  </si>
  <si>
    <t>0226026270</t>
  </si>
  <si>
    <t>서울특별시 양천구 가로공원로69길 24, 1~3층 (신월동)</t>
  </si>
  <si>
    <t xml:space="preserve">185197.262475103    </t>
  </si>
  <si>
    <t xml:space="preserve">448435.911091764    </t>
  </si>
  <si>
    <t>0226960988</t>
  </si>
  <si>
    <t>서울특별시 양천구 오목로 66, 2~3층 (신월동)</t>
  </si>
  <si>
    <t xml:space="preserve">186221.041152022    </t>
  </si>
  <si>
    <t xml:space="preserve">446702.573862405    </t>
  </si>
  <si>
    <t>0226953344</t>
  </si>
  <si>
    <t>서울특별시 양천구 목동로 229, 1~5층 (신정동)</t>
  </si>
  <si>
    <t>모카모텔</t>
  </si>
  <si>
    <t>0226939933</t>
  </si>
  <si>
    <t>서울특별시 양천구 화곡로 102, 2층 (신월동)</t>
  </si>
  <si>
    <t>청춘여관</t>
  </si>
  <si>
    <t xml:space="preserve">185208.280665837    </t>
  </si>
  <si>
    <t xml:space="preserve">448587.55610848     </t>
  </si>
  <si>
    <t>0226450230</t>
  </si>
  <si>
    <t>서울특별시 양천구 중앙로 260, 3층 (신정동)</t>
  </si>
  <si>
    <t>황실여관</t>
  </si>
  <si>
    <t>186971.419752851</t>
  </si>
  <si>
    <t>446386.541360966</t>
  </si>
  <si>
    <t>0226973500</t>
  </si>
  <si>
    <t>서울특별시 양천구 가로공원로 113, 2층 (신월동)</t>
  </si>
  <si>
    <t>0226047192</t>
  </si>
  <si>
    <t>서울특별시 강서구 화곡로42가길 10 (화곡동)</t>
  </si>
  <si>
    <t>구름성여관</t>
  </si>
  <si>
    <t xml:space="preserve">186292.945737558    </t>
  </si>
  <si>
    <t xml:space="preserve">449348.567854679    </t>
  </si>
  <si>
    <t>0226463577</t>
  </si>
  <si>
    <t>서울특별시 양천구 신목로 119, 2~3층 (목동)</t>
  </si>
  <si>
    <t>잠모텔</t>
  </si>
  <si>
    <t>188994.188904759</t>
  </si>
  <si>
    <t>446989.957415383</t>
  </si>
  <si>
    <t>0226587440</t>
  </si>
  <si>
    <t>서울특별시 강서구 화곡로68길 116 (등촌동)</t>
  </si>
  <si>
    <t>컴앤스테이 강서</t>
  </si>
  <si>
    <t>187554.713371127</t>
  </si>
  <si>
    <t>450514.96692719</t>
  </si>
  <si>
    <t>0226907653</t>
  </si>
  <si>
    <t>서울특별시 강서구 화곡로42길 35 (화곡동)</t>
  </si>
  <si>
    <t xml:space="preserve">186448.202510095    </t>
  </si>
  <si>
    <t xml:space="preserve">449314.181380685    </t>
  </si>
  <si>
    <t>0226620669</t>
  </si>
  <si>
    <t>서울특별시 강서구 송정로 65-7 (공항동)</t>
  </si>
  <si>
    <t xml:space="preserve">183080.627664394    </t>
  </si>
  <si>
    <t xml:space="preserve">450941.353242953    </t>
  </si>
  <si>
    <t>0226949970</t>
  </si>
  <si>
    <t>서울특별시 강서구 강서로5나길 58 (화곡동)</t>
  </si>
  <si>
    <t>보보모텔</t>
  </si>
  <si>
    <t xml:space="preserve">186230.953747766    </t>
  </si>
  <si>
    <t xml:space="preserve">447391.774332306    </t>
  </si>
  <si>
    <t>0226032217</t>
  </si>
  <si>
    <t>서울특별시 양천구 중앙로 245, 2~3층 (신정동)</t>
  </si>
  <si>
    <t>머스트스테이모텔</t>
  </si>
  <si>
    <t>186970.714940875</t>
  </si>
  <si>
    <t>446232.133867397</t>
  </si>
  <si>
    <t>0226040931</t>
  </si>
  <si>
    <t>서울특별시 강서구 월정로20길 67 (화곡동)</t>
  </si>
  <si>
    <t>쉐르빌모텔</t>
  </si>
  <si>
    <t xml:space="preserve">186003.355048602    </t>
  </si>
  <si>
    <t xml:space="preserve">447533.793195926    </t>
  </si>
  <si>
    <t>0267382351</t>
  </si>
  <si>
    <t>서울특별시 강서구 남부순환로 196 (외발산동,외1필지)</t>
  </si>
  <si>
    <t>호텔 티제이</t>
  </si>
  <si>
    <t xml:space="preserve">184029.320078984    </t>
  </si>
  <si>
    <t xml:space="preserve">449535.607231956    </t>
  </si>
  <si>
    <t>0226088773</t>
  </si>
  <si>
    <t>서울특별시 강서구 화곡로42길 6 (화곡동)</t>
  </si>
  <si>
    <t>일심장</t>
  </si>
  <si>
    <t xml:space="preserve">186312.656121044    </t>
  </si>
  <si>
    <t xml:space="preserve">449377.698052877    </t>
  </si>
  <si>
    <t>0226631333</t>
  </si>
  <si>
    <t>서울특별시 강서구 송정로 61-3 (공항동,.8)</t>
  </si>
  <si>
    <t xml:space="preserve">183118.598958412    </t>
  </si>
  <si>
    <t xml:space="preserve">450884.384415444    </t>
  </si>
  <si>
    <t>0226019710</t>
  </si>
  <si>
    <t>서울특별시 강서구 월정로20길 5 (화곡동)</t>
  </si>
  <si>
    <t>모텔노블레스</t>
  </si>
  <si>
    <t xml:space="preserve">185690.537819127    </t>
  </si>
  <si>
    <t xml:space="preserve">447513.441195365    </t>
  </si>
  <si>
    <t>0226635860</t>
  </si>
  <si>
    <t>서울특별시 강서구 양천로 41 (방화동)</t>
  </si>
  <si>
    <t xml:space="preserve">183007.440662947    </t>
  </si>
  <si>
    <t xml:space="preserve">452332.290803158    </t>
  </si>
  <si>
    <t>0226657052</t>
  </si>
  <si>
    <t>서울특별시 강서구 송정로 59-1 (공항동)</t>
  </si>
  <si>
    <t xml:space="preserve">183132.116103162    </t>
  </si>
  <si>
    <t xml:space="preserve">450891.824911828    </t>
  </si>
  <si>
    <t>0226038037</t>
  </si>
  <si>
    <t>서울특별시 강서구 월정로20길 8-4 (화곡동)</t>
  </si>
  <si>
    <t xml:space="preserve">185706.205310866    </t>
  </si>
  <si>
    <t xml:space="preserve">447484.172415061    </t>
  </si>
  <si>
    <t>서울특별시 강서구 화곡로42길 34 (화곡동)</t>
  </si>
  <si>
    <t>삼부장여관</t>
  </si>
  <si>
    <t>186428.800267924</t>
  </si>
  <si>
    <t>449298.473586235</t>
  </si>
  <si>
    <t>0226991466</t>
  </si>
  <si>
    <t>서울특별시 강서구 우장산로16길 7 (화곡동)</t>
  </si>
  <si>
    <t>씨네마</t>
  </si>
  <si>
    <t xml:space="preserve">186670.327386601    </t>
  </si>
  <si>
    <t xml:space="preserve">450072.591387904    </t>
  </si>
  <si>
    <t>0226977340</t>
  </si>
  <si>
    <t>서울특별시 강서구 월정로20길 6 (화곡동)</t>
  </si>
  <si>
    <t xml:space="preserve">185694.719333927    </t>
  </si>
  <si>
    <t xml:space="preserve">447488.076544       </t>
  </si>
  <si>
    <t>0226980220</t>
  </si>
  <si>
    <t>서울특별시 강서구 강서로5가길 34 (화곡동)</t>
  </si>
  <si>
    <t>디오스</t>
  </si>
  <si>
    <t xml:space="preserve">186327.291836213    </t>
  </si>
  <si>
    <t xml:space="preserve">447450.90647438     </t>
  </si>
  <si>
    <t>0226906568</t>
  </si>
  <si>
    <t>서울특별시 강서구 화곡로42나길 31 (화곡동)</t>
  </si>
  <si>
    <t xml:space="preserve">186400.622568774    </t>
  </si>
  <si>
    <t xml:space="preserve">449521.713259331    </t>
  </si>
  <si>
    <t>0226611414</t>
  </si>
  <si>
    <t>서울특별시 강서구 방화동로1길 5 (방화동)</t>
  </si>
  <si>
    <t xml:space="preserve">182955.836242934    </t>
  </si>
  <si>
    <t xml:space="preserve">451121.152725292    </t>
  </si>
  <si>
    <t>0226051970</t>
  </si>
  <si>
    <t>서울특별시 강서구 강서로5나길 30 (화곡동)</t>
  </si>
  <si>
    <t>볼(VOLL) 관광호텔</t>
  </si>
  <si>
    <t xml:space="preserve">186374.27787759     </t>
  </si>
  <si>
    <t xml:space="preserve">447401.426813655    </t>
  </si>
  <si>
    <t>세븐</t>
  </si>
  <si>
    <t>0226621442</t>
  </si>
  <si>
    <t>서울특별시 강서구 방화동로 10-1 (공항동)</t>
  </si>
  <si>
    <t>183043.30388526</t>
  </si>
  <si>
    <t>451105.79732905</t>
  </si>
  <si>
    <t>0226069552</t>
  </si>
  <si>
    <t>서울특별시 강서구 까치산로 83 (화곡동)</t>
  </si>
  <si>
    <t>르아브르</t>
  </si>
  <si>
    <t>186455.094886383</t>
  </si>
  <si>
    <t>449325.998616878</t>
  </si>
  <si>
    <t>0226026393</t>
  </si>
  <si>
    <t>서울특별시 강서구 곰달래로24길 35 (화곡동)</t>
  </si>
  <si>
    <t>드어반관광호텔</t>
  </si>
  <si>
    <t>186440.443863809</t>
  </si>
  <si>
    <t>447428.864448039</t>
  </si>
  <si>
    <t>0226619904</t>
  </si>
  <si>
    <t>서울특별시 강서구 공항대로 14-1 (공항동)</t>
  </si>
  <si>
    <t>썸모텔</t>
  </si>
  <si>
    <t>183042.639859252</t>
  </si>
  <si>
    <t>451015.818299725</t>
  </si>
  <si>
    <t>02  26992475</t>
  </si>
  <si>
    <t>서울특별시 강서구 강서로5가길 17 (화곡동)</t>
  </si>
  <si>
    <t>테르모 호텔</t>
  </si>
  <si>
    <t>186402.942701702</t>
  </si>
  <si>
    <t>447426.274158648</t>
  </si>
  <si>
    <t>서울특별시 강서구 화곡로44가길 21 (화곡동)</t>
  </si>
  <si>
    <t>웨일로 서울김포공항점</t>
  </si>
  <si>
    <t>186473.428039035</t>
  </si>
  <si>
    <t>449639.920129357</t>
  </si>
  <si>
    <t>0220640088</t>
  </si>
  <si>
    <t>서울특별시 강서구 강서로 337 (내발산동,.10)</t>
  </si>
  <si>
    <t>스테이 쉼 발산</t>
  </si>
  <si>
    <t>185533.416824562</t>
  </si>
  <si>
    <t>450415.9899162</t>
  </si>
  <si>
    <t>0226626565</t>
  </si>
  <si>
    <t>서울특별시 강서구 양천로 54 (방화동)</t>
  </si>
  <si>
    <t xml:space="preserve">183137.063078512    </t>
  </si>
  <si>
    <t xml:space="preserve">452309.796144652    </t>
  </si>
  <si>
    <t>0220388000</t>
  </si>
  <si>
    <t>서울특별시 강서구 강서로 400 (등촌동)</t>
  </si>
  <si>
    <t>에스알호텔</t>
  </si>
  <si>
    <t xml:space="preserve">185746.535          </t>
  </si>
  <si>
    <t xml:space="preserve">450996.145          </t>
  </si>
  <si>
    <t>0226940707</t>
  </si>
  <si>
    <t>서울특별시 강서구 화곡로 327 (화곡동)</t>
  </si>
  <si>
    <t>이지갤러리관광호텔</t>
  </si>
  <si>
    <t xml:space="preserve">186720.895010675    </t>
  </si>
  <si>
    <t xml:space="preserve">450123.211356154    </t>
  </si>
  <si>
    <t>0226990221</t>
  </si>
  <si>
    <t>서울특별시 강서구 화곡로 248-13 (화곡동)</t>
  </si>
  <si>
    <t>필 호스텔</t>
  </si>
  <si>
    <t xml:space="preserve">186358.332102311    </t>
  </si>
  <si>
    <t xml:space="preserve">449480.163884546    </t>
  </si>
  <si>
    <t>02  26683600</t>
  </si>
  <si>
    <t>서울특별시 강서구 마곡동로4길 15, 엠팰리체 (마곡동)</t>
  </si>
  <si>
    <t>호텔 엠펠리체</t>
  </si>
  <si>
    <t xml:space="preserve">185377              </t>
  </si>
  <si>
    <t xml:space="preserve">450842              </t>
  </si>
  <si>
    <t>0226075077</t>
  </si>
  <si>
    <t>서울특별시 강서구 곰달래로20길 27 (화곡동,외2)</t>
  </si>
  <si>
    <t>리베모텔</t>
  </si>
  <si>
    <t xml:space="preserve">186052.598824264    </t>
  </si>
  <si>
    <t xml:space="preserve">447430.449247529    </t>
  </si>
  <si>
    <t>0226927100</t>
  </si>
  <si>
    <t>서울특별시 강서구 까치산로15길 23 (화곡동)</t>
  </si>
  <si>
    <t>다우스</t>
  </si>
  <si>
    <t xml:space="preserve">186405.794010937    </t>
  </si>
  <si>
    <t xml:space="preserve">449436.592265035    </t>
  </si>
  <si>
    <t>0226971033</t>
  </si>
  <si>
    <t>서울특별시 강서구 까치산로15길 25 (화곡동)</t>
  </si>
  <si>
    <t>소설스미스</t>
  </si>
  <si>
    <t>186396.753299891</t>
  </si>
  <si>
    <t>449451.00438647</t>
  </si>
  <si>
    <t>0226083522</t>
  </si>
  <si>
    <t>서울특별시 강서구 곰달래로24길 30 (화곡동)</t>
  </si>
  <si>
    <t>MS호텔</t>
  </si>
  <si>
    <t>186404.656971703</t>
  </si>
  <si>
    <t>447459.491685718</t>
  </si>
  <si>
    <t>0221380051</t>
  </si>
  <si>
    <t>서울특별시 강서구 양천로65길 41-22, 제이케이블라썸호텔 (염창동)</t>
  </si>
  <si>
    <t>제이케이블라썸호텔</t>
  </si>
  <si>
    <t>188239.336760938</t>
  </si>
  <si>
    <t>450510.801870622</t>
  </si>
  <si>
    <t>0226933239</t>
  </si>
  <si>
    <t>서울특별시 강서구 까치산로14길 5 (화곡동)</t>
  </si>
  <si>
    <t>HOTEL A(호텔A)</t>
  </si>
  <si>
    <t xml:space="preserve">186490.816573799    </t>
  </si>
  <si>
    <t xml:space="preserve">449288.213485383    </t>
  </si>
  <si>
    <t>0226011259</t>
  </si>
  <si>
    <t>서울특별시 강서구 공항대로46길 66 (화곡동)</t>
  </si>
  <si>
    <t>드림호텔</t>
  </si>
  <si>
    <t xml:space="preserve">186797.655942569    </t>
  </si>
  <si>
    <t xml:space="preserve">450110.430118274    </t>
  </si>
  <si>
    <t>0226908596</t>
  </si>
  <si>
    <t>서울특별시 강서구 화곡로42길 10, 모텔플라워 (화곡동)</t>
  </si>
  <si>
    <t>플라워호텔</t>
  </si>
  <si>
    <t>186317.795293249</t>
  </si>
  <si>
    <t>449353.814998678</t>
  </si>
  <si>
    <t>0226013440</t>
  </si>
  <si>
    <t>서울특별시 강서구 월정로20길 59 (화곡동)</t>
  </si>
  <si>
    <t>탑 모텔</t>
  </si>
  <si>
    <t>185957.313757</t>
  </si>
  <si>
    <t>447531.92783113</t>
  </si>
  <si>
    <t>서울특별시 강서구 화곡로44가길 39 (화곡동)</t>
  </si>
  <si>
    <t>브라운도트 강서구청점</t>
  </si>
  <si>
    <t>186522.329925153</t>
  </si>
  <si>
    <t>449713.968972466</t>
  </si>
  <si>
    <t>0226629914</t>
  </si>
  <si>
    <t>서울특별시 강서구 개화동로29길 57 (방화동)</t>
  </si>
  <si>
    <t>SIMPLE STAY(심플 스테이)</t>
  </si>
  <si>
    <t>183142.365677039</t>
  </si>
  <si>
    <t>451286.859140088</t>
  </si>
  <si>
    <t>0226900236</t>
  </si>
  <si>
    <t>서울특별시 강서구 강서로5가길 27 (화곡동,.30)</t>
  </si>
  <si>
    <t>리버풀</t>
  </si>
  <si>
    <t xml:space="preserve">186363.11573826     </t>
  </si>
  <si>
    <t xml:space="preserve">447423.595510418    </t>
  </si>
  <si>
    <t>0226928866</t>
  </si>
  <si>
    <t>서울특별시 강서구 강서로5나길 136 (화곡동,.49)</t>
  </si>
  <si>
    <t>씨엘호텔(CL HOTEL)</t>
  </si>
  <si>
    <t xml:space="preserve">185840.460928754    </t>
  </si>
  <si>
    <t xml:space="preserve">447372.387977136    </t>
  </si>
  <si>
    <t>0226610408</t>
  </si>
  <si>
    <t>서울특별시 강서구 방화동로 19-10 (방화동)</t>
  </si>
  <si>
    <t xml:space="preserve">183085.230480374    </t>
  </si>
  <si>
    <t xml:space="preserve">451248.638294243    </t>
  </si>
  <si>
    <t>0226962266</t>
  </si>
  <si>
    <t>서울특별시 강서구 강서로5가길 14 (화곡동)</t>
  </si>
  <si>
    <t>여우잠</t>
  </si>
  <si>
    <t xml:space="preserve">186432.913025709    </t>
  </si>
  <si>
    <t xml:space="preserve">447456.60810012     </t>
  </si>
  <si>
    <t>0226999116</t>
  </si>
  <si>
    <t>서울특별시 강서구 곰달래로24길 36 (화곡동)</t>
  </si>
  <si>
    <t>N호텔</t>
  </si>
  <si>
    <t xml:space="preserve">186415.131479404    </t>
  </si>
  <si>
    <t xml:space="preserve">447426.977456533    </t>
  </si>
  <si>
    <t>0226025507</t>
  </si>
  <si>
    <t>서울특별시 강서구 까치산로 25-8 (화곡동)</t>
  </si>
  <si>
    <t xml:space="preserve">186063.639234318    </t>
  </si>
  <si>
    <t xml:space="preserve">448930.915749829    </t>
  </si>
  <si>
    <t>0236646466</t>
  </si>
  <si>
    <t>서울특별시 강서구 공항대로81길 26 (염창동)</t>
  </si>
  <si>
    <t>189028.13490462</t>
  </si>
  <si>
    <t>449578.116178941</t>
  </si>
  <si>
    <t>02  26079934</t>
  </si>
  <si>
    <t>서울특별시 강서구 강서로7길 129 (화곡동)</t>
  </si>
  <si>
    <t>일쏠레</t>
  </si>
  <si>
    <t>185839.1202721</t>
  </si>
  <si>
    <t>447391.437190535</t>
  </si>
  <si>
    <t>02  33972052</t>
  </si>
  <si>
    <t>서울특별시 강서구 공항대로 663 (염창동)</t>
  </si>
  <si>
    <t>골든서울호텔</t>
  </si>
  <si>
    <t xml:space="preserve">189152.269637156    </t>
  </si>
  <si>
    <t xml:space="preserve">449524.540786105    </t>
  </si>
  <si>
    <t>0226049229</t>
  </si>
  <si>
    <t>서울특별시 강서구 화곡로 354-10 (화곡동)</t>
  </si>
  <si>
    <t>칼튼관광호텔</t>
  </si>
  <si>
    <t xml:space="preserve">186892.947389352    </t>
  </si>
  <si>
    <t xml:space="preserve">450261.991363534    </t>
  </si>
  <si>
    <t>서울특별시 강서구 곰달래로 76 (화곡동)</t>
  </si>
  <si>
    <t>호텔 엔</t>
  </si>
  <si>
    <t>185898.44743497</t>
  </si>
  <si>
    <t>447552.123209366</t>
  </si>
  <si>
    <t>0226965201</t>
  </si>
  <si>
    <t>서울특별시 강서구 강서로5가길 30 (화곡동)</t>
  </si>
  <si>
    <t>거기모텔</t>
  </si>
  <si>
    <t xml:space="preserve">186342.476756137    </t>
  </si>
  <si>
    <t xml:space="preserve">447452.535982885    </t>
  </si>
  <si>
    <t>02  36628080</t>
  </si>
  <si>
    <t>서울특별시 강서구 마곡중앙6로 89, 뉴골든타워 9~12층 (마곡동)</t>
  </si>
  <si>
    <t>골든호텔</t>
  </si>
  <si>
    <t xml:space="preserve">185553              </t>
  </si>
  <si>
    <t xml:space="preserve">450880              </t>
  </si>
  <si>
    <t>0226914206</t>
  </si>
  <si>
    <t>서울특별시 강서구 초록마을로3길 49 (화곡동)</t>
  </si>
  <si>
    <t>쟈스민모텔</t>
  </si>
  <si>
    <t xml:space="preserve">186435.1268368      </t>
  </si>
  <si>
    <t xml:space="preserve">449345.559809335    </t>
  </si>
  <si>
    <t>0226967348</t>
  </si>
  <si>
    <t>서울특별시 강서구 화곡로 186-42 (화곡동)</t>
  </si>
  <si>
    <t xml:space="preserve">186006.509108541    </t>
  </si>
  <si>
    <t xml:space="preserve">448860.288817225    </t>
  </si>
  <si>
    <t>0226055573</t>
  </si>
  <si>
    <t>서울특별시 강서구 화곡로42길 14 (화곡동)</t>
  </si>
  <si>
    <t>유니온호텔</t>
  </si>
  <si>
    <t xml:space="preserve">186338.675857409    </t>
  </si>
  <si>
    <t xml:space="preserve">449360.215718005    </t>
  </si>
  <si>
    <t>0226079387</t>
  </si>
  <si>
    <t>서울특별시 강서구 화곡로42길 27 (화곡동)</t>
  </si>
  <si>
    <t>샤르망</t>
  </si>
  <si>
    <t>186413.069031094</t>
  </si>
  <si>
    <t>449339.194320132</t>
  </si>
  <si>
    <t>0226622246</t>
  </si>
  <si>
    <t>서울특별시 강서구 방화동로3길 27 (방화동)</t>
  </si>
  <si>
    <t>뱅크모텔</t>
  </si>
  <si>
    <t>182971.470840788</t>
  </si>
  <si>
    <t>451258.33971612</t>
  </si>
  <si>
    <t>0226043331</t>
  </si>
  <si>
    <t>서울특별시 강서구 화곡로 177 (화곡동)</t>
  </si>
  <si>
    <t>알프스</t>
  </si>
  <si>
    <t>185883.429454005</t>
  </si>
  <si>
    <t>448896.052297473</t>
  </si>
  <si>
    <t>0226070491</t>
  </si>
  <si>
    <t>서울특별시 강서구 강서로5가길 25 (화곡동)</t>
  </si>
  <si>
    <t>HOTEL Voll One(호텔 볼 원)</t>
  </si>
  <si>
    <t xml:space="preserve">186375.29153139     </t>
  </si>
  <si>
    <t xml:space="preserve">447424.732980365    </t>
  </si>
  <si>
    <t>0226925544</t>
  </si>
  <si>
    <t>서울특별시 강서구 곰달래로 56 (화곡동)</t>
  </si>
  <si>
    <t>케이투(K2)</t>
  </si>
  <si>
    <t xml:space="preserve">185703.324131       </t>
  </si>
  <si>
    <t xml:space="preserve">447515.781156408    </t>
  </si>
  <si>
    <t>0236604047</t>
  </si>
  <si>
    <t>서울특별시 강서구 양천로 743 (염창동,외1필지)</t>
  </si>
  <si>
    <t>(주)나이아가라관광호텔</t>
  </si>
  <si>
    <t xml:space="preserve">189200.147733153    </t>
  </si>
  <si>
    <t xml:space="preserve">449654.951038959    </t>
  </si>
  <si>
    <t>0226026002</t>
  </si>
  <si>
    <t>서울특별시 강서구 곰달래로 108 (화곡동, 외 2필지)</t>
  </si>
  <si>
    <t>호텔에스</t>
  </si>
  <si>
    <t xml:space="preserve">186202.178143443    </t>
  </si>
  <si>
    <t xml:space="preserve">447567.06883048     </t>
  </si>
  <si>
    <t>0226927596</t>
  </si>
  <si>
    <t>서울특별시 강서구 월정로18길 13 (화곡동)</t>
  </si>
  <si>
    <t>빅토리아여관</t>
  </si>
  <si>
    <t xml:space="preserve">185753.561379424    </t>
  </si>
  <si>
    <t xml:space="preserve">447471.964620648    </t>
  </si>
  <si>
    <t>0226975066</t>
  </si>
  <si>
    <t>서울특별시 강서구 공항대로46길 60 (화곡동)</t>
  </si>
  <si>
    <t>러브레터</t>
  </si>
  <si>
    <t xml:space="preserve">186812.943986461    </t>
  </si>
  <si>
    <t xml:space="preserve">450144.164433858    </t>
  </si>
  <si>
    <t>0226982487</t>
  </si>
  <si>
    <t>서울특별시 강서구 곰달래로24길 40 (화곡동)</t>
  </si>
  <si>
    <t>뉴테르모 호텔</t>
  </si>
  <si>
    <t>186411.254138646</t>
  </si>
  <si>
    <t>447409.868969108</t>
  </si>
  <si>
    <t>02 8861959</t>
  </si>
  <si>
    <t>서울특별시 강서구 월정로18길 9 (화곡동)</t>
  </si>
  <si>
    <t>아리아모텔</t>
  </si>
  <si>
    <t xml:space="preserve">185736.38625559     </t>
  </si>
  <si>
    <t xml:space="preserve">447471.031093448    </t>
  </si>
  <si>
    <t>0226933748</t>
  </si>
  <si>
    <t>서울특별시 강서구 곰달래로24길 26 (화곡동)</t>
  </si>
  <si>
    <t xml:space="preserve">186410.731206613    </t>
  </si>
  <si>
    <t xml:space="preserve">447474.891018884    </t>
  </si>
  <si>
    <t>0226989952</t>
  </si>
  <si>
    <t>서울특별시 강서구 강서로7길 124 (화곡동)</t>
  </si>
  <si>
    <t>앨리스 넥스트 도어</t>
  </si>
  <si>
    <t>185853.011837363</t>
  </si>
  <si>
    <t>447433.494497116</t>
  </si>
  <si>
    <t>0226018223</t>
  </si>
  <si>
    <t>서울특별시 강서구 곰달래로18길 10 (화곡동)</t>
  </si>
  <si>
    <t>리치</t>
  </si>
  <si>
    <t>185902.256176428</t>
  </si>
  <si>
    <t>447507.718423398</t>
  </si>
  <si>
    <t>0226956233</t>
  </si>
  <si>
    <t>서울특별시 강서구 화곡로 176-16 (화곡동)</t>
  </si>
  <si>
    <t>185926.606981481</t>
  </si>
  <si>
    <t>448776.335567409</t>
  </si>
  <si>
    <t>0226660157</t>
  </si>
  <si>
    <t>서울특별시 강서구 남부순환로 190 (외발산동, 외2필지)</t>
  </si>
  <si>
    <t>호텔 디아망</t>
  </si>
  <si>
    <t>183962.828662192</t>
  </si>
  <si>
    <t>449599.177635822</t>
  </si>
  <si>
    <t>0226011502</t>
  </si>
  <si>
    <t>서울특별시 강서구 화곡로42길 16 (화곡동)</t>
  </si>
  <si>
    <t>커플모텔</t>
  </si>
  <si>
    <t xml:space="preserve">186350.274878333    </t>
  </si>
  <si>
    <t xml:space="preserve">449352.01149146     </t>
  </si>
  <si>
    <t>0267336005</t>
  </si>
  <si>
    <t>서울특별시 강서구 공항대로 30 (공항동, 로얄스퀘어호텔서울)</t>
  </si>
  <si>
    <t>로얄스퀘어호텔 서울</t>
  </si>
  <si>
    <t>183171.101582153</t>
  </si>
  <si>
    <t>450946.909086171</t>
  </si>
  <si>
    <t>02  61057001</t>
  </si>
  <si>
    <t>서울특별시 강서구 곰달래로 70-1 (화곡동)</t>
  </si>
  <si>
    <t>해담채 스테이</t>
  </si>
  <si>
    <t>185841.652551744</t>
  </si>
  <si>
    <t>447544.394615942</t>
  </si>
  <si>
    <t>서울특별시 강서구 까치산로 88-5 (화곡동)</t>
  </si>
  <si>
    <t>어거스트</t>
  </si>
  <si>
    <t>186528.8483163</t>
  </si>
  <si>
    <t>449350.099352668</t>
  </si>
  <si>
    <t>0226046222</t>
  </si>
  <si>
    <t>서울특별시 강서구 강서로5가길 24 (화곡동)</t>
  </si>
  <si>
    <t>호텔초콜렛</t>
  </si>
  <si>
    <t>186381.854005748</t>
  </si>
  <si>
    <t>447458.145828142</t>
  </si>
  <si>
    <t>목화모텔</t>
  </si>
  <si>
    <t xml:space="preserve">191171.973158694    </t>
  </si>
  <si>
    <t xml:space="preserve">442343.517380858    </t>
  </si>
  <si>
    <t>온양</t>
  </si>
  <si>
    <t xml:space="preserve">186194.414532272    </t>
  </si>
  <si>
    <t xml:space="preserve">443742.167882891    </t>
  </si>
  <si>
    <t xml:space="preserve">186192.868434835    </t>
  </si>
  <si>
    <t xml:space="preserve">443764.341182161    </t>
  </si>
  <si>
    <t>02 8579918</t>
  </si>
  <si>
    <t>흥부</t>
  </si>
  <si>
    <t>02 8662881</t>
  </si>
  <si>
    <t>서울특별시 구로구 공원로6가길 16 (구로동)</t>
  </si>
  <si>
    <t>BRONZE(브론즈)</t>
  </si>
  <si>
    <t xml:space="preserve">190305.459002867    </t>
  </si>
  <si>
    <t xml:space="preserve">444471.970508474    </t>
  </si>
  <si>
    <t>02  26146297</t>
  </si>
  <si>
    <t>서울특별시 구로구 경인로22길 37 (오류동)</t>
  </si>
  <si>
    <t>쎄비앙</t>
  </si>
  <si>
    <t xml:space="preserve">186290.855179521    </t>
  </si>
  <si>
    <t xml:space="preserve">443798.838717916    </t>
  </si>
  <si>
    <t>02 8549098</t>
  </si>
  <si>
    <t>서울특별시 구로구 우마길 24-4 (가리봉동)</t>
  </si>
  <si>
    <t>진양</t>
  </si>
  <si>
    <t xml:space="preserve">190065.219537651    </t>
  </si>
  <si>
    <t xml:space="preserve">442069.776818638    </t>
  </si>
  <si>
    <t>0226139482</t>
  </si>
  <si>
    <t>서울특별시 구로구 개봉로19길 23 (개봉동)</t>
  </si>
  <si>
    <t>글로벌모텔</t>
  </si>
  <si>
    <t>187182.428001186</t>
  </si>
  <si>
    <t>443446.400390339</t>
  </si>
  <si>
    <t>02  861 2309</t>
  </si>
  <si>
    <t>서울특별시 구로구 남부순환로105라길 12 (가리봉동)</t>
  </si>
  <si>
    <t>190145.079270671</t>
  </si>
  <si>
    <t>442017.316483373</t>
  </si>
  <si>
    <t>02 8372471</t>
  </si>
  <si>
    <t>서울특별시 구로구 새말로18길 150 (구로동)</t>
  </si>
  <si>
    <t>호텔 Note(노트)</t>
  </si>
  <si>
    <t xml:space="preserve">190414.436186126    </t>
  </si>
  <si>
    <t xml:space="preserve">444203.836866387    </t>
  </si>
  <si>
    <t>0208563527</t>
  </si>
  <si>
    <t>서울특별시 구로구 디지털로32길 97-31 (구로동)</t>
  </si>
  <si>
    <t>올리브 모텔</t>
  </si>
  <si>
    <t xml:space="preserve">191178.297851366    </t>
  </si>
  <si>
    <t xml:space="preserve">442421.148113025    </t>
  </si>
  <si>
    <t>02 8569792</t>
  </si>
  <si>
    <t>서울특별시 구로구 도림로6길 19 (구로동)</t>
  </si>
  <si>
    <t xml:space="preserve">190031.159664835    </t>
  </si>
  <si>
    <t xml:space="preserve">442583.802584913    </t>
  </si>
  <si>
    <t>0208531078</t>
  </si>
  <si>
    <t>서울특별시 구로구 구로동로26길 77-5 (구로동)</t>
  </si>
  <si>
    <t>한양장</t>
  </si>
  <si>
    <t xml:space="preserve">190034.996651196    </t>
  </si>
  <si>
    <t xml:space="preserve">443130.423109449    </t>
  </si>
  <si>
    <t>02 6118422</t>
  </si>
  <si>
    <t>서울특별시 구로구 경인로22길 33 (오류동)</t>
  </si>
  <si>
    <t xml:space="preserve">186268.429093669    </t>
  </si>
  <si>
    <t xml:space="preserve">443790.303714493    </t>
  </si>
  <si>
    <t>02 8546985</t>
  </si>
  <si>
    <t>서울특별시 구로구 구로동로 225 (구로동)</t>
  </si>
  <si>
    <t>189522.116845854</t>
  </si>
  <si>
    <t>444058.286989632</t>
  </si>
  <si>
    <t>02 8634660</t>
  </si>
  <si>
    <t>서울특별시 구로구 공원로8길 30-14 (구로동)</t>
  </si>
  <si>
    <t>블리스모텔</t>
  </si>
  <si>
    <t>190312.692911062</t>
  </si>
  <si>
    <t>444507.613818923</t>
  </si>
  <si>
    <t>02 8398411</t>
  </si>
  <si>
    <t>서울특별시 구로구 새말로18길 146 (구로동)</t>
  </si>
  <si>
    <t>굿모닝 웰빙텔</t>
  </si>
  <si>
    <t>190409.835279141</t>
  </si>
  <si>
    <t>444214.250264214</t>
  </si>
  <si>
    <t>02 8375502</t>
  </si>
  <si>
    <t>서울특별시 구로구 남부순환로105길 94 (가리봉동)</t>
  </si>
  <si>
    <t>오라</t>
  </si>
  <si>
    <t>190018.522355688</t>
  </si>
  <si>
    <t>442068.154306475</t>
  </si>
  <si>
    <t>0208561570</t>
  </si>
  <si>
    <t>서울특별시 구로구 구로동로25길 18 (구로동)</t>
  </si>
  <si>
    <t>레지던스 여유 구로점</t>
  </si>
  <si>
    <t>189581.416865297</t>
  </si>
  <si>
    <t>443175.396802479</t>
  </si>
  <si>
    <t>0208512084</t>
  </si>
  <si>
    <t>서울특별시 구로구 우마길 30-6 (가리봉동)</t>
  </si>
  <si>
    <t>피터팬하우스 가산점</t>
  </si>
  <si>
    <t>190100.398499581</t>
  </si>
  <si>
    <t>442023.723628444</t>
  </si>
  <si>
    <t>0208550326</t>
  </si>
  <si>
    <t>서울특별시 구로구 도림로3길 3-7 (구로동)</t>
  </si>
  <si>
    <t>남서울</t>
  </si>
  <si>
    <t xml:space="preserve">189854.485733316    </t>
  </si>
  <si>
    <t xml:space="preserve">442602.123005755    </t>
  </si>
  <si>
    <t>02 8627456</t>
  </si>
  <si>
    <t>서울특별시 구로구 디지털로32길 97-11 (구로동)</t>
  </si>
  <si>
    <t xml:space="preserve">191151.374492515    </t>
  </si>
  <si>
    <t xml:space="preserve">442363.421033471    </t>
  </si>
  <si>
    <t>0208642775</t>
  </si>
  <si>
    <t>서울특별시 구로구 구로동로26길 77-16 (구로동)</t>
  </si>
  <si>
    <t xml:space="preserve">190040.913273534    </t>
  </si>
  <si>
    <t xml:space="preserve">443161.698518164    </t>
  </si>
  <si>
    <t>0226832744</t>
  </si>
  <si>
    <t>서울특별시 구로구 개봉로20길 93 (개봉동)</t>
  </si>
  <si>
    <t>오슬로모텔</t>
  </si>
  <si>
    <t>187525.228067099</t>
  </si>
  <si>
    <t>443449.508550311</t>
  </si>
  <si>
    <t>02 8597969</t>
  </si>
  <si>
    <t>서울특별시 구로구 구로동로5길 6 (가리봉동)</t>
  </si>
  <si>
    <t>189820.180619104</t>
  </si>
  <si>
    <t>442529.19376948</t>
  </si>
  <si>
    <t>0208567649</t>
  </si>
  <si>
    <t>서울특별시 구로구 디지털로21길 5 (가리봉동)</t>
  </si>
  <si>
    <t xml:space="preserve">190309.586127341    </t>
  </si>
  <si>
    <t xml:space="preserve">442082.276523277    </t>
  </si>
  <si>
    <t>0208303749</t>
  </si>
  <si>
    <t>서울특별시 구로구 구로동로26길 77-3 (구로동)</t>
  </si>
  <si>
    <t>190039.605598708</t>
  </si>
  <si>
    <t>443116.904861411</t>
  </si>
  <si>
    <t>02 8542938</t>
  </si>
  <si>
    <t>서울특별시 구로구 구로동로 129-1 (구로동)</t>
  </si>
  <si>
    <t xml:space="preserve">189659.598836149    </t>
  </si>
  <si>
    <t xml:space="preserve">443117.25529633     </t>
  </si>
  <si>
    <t>0226823858</t>
  </si>
  <si>
    <t>서울특별시 구로구 경인로20나길 54 (오류동)</t>
  </si>
  <si>
    <t xml:space="preserve">185892.732951693    </t>
  </si>
  <si>
    <t xml:space="preserve">443562.632889884    </t>
  </si>
  <si>
    <t>0226335790</t>
  </si>
  <si>
    <t>서울특별시 구로구 경인로58길 5-7 (구로동)</t>
  </si>
  <si>
    <t>구인장</t>
  </si>
  <si>
    <t xml:space="preserve">189290.049671499    </t>
  </si>
  <si>
    <t xml:space="preserve">444453.223642769    </t>
  </si>
  <si>
    <t>02 8393275</t>
  </si>
  <si>
    <t>서울특별시 구로구 구로동로25길 20 (구로동)</t>
  </si>
  <si>
    <t>시티파크</t>
  </si>
  <si>
    <t xml:space="preserve">189571.150077111    </t>
  </si>
  <si>
    <t xml:space="preserve">443174.680836468    </t>
  </si>
  <si>
    <t>0208695729</t>
  </si>
  <si>
    <t>서울특별시 구로구 구로동로12길 9 (구로동)</t>
  </si>
  <si>
    <t xml:space="preserve">189804.896409078    </t>
  </si>
  <si>
    <t xml:space="preserve">442791.793035976    </t>
  </si>
  <si>
    <t>02  32815007</t>
  </si>
  <si>
    <t>서울특별시 구로구 구로동로 9 (가리봉동)</t>
  </si>
  <si>
    <t xml:space="preserve">189932.6764721      </t>
  </si>
  <si>
    <t xml:space="preserve">442285.939437048    </t>
  </si>
  <si>
    <t>0208641799</t>
  </si>
  <si>
    <t>서울특별시 구로구 구로동로 22, 유정장여관 (가리봉동)</t>
  </si>
  <si>
    <t>유정장</t>
  </si>
  <si>
    <t>189926.176681702</t>
  </si>
  <si>
    <t>442403.281580676</t>
  </si>
  <si>
    <t>서울특별시 구로구 남부순환로95길 38-12 (개봉동)</t>
  </si>
  <si>
    <t>아늑 호텔</t>
  </si>
  <si>
    <t>187244.269197904</t>
  </si>
  <si>
    <t>443607.668504635</t>
  </si>
  <si>
    <t>0208622143</t>
  </si>
  <si>
    <t>서울특별시 구로구 구로동로28길 18 (구로동)</t>
  </si>
  <si>
    <t>189768.816112147</t>
  </si>
  <si>
    <t>443169.121745517</t>
  </si>
  <si>
    <t>02 8559440</t>
  </si>
  <si>
    <t>서울특별시 구로구 구로동로25길 16 (구로동)</t>
  </si>
  <si>
    <t xml:space="preserve">189592.517155296    </t>
  </si>
  <si>
    <t xml:space="preserve">443175.066669588    </t>
  </si>
  <si>
    <t>02 8391488</t>
  </si>
  <si>
    <t>서울특별시 구로구 도림로3길 20 (구로동)</t>
  </si>
  <si>
    <t xml:space="preserve">189906.181827718    </t>
  </si>
  <si>
    <t xml:space="preserve">442660.023721152    </t>
  </si>
  <si>
    <t>0232813390</t>
  </si>
  <si>
    <t>서울특별시 구로구 공원로6가길 22 (구로동)</t>
  </si>
  <si>
    <t>넘버25 신도림점</t>
  </si>
  <si>
    <t xml:space="preserve">190291.300530635    </t>
  </si>
  <si>
    <t xml:space="preserve">444493.706365322    </t>
  </si>
  <si>
    <t>0232817191</t>
  </si>
  <si>
    <t>서울특별시 구로구 새말로16길 62 (구로동)</t>
  </si>
  <si>
    <t>베르투(VER2)</t>
  </si>
  <si>
    <t xml:space="preserve">190364.379147351    </t>
  </si>
  <si>
    <t xml:space="preserve">444536.488068934    </t>
  </si>
  <si>
    <t>0208541574</t>
  </si>
  <si>
    <t>서울특별시 구로구 구로동로25길 22 (구로동)</t>
  </si>
  <si>
    <t xml:space="preserve">189561.398467847    </t>
  </si>
  <si>
    <t xml:space="preserve">443176.025574148    </t>
  </si>
  <si>
    <t>0208622370</t>
  </si>
  <si>
    <t>서울특별시 구로구 도림로 6 (구로동)</t>
  </si>
  <si>
    <t xml:space="preserve">189912.400070869    </t>
  </si>
  <si>
    <t xml:space="preserve">442558.237253013    </t>
  </si>
  <si>
    <t>0208550600</t>
  </si>
  <si>
    <t>서울특별시 구로구 구로동로 104-1 (구로동)</t>
  </si>
  <si>
    <t>원흥</t>
  </si>
  <si>
    <t xml:space="preserve">189758.41286178     </t>
  </si>
  <si>
    <t xml:space="preserve">442875.893853866    </t>
  </si>
  <si>
    <t>02  856 9124</t>
  </si>
  <si>
    <t>서울특별시 구로구 도림로3길 30 (구로동)</t>
  </si>
  <si>
    <t>비둘기</t>
  </si>
  <si>
    <t xml:space="preserve">189934.18702235     </t>
  </si>
  <si>
    <t xml:space="preserve">442702.761648692    </t>
  </si>
  <si>
    <t>0208543206</t>
  </si>
  <si>
    <t>서울특별시 구로구 구로동로23길 11 (구로동)</t>
  </si>
  <si>
    <t xml:space="preserve">189624.747957979    </t>
  </si>
  <si>
    <t xml:space="preserve">443090.296499617    </t>
  </si>
  <si>
    <t>서울특별시 구로구 고척로 235 (고척동)</t>
  </si>
  <si>
    <t>187470.364669153</t>
  </si>
  <si>
    <t>444939.837035174</t>
  </si>
  <si>
    <t>0208551930</t>
  </si>
  <si>
    <t>서울특별시 구로구 도림로 35-1 (구로동)</t>
  </si>
  <si>
    <t>미성장</t>
  </si>
  <si>
    <t xml:space="preserve">190049.611823632    </t>
  </si>
  <si>
    <t xml:space="preserve">442823.529335249    </t>
  </si>
  <si>
    <t>서울특별시 구로구 구로동로26길 62 (구로동)</t>
  </si>
  <si>
    <t>명동장</t>
  </si>
  <si>
    <t>189983.735075946</t>
  </si>
  <si>
    <t>443082.280446355</t>
  </si>
  <si>
    <t>0226175343</t>
  </si>
  <si>
    <t>서울특별시 구로구 개봉로23가길 2 (개봉동)</t>
  </si>
  <si>
    <t>로얄</t>
  </si>
  <si>
    <t>187253.876059323</t>
  </si>
  <si>
    <t>443722.716425344</t>
  </si>
  <si>
    <t>0208632594</t>
  </si>
  <si>
    <t>서울특별시 구로구 디지털로27길 124-10 (구로동)</t>
  </si>
  <si>
    <t>189994.936042812</t>
  </si>
  <si>
    <t>442565.840436083</t>
  </si>
  <si>
    <t>0208620674</t>
  </si>
  <si>
    <t>서울특별시 구로구 구로동로26길 77-22 (구로동)</t>
  </si>
  <si>
    <t>도원</t>
  </si>
  <si>
    <t>190056.271797526</t>
  </si>
  <si>
    <t>443166.500988993</t>
  </si>
  <si>
    <t>0226120565</t>
  </si>
  <si>
    <t>서울특별시 구로구 경인로22길 43 (오류동)</t>
  </si>
  <si>
    <t>비 모텔</t>
  </si>
  <si>
    <t xml:space="preserve">186316.450794291    </t>
  </si>
  <si>
    <t xml:space="preserve">443794.49554544     </t>
  </si>
  <si>
    <t>0208533958</t>
  </si>
  <si>
    <t>서울특별시 구로구 구로동로12길 10 (구로동)</t>
  </si>
  <si>
    <t>호은</t>
  </si>
  <si>
    <t xml:space="preserve">189820.339093577    </t>
  </si>
  <si>
    <t xml:space="preserve">442775.791207434    </t>
  </si>
  <si>
    <t>02 26835737</t>
  </si>
  <si>
    <t>서울특별시 구로구 경인로22길 18 (오류동,외2필지)</t>
  </si>
  <si>
    <t>쿠페아</t>
  </si>
  <si>
    <t>0208544386</t>
  </si>
  <si>
    <t>서울특별시 구로구 구로동로22길 5-14 (구로동)</t>
  </si>
  <si>
    <t>원선여인숙</t>
  </si>
  <si>
    <t xml:space="preserve">189774.162625181    </t>
  </si>
  <si>
    <t xml:space="preserve">443070.25097302     </t>
  </si>
  <si>
    <t>0208565751</t>
  </si>
  <si>
    <t>서울특별시 구로구 디지털로 238 (가리봉동)</t>
  </si>
  <si>
    <t xml:space="preserve">190378.798998245    </t>
  </si>
  <si>
    <t xml:space="preserve">442082.52009218     </t>
  </si>
  <si>
    <t>0226859986</t>
  </si>
  <si>
    <t>서울특별시 구로구 경인로20나길 50 (오류동)</t>
  </si>
  <si>
    <t>본</t>
  </si>
  <si>
    <t xml:space="preserve">185904.966553826    </t>
  </si>
  <si>
    <t xml:space="preserve">443569.00282051     </t>
  </si>
  <si>
    <t>02 8685478</t>
  </si>
  <si>
    <t>서울특별시 구로구 디지털로21길 7 (가리봉동)</t>
  </si>
  <si>
    <t xml:space="preserve">190299.892362555    </t>
  </si>
  <si>
    <t xml:space="preserve">442087.42202706     </t>
  </si>
  <si>
    <t>02 8569273</t>
  </si>
  <si>
    <t>서울특별시 구로구 구로동로 9-11 (가리봉동)</t>
  </si>
  <si>
    <t>구룡장</t>
  </si>
  <si>
    <t>189888.001413454</t>
  </si>
  <si>
    <t>442287.619054674</t>
  </si>
  <si>
    <t>0208561831</t>
  </si>
  <si>
    <t>서울특별시 구로구 구로동로28길 64-17 (구로동)</t>
  </si>
  <si>
    <t xml:space="preserve">190029.467456061    </t>
  </si>
  <si>
    <t xml:space="preserve">443112.766589773    </t>
  </si>
  <si>
    <t>0208562821</t>
  </si>
  <si>
    <t>서울특별시 구로구 디지털로32다길 20 (구로동)</t>
  </si>
  <si>
    <t>소호호텔</t>
  </si>
  <si>
    <t>191053.08026408</t>
  </si>
  <si>
    <t>442218.563972311</t>
  </si>
  <si>
    <t>02 8530631</t>
  </si>
  <si>
    <t>서울특별시 구로구 구로동로 5 (가리봉동)</t>
  </si>
  <si>
    <t>북경여인숙</t>
  </si>
  <si>
    <t>189925.554891499</t>
  </si>
  <si>
    <t>442256.174660889</t>
  </si>
  <si>
    <t>0208584711</t>
  </si>
  <si>
    <t>서울특별시 구로구 공원로6가길 20 (구로동)</t>
  </si>
  <si>
    <t>노벰버(NOVEMBER 모텔)</t>
  </si>
  <si>
    <t>190298.378730018</t>
  </si>
  <si>
    <t>444482.839100124</t>
  </si>
  <si>
    <t>02 8521833</t>
  </si>
  <si>
    <t>서울특별시 구로구 도림로19길 12-1 (구로동)</t>
  </si>
  <si>
    <t>평강</t>
  </si>
  <si>
    <t>190300.884383876</t>
  </si>
  <si>
    <t>443109.596873471</t>
  </si>
  <si>
    <t>0208657638</t>
  </si>
  <si>
    <t>서울특별시 구로구 구로동로 9-3 (가리봉동)</t>
  </si>
  <si>
    <t>189915.252037127</t>
  </si>
  <si>
    <t>442286.73557958</t>
  </si>
  <si>
    <t>서울특별시 구로구 디지털로20길 4 (가리봉동)</t>
  </si>
  <si>
    <t>190322.09861785</t>
  </si>
  <si>
    <t>442010.294552482</t>
  </si>
  <si>
    <t>02 8679345</t>
  </si>
  <si>
    <t>서울특별시 구로구 디지털로32길 97-10 (구로동)</t>
  </si>
  <si>
    <t>호텔오아시스</t>
  </si>
  <si>
    <t>02 8533805</t>
  </si>
  <si>
    <t>서울특별시 구로구 구로동로25길 5-10 (구로동)</t>
  </si>
  <si>
    <t xml:space="preserve">189627.356697829    </t>
  </si>
  <si>
    <t xml:space="preserve">443106.09533084     </t>
  </si>
  <si>
    <t>0208531671</t>
  </si>
  <si>
    <t>서울특별시 구로구 구로동로 15-11 (가리봉동)</t>
  </si>
  <si>
    <t>굿타임</t>
  </si>
  <si>
    <t xml:space="preserve">189864.569959845    </t>
  </si>
  <si>
    <t xml:space="preserve">442318.570538898    </t>
  </si>
  <si>
    <t>02  26896074</t>
  </si>
  <si>
    <t>서울특별시 구로구 경인로22길 17 (오류동)</t>
  </si>
  <si>
    <t>피아노모텔</t>
  </si>
  <si>
    <t>02 8564943</t>
  </si>
  <si>
    <t>서울특별시 구로구 디지털로19길 30 (가리봉동)</t>
  </si>
  <si>
    <t xml:space="preserve">190186.502393316    </t>
  </si>
  <si>
    <t xml:space="preserve">442104.664843015    </t>
  </si>
  <si>
    <t>02 8632500</t>
  </si>
  <si>
    <t>서울특별시 구로구 남부순환로105라길 6 (가리봉동)</t>
  </si>
  <si>
    <t>190129.517275105</t>
  </si>
  <si>
    <t>441989.328319836</t>
  </si>
  <si>
    <t>02  869 1550</t>
  </si>
  <si>
    <t>서울특별시 구로구 디지털로19길 7 (가리봉동)</t>
  </si>
  <si>
    <t xml:space="preserve">190191.934799606    </t>
  </si>
  <si>
    <t xml:space="preserve">441993.104862582    </t>
  </si>
  <si>
    <t>02 8387356</t>
  </si>
  <si>
    <t>서울특별시 구로구 구로동로7길 26 (구로동)</t>
  </si>
  <si>
    <t xml:space="preserve">189755.047348005    </t>
  </si>
  <si>
    <t xml:space="preserve">442645.479818224    </t>
  </si>
  <si>
    <t>02 8626357</t>
  </si>
  <si>
    <t>서울특별시 구로구 구로동로26길 77-10 (구로동)</t>
  </si>
  <si>
    <t xml:space="preserve">190044.130965628    </t>
  </si>
  <si>
    <t xml:space="preserve">443153.527899589    </t>
  </si>
  <si>
    <t>0226831481</t>
  </si>
  <si>
    <t>서울특별시 구로구 중앙로6길 41 (고척동)</t>
  </si>
  <si>
    <t>188092.698244231</t>
  </si>
  <si>
    <t>444250.068950896</t>
  </si>
  <si>
    <t>서울특별시 구로구 디지털로21길 18 (가리봉동)</t>
  </si>
  <si>
    <t xml:space="preserve">190298.79584467     </t>
  </si>
  <si>
    <t xml:space="preserve">442152.778031612    </t>
  </si>
  <si>
    <t>0208552396</t>
  </si>
  <si>
    <t>서울특별시 구로구 우마2길 50 (가리봉동)</t>
  </si>
  <si>
    <t xml:space="preserve">190251.804438082    </t>
  </si>
  <si>
    <t xml:space="preserve">442280.983352463    </t>
  </si>
  <si>
    <t>02 8565302</t>
  </si>
  <si>
    <t>서울특별시 구로구 구로동로25길 10-9 (구로동)</t>
  </si>
  <si>
    <t xml:space="preserve">189610.182102192    </t>
  </si>
  <si>
    <t xml:space="preserve">443188.712648162    </t>
  </si>
  <si>
    <t>서울특별시 구로구 구로동로22길 5-6, 우정장여관 (구로동)</t>
  </si>
  <si>
    <t>우정장여관</t>
  </si>
  <si>
    <t>189755.120350878</t>
  </si>
  <si>
    <t>443067.197784607</t>
  </si>
  <si>
    <t>0208391421</t>
  </si>
  <si>
    <t>서울특별시 구로구 구로동로18길 44-41 (구로동)</t>
  </si>
  <si>
    <t>189861.128121732</t>
  </si>
  <si>
    <t>442629.050313999</t>
  </si>
  <si>
    <t>02  839 4238</t>
  </si>
  <si>
    <t>서울특별시 구로구 디지털로 228 (가리봉동)</t>
  </si>
  <si>
    <t>폼</t>
  </si>
  <si>
    <t>190315.02257916</t>
  </si>
  <si>
    <t>442017.38139566</t>
  </si>
  <si>
    <t>02 8697396</t>
  </si>
  <si>
    <t>서울특별시 구로구 새말로18길 142 (구로동)</t>
  </si>
  <si>
    <t>이 호텔(E-Hotel)</t>
  </si>
  <si>
    <t>190392.612191979</t>
  </si>
  <si>
    <t>444227.538304055</t>
  </si>
  <si>
    <t>02 8538480</t>
  </si>
  <si>
    <t>02855 4724</t>
  </si>
  <si>
    <t>서울특별시 구로구 구로동로25길 10-15 (구로동)</t>
  </si>
  <si>
    <t>수원</t>
  </si>
  <si>
    <t xml:space="preserve">189571.489391205    </t>
  </si>
  <si>
    <t xml:space="preserve">443189.485024957    </t>
  </si>
  <si>
    <t>028560933</t>
  </si>
  <si>
    <t>서울특별시 금천구 가산로3길 103 (독산동)</t>
  </si>
  <si>
    <t>위너스</t>
  </si>
  <si>
    <t xml:space="preserve">190183.499829289    </t>
  </si>
  <si>
    <t xml:space="preserve">441092.525925225    </t>
  </si>
  <si>
    <t>서울특별시 금천구 벚꽃로 204 (가산동)</t>
  </si>
  <si>
    <t>바모스</t>
  </si>
  <si>
    <t xml:space="preserve">189919.971505268    </t>
  </si>
  <si>
    <t xml:space="preserve">441209.131322921    </t>
  </si>
  <si>
    <t>서울특별시 금천구 범안로12길 29-29 (독산동)</t>
  </si>
  <si>
    <t>로즈데일 인 독산</t>
  </si>
  <si>
    <t xml:space="preserve">190517.410148318    </t>
  </si>
  <si>
    <t xml:space="preserve">440300.104174246    </t>
  </si>
  <si>
    <t>02863 4301</t>
  </si>
  <si>
    <t>서울특별시 구로구 구로동로29길 23 (구로동)</t>
  </si>
  <si>
    <t>189561.599994076</t>
  </si>
  <si>
    <t>443190.334750765</t>
  </si>
  <si>
    <t>0208593198</t>
  </si>
  <si>
    <t>서울특별시 구로구 남부순환로105라길 20 (가리봉동,(순백길 16))</t>
  </si>
  <si>
    <t>롯데</t>
  </si>
  <si>
    <t>190174.027552202</t>
  </si>
  <si>
    <t>442031.723666955</t>
  </si>
  <si>
    <t>02 8553110</t>
  </si>
  <si>
    <t>서울특별시 금천구 두산로5길 7, 스텔라이호텔 (독산동)</t>
  </si>
  <si>
    <t>스텔라이호텔</t>
  </si>
  <si>
    <t xml:space="preserve">190204.539880665    </t>
  </si>
  <si>
    <t xml:space="preserve">440974.712401628    </t>
  </si>
  <si>
    <t>02 8553768</t>
  </si>
  <si>
    <t>서울특별시 금천구 남부순환로108길 19 (가산동)</t>
  </si>
  <si>
    <t xml:space="preserve">190407.888747099    </t>
  </si>
  <si>
    <t xml:space="preserve">441753.969573615    </t>
  </si>
  <si>
    <t>02 8637021</t>
  </si>
  <si>
    <t>서울특별시 금천구 남부순환로108길 28 (가산동)</t>
  </si>
  <si>
    <t>천강여인숙</t>
  </si>
  <si>
    <t xml:space="preserve">190355.050100864    </t>
  </si>
  <si>
    <t xml:space="preserve">441742.137225769    </t>
  </si>
  <si>
    <t>02 8659045</t>
  </si>
  <si>
    <t>서울특별시 금천구 디지털로11길 18 (가산동)</t>
  </si>
  <si>
    <t xml:space="preserve">190068.729745035    </t>
  </si>
  <si>
    <t xml:space="preserve">441921.822515904    </t>
  </si>
  <si>
    <t>0232815466</t>
  </si>
  <si>
    <t>서울특별시 금천구 벚꽃로38길 32 (가산동)</t>
  </si>
  <si>
    <t>진영장</t>
  </si>
  <si>
    <t xml:space="preserve">189736.88808904     </t>
  </si>
  <si>
    <t xml:space="preserve">442262.746663668    </t>
  </si>
  <si>
    <t>02 8654356</t>
  </si>
  <si>
    <t>서울특별시 금천구 남부순환로 1260 (가산동)</t>
  </si>
  <si>
    <t xml:space="preserve">190267.126337583    </t>
  </si>
  <si>
    <t xml:space="preserve">441868.156283177    </t>
  </si>
  <si>
    <t>02 8948888</t>
  </si>
  <si>
    <t>서울특별시 금천구 시흥대로56길 15, 트리플8호텔 (시흥동)</t>
  </si>
  <si>
    <t>트리플8호텔</t>
  </si>
  <si>
    <t>191301.371054373</t>
  </si>
  <si>
    <t>438953.867911208</t>
  </si>
  <si>
    <t>0220964020</t>
  </si>
  <si>
    <t>서울특별시 금천구 시흥대로 315 (독산동)</t>
  </si>
  <si>
    <t>엠디호텔 독산</t>
  </si>
  <si>
    <t>190799.832998673</t>
  </si>
  <si>
    <t>439885.941303087</t>
  </si>
  <si>
    <t>02 8832700</t>
  </si>
  <si>
    <t>서울특별시 금천구 벚꽃로 182 (독산동)</t>
  </si>
  <si>
    <t>홈즈스테이 지밸리 가산(HOMES Stay G-Valley Gasan)</t>
  </si>
  <si>
    <t>190008.123794906</t>
  </si>
  <si>
    <t>441016.561960417</t>
  </si>
  <si>
    <t>02 8510092</t>
  </si>
  <si>
    <t>서울특별시 금천구 가산로 153 (가산동)</t>
  </si>
  <si>
    <t>모텔리치</t>
  </si>
  <si>
    <t>190213.674354302</t>
  </si>
  <si>
    <t>441843.959941487</t>
  </si>
  <si>
    <t>02 8582696</t>
  </si>
  <si>
    <t>서울특별시 금천구 독산로 266 (독산동)</t>
  </si>
  <si>
    <t xml:space="preserve">191352.761627045    </t>
  </si>
  <si>
    <t xml:space="preserve">440915.066544254    </t>
  </si>
  <si>
    <t>02 8035676</t>
  </si>
  <si>
    <t>서울특별시 금천구 시흥대로61길 38 (시흥동)</t>
  </si>
  <si>
    <t>영빈모텔</t>
  </si>
  <si>
    <t xml:space="preserve">190952.789749566    </t>
  </si>
  <si>
    <t xml:space="preserve">439061.333630721    </t>
  </si>
  <si>
    <t>02 8562772</t>
  </si>
  <si>
    <t>서울특별시 금천구 독산로 239-1 (독산동)</t>
  </si>
  <si>
    <t xml:space="preserve">191256.530266581    </t>
  </si>
  <si>
    <t xml:space="preserve">440688.918109199    </t>
  </si>
  <si>
    <t>02 8563379</t>
  </si>
  <si>
    <t>서울특별시 금천구 가산로9길 12-1 (가산동)</t>
  </si>
  <si>
    <t xml:space="preserve">190274.939516421    </t>
  </si>
  <si>
    <t xml:space="preserve">441664.567968705    </t>
  </si>
  <si>
    <t>02 8599049</t>
  </si>
  <si>
    <t>서울특별시 금천구 가산로9길 12 (가산동)</t>
  </si>
  <si>
    <t>여로여인숙</t>
  </si>
  <si>
    <t xml:space="preserve">190280.110002906    </t>
  </si>
  <si>
    <t xml:space="preserve">441655.683609785    </t>
  </si>
  <si>
    <t>행운장</t>
  </si>
  <si>
    <t>0232863939</t>
  </si>
  <si>
    <t>서울특별시 금천구 시흥대로61길 42-1 (시흥동)</t>
  </si>
  <si>
    <t>190930.759909591</t>
  </si>
  <si>
    <t>439050.144252294</t>
  </si>
  <si>
    <t>02 8673569</t>
  </si>
  <si>
    <t>서울특별시 금천구 벚꽃로40길 22 (가산동)</t>
  </si>
  <si>
    <t>안빈장</t>
  </si>
  <si>
    <t>189683.494602093</t>
  </si>
  <si>
    <t>442244.988394894</t>
  </si>
  <si>
    <t>02 8548797</t>
  </si>
  <si>
    <t>서울특별시 금천구 디지털로11길 12 (가산동)</t>
  </si>
  <si>
    <t>190091.143207265</t>
  </si>
  <si>
    <t>441893.577383115</t>
  </si>
  <si>
    <t>서울특별시 금천구 시흥대로62길 18-4 (시흥동)</t>
  </si>
  <si>
    <t>라움스테이 원룸텔</t>
  </si>
  <si>
    <t>191234.872696775</t>
  </si>
  <si>
    <t>439246.42466143</t>
  </si>
  <si>
    <t>02 8660630</t>
  </si>
  <si>
    <t>서울특별시 금천구 독산로 327-1 (독산동)</t>
  </si>
  <si>
    <t xml:space="preserve">191375.547560195    </t>
  </si>
  <si>
    <t xml:space="preserve">441552.23261747     </t>
  </si>
  <si>
    <t>02 8029886</t>
  </si>
  <si>
    <t>서울특별시 금천구 범안로 1192 (독산동)</t>
  </si>
  <si>
    <t>유림모텔</t>
  </si>
  <si>
    <t xml:space="preserve">190572.880623907    </t>
  </si>
  <si>
    <t xml:space="preserve">440473.192474602    </t>
  </si>
  <si>
    <t>02 8968772</t>
  </si>
  <si>
    <t>서울특별시 금천구 금하로9길 8 (시흥동)</t>
  </si>
  <si>
    <t>우신여인숙</t>
  </si>
  <si>
    <t xml:space="preserve">191287.10015035     </t>
  </si>
  <si>
    <t xml:space="preserve">439223.156780847    </t>
  </si>
  <si>
    <t>02 8564645</t>
  </si>
  <si>
    <t>서울특별시 금천구 독산로 268 (독산동)</t>
  </si>
  <si>
    <t xml:space="preserve">191357.145808915    </t>
  </si>
  <si>
    <t xml:space="preserve">440929.488074138    </t>
  </si>
  <si>
    <t>02 8035315</t>
  </si>
  <si>
    <t>서울특별시 금천구 시흥대로61길 24 (시흥동)</t>
  </si>
  <si>
    <t xml:space="preserve">191025.827568852    </t>
  </si>
  <si>
    <t xml:space="preserve">439098.261802467    </t>
  </si>
  <si>
    <t>02 8645289</t>
  </si>
  <si>
    <t>서울특별시 금천구 디지털로 208-12 (가산동)</t>
  </si>
  <si>
    <t>자기야 모텔</t>
  </si>
  <si>
    <t xml:space="preserve">190167.933272327    </t>
  </si>
  <si>
    <t xml:space="preserve">441818.394728263    </t>
  </si>
  <si>
    <t>02 8651679</t>
  </si>
  <si>
    <t>서울특별시 금천구 가산로3길 10 (독산동)</t>
  </si>
  <si>
    <t xml:space="preserve">190648.707224663    </t>
  </si>
  <si>
    <t xml:space="preserve">441147.695399507    </t>
  </si>
  <si>
    <t>02 8053311</t>
  </si>
  <si>
    <t>서울특별시 금천구 시흥대로52길 35 (시흥동)</t>
  </si>
  <si>
    <t>준희빈장</t>
  </si>
  <si>
    <t xml:space="preserve">191254.06159973     </t>
  </si>
  <si>
    <t xml:space="preserve">438969.76805337     </t>
  </si>
  <si>
    <t>02 8630967</t>
  </si>
  <si>
    <t>서울특별시 금천구 가산로 19-1 (독산동)</t>
  </si>
  <si>
    <t>궁전파크</t>
  </si>
  <si>
    <t xml:space="preserve">191144.026977997    </t>
  </si>
  <si>
    <t xml:space="preserve">440993.186836233    </t>
  </si>
  <si>
    <t>02 8034903</t>
  </si>
  <si>
    <t>서울특별시 금천구 독산로 157-1 (시흥동)</t>
  </si>
  <si>
    <t>191466.962552887</t>
  </si>
  <si>
    <t>439921.276229899</t>
  </si>
  <si>
    <t>서울특별시 금천구 독산로 323-1, 2층 (독산동)</t>
  </si>
  <si>
    <t>동성장</t>
  </si>
  <si>
    <t>191376.387485617</t>
  </si>
  <si>
    <t>441502.517741486</t>
  </si>
  <si>
    <t>02 8021616</t>
  </si>
  <si>
    <t>서울특별시 금천구 시흥대로52길 39 (시흥동)</t>
  </si>
  <si>
    <t xml:space="preserve">191253.305661218    </t>
  </si>
  <si>
    <t xml:space="preserve">438991.498133455    </t>
  </si>
  <si>
    <t>02 8528883</t>
  </si>
  <si>
    <t>서울특별시 금천구 디지털로11길 14 (가산동)</t>
  </si>
  <si>
    <t>더스테이</t>
  </si>
  <si>
    <t xml:space="preserve">190078.821709506    </t>
  </si>
  <si>
    <t xml:space="preserve">441909.433868313    </t>
  </si>
  <si>
    <t>02 8563574</t>
  </si>
  <si>
    <t>서울특별시 금천구 가산로 32 (독산동)</t>
  </si>
  <si>
    <t>NO.25</t>
  </si>
  <si>
    <t xml:space="preserve">191039.733660154    </t>
  </si>
  <si>
    <t xml:space="preserve">441044.345009256    </t>
  </si>
  <si>
    <t>02 8634293</t>
  </si>
  <si>
    <t>서울특별시 금천구 독산로 327-0 (독산동)</t>
  </si>
  <si>
    <t xml:space="preserve">191375.110886033    </t>
  </si>
  <si>
    <t xml:space="preserve">441543.156817037    </t>
  </si>
  <si>
    <t>02 8021286</t>
  </si>
  <si>
    <t>서울특별시 금천구 시흥대로58길 5 (시흥동)</t>
  </si>
  <si>
    <t xml:space="preserve">191219.308167249    </t>
  </si>
  <si>
    <t xml:space="preserve">439072.356131195    </t>
  </si>
  <si>
    <t>02 8648552</t>
  </si>
  <si>
    <t>서울특별시 금천구 가산로 35 (독산동)</t>
  </si>
  <si>
    <t>호텔인카페 독산사거리점</t>
  </si>
  <si>
    <t xml:space="preserve">190987.989272406    </t>
  </si>
  <si>
    <t xml:space="preserve">441003.238250663    </t>
  </si>
  <si>
    <t>02 8043368</t>
  </si>
  <si>
    <t>서울특별시 금천구 시흥대로 334 (독산동)</t>
  </si>
  <si>
    <t>연수장</t>
  </si>
  <si>
    <t xml:space="preserve">190892.861407866    </t>
  </si>
  <si>
    <t xml:space="preserve">440134.616863477    </t>
  </si>
  <si>
    <t>0260218100</t>
  </si>
  <si>
    <t>서울특별시 금천구 서부샛길 584 (가산동, 골드리버 호텔)</t>
  </si>
  <si>
    <t>골드리버 호텔</t>
  </si>
  <si>
    <t xml:space="preserve">189045.768055551    </t>
  </si>
  <si>
    <t xml:space="preserve">441806.212135891    </t>
  </si>
  <si>
    <t>02 8525833</t>
  </si>
  <si>
    <t>서울특별시 금천구 시흥대로141길 84 (독산동)</t>
  </si>
  <si>
    <t>미니멀시즌</t>
  </si>
  <si>
    <t xml:space="preserve">190907.91428696     </t>
  </si>
  <si>
    <t xml:space="preserve">441616.016317779    </t>
  </si>
  <si>
    <t>02 8631856</t>
  </si>
  <si>
    <t>서울특별시 금천구 남부순환로108길 20-25 (가산동)</t>
  </si>
  <si>
    <t>남천</t>
  </si>
  <si>
    <t xml:space="preserve">190320.241593714    </t>
  </si>
  <si>
    <t xml:space="preserve">441818.030315635    </t>
  </si>
  <si>
    <t>02 8058592</t>
  </si>
  <si>
    <t>서울특별시 금천구 금하로9길 4-22 (시흥동)</t>
  </si>
  <si>
    <t>용궁여인숙</t>
  </si>
  <si>
    <t xml:space="preserve">191354.198850626    </t>
  </si>
  <si>
    <t xml:space="preserve">439128.318803517    </t>
  </si>
  <si>
    <t>02 8637338</t>
  </si>
  <si>
    <t>서울특별시 금천구 남부순환로110길 3 (가산동)</t>
  </si>
  <si>
    <t xml:space="preserve">190616.09175449     </t>
  </si>
  <si>
    <t xml:space="preserve">441772.385022076    </t>
  </si>
  <si>
    <t>02 8548282</t>
  </si>
  <si>
    <t>서울특별시 금천구 독산로 288 (독산동)</t>
  </si>
  <si>
    <t xml:space="preserve">191386.285701094    </t>
  </si>
  <si>
    <t xml:space="preserve">441144.312455666    </t>
  </si>
  <si>
    <t>02 8686371</t>
  </si>
  <si>
    <t>서울특별시 금천구 가산로 50 (독산동)</t>
  </si>
  <si>
    <t>이사벨</t>
  </si>
  <si>
    <t xml:space="preserve">190862.968726515    </t>
  </si>
  <si>
    <t xml:space="preserve">441065.665921744    </t>
  </si>
  <si>
    <t>02 8652863</t>
  </si>
  <si>
    <t>서울특별시 금천구 독산로 352 (독산동)</t>
  </si>
  <si>
    <t>금호장여관</t>
  </si>
  <si>
    <t>191438.441274327</t>
  </si>
  <si>
    <t>441778.667955368</t>
  </si>
  <si>
    <t>02 8584957</t>
  </si>
  <si>
    <t>서울특별시 금천구 남부순환로108길 11 (가산동)</t>
  </si>
  <si>
    <t>190444.218181879</t>
  </si>
  <si>
    <t>441779.879723124</t>
  </si>
  <si>
    <t>서울특별시 금천구 시흥대로52길 49-0 (시흥동)</t>
  </si>
  <si>
    <t>191243.680502895</t>
  </si>
  <si>
    <t>439032.947688458</t>
  </si>
  <si>
    <t>02 8037355</t>
  </si>
  <si>
    <t>서울특별시 금천구 시흥대로59길 10 (시흥동)</t>
  </si>
  <si>
    <t>유림스테이</t>
  </si>
  <si>
    <t>191097.569128195</t>
  </si>
  <si>
    <t>439055.82393955</t>
  </si>
  <si>
    <t>02 8693351</t>
  </si>
  <si>
    <t>서울특별시 금천구 가산로 31-1 (독산동)</t>
  </si>
  <si>
    <t xml:space="preserve">191030.700847108    </t>
  </si>
  <si>
    <t xml:space="preserve">441002.351864505    </t>
  </si>
  <si>
    <t>02 8535301</t>
  </si>
  <si>
    <t>서울특별시 금천구 벚꽃로40길 11 (가산동)</t>
  </si>
  <si>
    <t>썸 모텔</t>
  </si>
  <si>
    <t xml:space="preserve">189621.964629027    </t>
  </si>
  <si>
    <t xml:space="preserve">442237.925214279    </t>
  </si>
  <si>
    <t>02 8692081</t>
  </si>
  <si>
    <t>서울특별시 금천구 독산로 224 (독산동)</t>
  </si>
  <si>
    <t xml:space="preserve">191256.13162319     </t>
  </si>
  <si>
    <t xml:space="preserve">440512.416200761    </t>
  </si>
  <si>
    <t>02 8674347</t>
  </si>
  <si>
    <t>서울특별시 금천구 남부순환로112길 64 (가산동)</t>
  </si>
  <si>
    <t>은혜여인숙</t>
  </si>
  <si>
    <t xml:space="preserve">190418.818361634    </t>
  </si>
  <si>
    <t xml:space="preserve">441670.719390858    </t>
  </si>
  <si>
    <t>02 8668864</t>
  </si>
  <si>
    <t>서울특별시 금천구 남부순환로108길 6 (가산동)</t>
  </si>
  <si>
    <t>광명장</t>
  </si>
  <si>
    <t>190436.844098319</t>
  </si>
  <si>
    <t>441825.428720298</t>
  </si>
  <si>
    <t>02 8567197</t>
  </si>
  <si>
    <t>서울특별시 금천구 디지털로 208-8 (가산동)</t>
  </si>
  <si>
    <t>팰리스파크</t>
  </si>
  <si>
    <t xml:space="preserve">190160.673156565    </t>
  </si>
  <si>
    <t xml:space="preserve">441828.988421877    </t>
  </si>
  <si>
    <t>02 8591590</t>
  </si>
  <si>
    <t>서울특별시 금천구 디지털로12길 7 (가산동)</t>
  </si>
  <si>
    <t>호텔뷰</t>
  </si>
  <si>
    <t>190148.881786423</t>
  </si>
  <si>
    <t>441801.145736064</t>
  </si>
  <si>
    <t>02 8935252</t>
  </si>
  <si>
    <t>서울특별시 금천구 벚꽃로38길 32-39 (가산동)</t>
  </si>
  <si>
    <t>인성</t>
  </si>
  <si>
    <t>189766.845217023</t>
  </si>
  <si>
    <t>442280.46499288</t>
  </si>
  <si>
    <t>02 8671829</t>
  </si>
  <si>
    <t>서울특별시 금천구 남부순환로108길 15 (가산동)</t>
  </si>
  <si>
    <t>문화여인숙</t>
  </si>
  <si>
    <t>190417.873443999</t>
  </si>
  <si>
    <t>441769.192639447</t>
  </si>
  <si>
    <t>26333818</t>
  </si>
  <si>
    <t>서울특별시 영등포구 선유로24길 8-1 (양평동1가)</t>
  </si>
  <si>
    <t>양남여관</t>
  </si>
  <si>
    <t xml:space="preserve">190276.725515409    </t>
  </si>
  <si>
    <t xml:space="preserve">446716.979847123    </t>
  </si>
  <si>
    <t>26710437</t>
  </si>
  <si>
    <t>서울특별시 영등포구 영등포로33길 5 (영등포동6가)</t>
  </si>
  <si>
    <t>금화장여관</t>
  </si>
  <si>
    <t xml:space="preserve">191300.985102232    </t>
  </si>
  <si>
    <t xml:space="preserve">446533.096768989    </t>
  </si>
  <si>
    <t>8474009</t>
  </si>
  <si>
    <t>서울특별시 영등포구 도신로48길 5-4 (신길동)</t>
  </si>
  <si>
    <t xml:space="preserve">192263.592591819    </t>
  </si>
  <si>
    <t xml:space="preserve">445383.969509408    </t>
  </si>
  <si>
    <t>8320308</t>
  </si>
  <si>
    <t>서울특별시 영등포구 신길로37길 15-1 (신길동)</t>
  </si>
  <si>
    <t>엔엠다다름 호텔(N.M.Dadareum Hotel)</t>
  </si>
  <si>
    <t xml:space="preserve">191998.493070373    </t>
  </si>
  <si>
    <t xml:space="preserve">445030.917669328    </t>
  </si>
  <si>
    <t>26757500</t>
  </si>
  <si>
    <t>서울특별시 영등포구 영중로6길 23-5 (영등포동3가)</t>
  </si>
  <si>
    <t>넘버25영등포점(영등포테마)</t>
  </si>
  <si>
    <t xml:space="preserve">191827.541256956    </t>
  </si>
  <si>
    <t xml:space="preserve">446199.171998191    </t>
  </si>
  <si>
    <t>26346151</t>
  </si>
  <si>
    <t>서울특별시 영등포구 당산로33길 5 (당산동3가)</t>
  </si>
  <si>
    <t>조이빌</t>
  </si>
  <si>
    <t xml:space="preserve">190752.32588032     </t>
  </si>
  <si>
    <t xml:space="preserve">447208.361607245    </t>
  </si>
  <si>
    <t>000226715757</t>
  </si>
  <si>
    <t>서울특별시 영등포구 선유로 88-6 (양평동1가)</t>
  </si>
  <si>
    <t>노바루스관광호텔</t>
  </si>
  <si>
    <t xml:space="preserve">190268.75349914     </t>
  </si>
  <si>
    <t xml:space="preserve">446608.475784343    </t>
  </si>
  <si>
    <t>26750151</t>
  </si>
  <si>
    <t>서울특별시 영등포구 영중로20길 2 (영등포동5가)</t>
  </si>
  <si>
    <t>맥스모텔</t>
  </si>
  <si>
    <t xml:space="preserve">191586.455236425    </t>
  </si>
  <si>
    <t xml:space="preserve">446546.979616609    </t>
  </si>
  <si>
    <t>26768613</t>
  </si>
  <si>
    <t>서울특별시 영등포구 영중로16길 13-2 (영등포동5가)</t>
  </si>
  <si>
    <t>자매여인숙</t>
  </si>
  <si>
    <t xml:space="preserve">191712.423212398    </t>
  </si>
  <si>
    <t xml:space="preserve">446505.51849143     </t>
  </si>
  <si>
    <t>26346505</t>
  </si>
  <si>
    <t>서울특별시 영등포구 당산로16길 22 (당산동1가)</t>
  </si>
  <si>
    <t>향도여관</t>
  </si>
  <si>
    <t xml:space="preserve">190948.739158025    </t>
  </si>
  <si>
    <t xml:space="preserve">446684.702261742    </t>
  </si>
  <si>
    <t>26333756</t>
  </si>
  <si>
    <t>서울특별시 영등포구 선유동1로 6-8, 영포빌딩 (당산동2가)</t>
  </si>
  <si>
    <t>영포장모텔</t>
  </si>
  <si>
    <t xml:space="preserve">190375.476261781    </t>
  </si>
  <si>
    <t xml:space="preserve">446692.707353367    </t>
  </si>
  <si>
    <t>02 8472359</t>
  </si>
  <si>
    <t>서울특별시 영등포구 도림로 279 (신길동)</t>
  </si>
  <si>
    <t>로또모텔</t>
  </si>
  <si>
    <t xml:space="preserve">191418.42448368     </t>
  </si>
  <si>
    <t xml:space="preserve">444507.452974927    </t>
  </si>
  <si>
    <t>서울특별시 영등포구 선유로 100 (양평동1가)</t>
  </si>
  <si>
    <t>Chateau 관광호텔</t>
  </si>
  <si>
    <t>190239.788949405</t>
  </si>
  <si>
    <t>446733.426326781</t>
  </si>
  <si>
    <t>26341106</t>
  </si>
  <si>
    <t>서울특별시 영등포구 선유로53길 4 (양평동4가)</t>
  </si>
  <si>
    <t>선유도</t>
  </si>
  <si>
    <t>190901.406462323</t>
  </si>
  <si>
    <t>448324.752249228</t>
  </si>
  <si>
    <t>26761650</t>
  </si>
  <si>
    <t>서울특별시 영등포구 영등포로27길 9-4 (당산동1가)</t>
  </si>
  <si>
    <t>수경여관</t>
  </si>
  <si>
    <t xml:space="preserve">190977.015326155    </t>
  </si>
  <si>
    <t xml:space="preserve">446641.065434652    </t>
  </si>
  <si>
    <t>26795008</t>
  </si>
  <si>
    <t>서울특별시 영등포구 선유로53길 5 (양평동4가)</t>
  </si>
  <si>
    <t xml:space="preserve">190885.396419229    </t>
  </si>
  <si>
    <t xml:space="preserve">448306.496133278    </t>
  </si>
  <si>
    <t>0226721848</t>
  </si>
  <si>
    <t>서울특별시 영등포구 선유로 88-2 (양평동1가)</t>
  </si>
  <si>
    <t>팔레스</t>
  </si>
  <si>
    <t xml:space="preserve">190241.784101096    </t>
  </si>
  <si>
    <t xml:space="preserve">446614.496207991    </t>
  </si>
  <si>
    <t>8432337</t>
  </si>
  <si>
    <t>서울특별시 영등포구 여의대방로55길 10 (신길동)</t>
  </si>
  <si>
    <t>로체모텔</t>
  </si>
  <si>
    <t>193213.946938054</t>
  </si>
  <si>
    <t>445578.950069425</t>
  </si>
  <si>
    <t>0226353033</t>
  </si>
  <si>
    <t>서울특별시 영등포구 영등포로35길 17-4 (영등포동6가)</t>
  </si>
  <si>
    <t>모텔 욜로(YOLO)</t>
  </si>
  <si>
    <t xml:space="preserve">191458.008113425    </t>
  </si>
  <si>
    <t xml:space="preserve">446620.592520735    </t>
  </si>
  <si>
    <t>8420907</t>
  </si>
  <si>
    <t>서울특별시 영등포구 영등포로 373-14 (신길동)</t>
  </si>
  <si>
    <t>은하수여관</t>
  </si>
  <si>
    <t xml:space="preserve">192884.680341707    </t>
  </si>
  <si>
    <t xml:space="preserve">445783.475982317    </t>
  </si>
  <si>
    <t>02 5766792</t>
  </si>
  <si>
    <t>서울특별시 영등포구 선유로54길 1 (양평동4가)</t>
  </si>
  <si>
    <t>호텔 리버트리</t>
  </si>
  <si>
    <t xml:space="preserve">191000.367849137    </t>
  </si>
  <si>
    <t xml:space="preserve">448258.293476992    </t>
  </si>
  <si>
    <t>8477236</t>
  </si>
  <si>
    <t>서울특별시 영등포구 신길로 250-1 (영등포동)</t>
  </si>
  <si>
    <t>삼호여관</t>
  </si>
  <si>
    <t xml:space="preserve">192114.741019941    </t>
  </si>
  <si>
    <t xml:space="preserve">445758.533877179    </t>
  </si>
  <si>
    <t>9034778</t>
  </si>
  <si>
    <t>서울특별시 영등포구 당산로46길 5-1 (당산동6가)</t>
  </si>
  <si>
    <t>강남모텔</t>
  </si>
  <si>
    <t xml:space="preserve">191361.067113715    </t>
  </si>
  <si>
    <t xml:space="preserve">447958.514567175    </t>
  </si>
  <si>
    <t>02   8440243</t>
  </si>
  <si>
    <t>서울특별시 영등포구 대림로 77 (대림동)</t>
  </si>
  <si>
    <t>티파니 모텔</t>
  </si>
  <si>
    <t xml:space="preserve">191562.224404425    </t>
  </si>
  <si>
    <t xml:space="preserve">443007.167758628    </t>
  </si>
  <si>
    <t>8348183</t>
  </si>
  <si>
    <t>서울특별시 영등포구 신길로15길 8-12 (신길동)</t>
  </si>
  <si>
    <t>세일장</t>
  </si>
  <si>
    <t xml:space="preserve">191730.118072914    </t>
  </si>
  <si>
    <t xml:space="preserve">443981.358547092    </t>
  </si>
  <si>
    <t>서울특별시 영등포구 경인로108길 15 (영등포동1가)</t>
  </si>
  <si>
    <t>베니키아 호텔 카카오</t>
  </si>
  <si>
    <t xml:space="preserve">192140.073900686    </t>
  </si>
  <si>
    <t xml:space="preserve">446141.887053246    </t>
  </si>
  <si>
    <t>0221089049</t>
  </si>
  <si>
    <t>서울특별시 영등포구 경인로 870, 영등포 J&amp;S (영등포동1가)</t>
  </si>
  <si>
    <t>페어필드 바이 메리어트 서울(Fairfield by Marriott-Seoul)</t>
  </si>
  <si>
    <t xml:space="preserve">191908.118795329    </t>
  </si>
  <si>
    <t xml:space="preserve">446086.819081927    </t>
  </si>
  <si>
    <t>0226374564</t>
  </si>
  <si>
    <t>서울특별시 영등포구 영중로10길 44-1 (영등포동3가)</t>
  </si>
  <si>
    <t>모텔자고</t>
  </si>
  <si>
    <t xml:space="preserve">191988.610846841    </t>
  </si>
  <si>
    <t xml:space="preserve">446228.772211097    </t>
  </si>
  <si>
    <t>000226725511</t>
  </si>
  <si>
    <t>서울특별시 영등포구 양산로1길 5 (양평동3가)</t>
  </si>
  <si>
    <t>호텔AROZO 2</t>
  </si>
  <si>
    <t>189680.769993867</t>
  </si>
  <si>
    <t>447133.971430075</t>
  </si>
  <si>
    <t>000262225000</t>
  </si>
  <si>
    <t>서울특별시 영등포구 의사당대로 16 (여의도동)</t>
  </si>
  <si>
    <t>글래드호텔 여의도</t>
  </si>
  <si>
    <t>192622.209000336</t>
  </si>
  <si>
    <t>447248.142200812</t>
  </si>
  <si>
    <t>02 26335920</t>
  </si>
  <si>
    <t>서울특별시 영등포구 영등포로 264-11 (영등포동3가)</t>
  </si>
  <si>
    <t>Seoul Bussiness Hotel ORA (오라 호텔)</t>
  </si>
  <si>
    <t>192028.63551383</t>
  </si>
  <si>
    <t>446237.854663444</t>
  </si>
  <si>
    <t>8494601</t>
  </si>
  <si>
    <t>서울특별시 영등포구 신길로38길 5-3 (신길동)</t>
  </si>
  <si>
    <t>스마일 여관</t>
  </si>
  <si>
    <t>192143.283789708</t>
  </si>
  <si>
    <t>444877.541494335</t>
  </si>
  <si>
    <t>000226775511</t>
  </si>
  <si>
    <t>서울특별시 영등포구 양산로1길 3-1 (양평동3가)</t>
  </si>
  <si>
    <t>호텔AROZO</t>
  </si>
  <si>
    <t>189670.698184757</t>
  </si>
  <si>
    <t>447129.428172873</t>
  </si>
  <si>
    <t>26788330</t>
  </si>
  <si>
    <t>서울특별시 영등포구 영중로8길 19 (영등포동3가)</t>
  </si>
  <si>
    <t xml:space="preserve">191784.209891539    </t>
  </si>
  <si>
    <t xml:space="preserve">446243.957494011    </t>
  </si>
  <si>
    <t>000226383091</t>
  </si>
  <si>
    <t>서울특별시 영등포구 영중로 15 (영등포동4가)</t>
  </si>
  <si>
    <t>코트야드 바이 메리어트 서울 타임스퀘어</t>
  </si>
  <si>
    <t xml:space="preserve">191385.057392247    </t>
  </si>
  <si>
    <t xml:space="preserve">446098.555926507    </t>
  </si>
  <si>
    <t>26350061</t>
  </si>
  <si>
    <t>서울특별시 영등포구 영등포로35길 22 (영등포동6가)</t>
  </si>
  <si>
    <t>아너스빌</t>
  </si>
  <si>
    <t xml:space="preserve">191490.042176236    </t>
  </si>
  <si>
    <t xml:space="preserve">446650.894003714    </t>
  </si>
  <si>
    <t>26331034</t>
  </si>
  <si>
    <t>서울특별시 영등포구 당산로50길 7-1 (당산동6가)</t>
  </si>
  <si>
    <t>남영모텔</t>
  </si>
  <si>
    <t xml:space="preserve">191455.659646399    </t>
  </si>
  <si>
    <t xml:space="preserve">448047.985801468    </t>
  </si>
  <si>
    <t>26373982</t>
  </si>
  <si>
    <t>서울특별시 영등포구 영중로16길 1 (영등포동5가)</t>
  </si>
  <si>
    <t>대우장여인숙</t>
  </si>
  <si>
    <t xml:space="preserve">191589.408111651    </t>
  </si>
  <si>
    <t xml:space="preserve">446516.23745654     </t>
  </si>
  <si>
    <t>26317599</t>
  </si>
  <si>
    <t>서울특별시 영등포구 영중로16길 3 (영등포동5가)</t>
  </si>
  <si>
    <t xml:space="preserve">191603.262025129    </t>
  </si>
  <si>
    <t xml:space="preserve">446515.609713922    </t>
  </si>
  <si>
    <t>26751188</t>
  </si>
  <si>
    <t>서울특별시 영등포구 영중로10길 41 (영등포동3가)</t>
  </si>
  <si>
    <t>씨에프모텔</t>
  </si>
  <si>
    <t xml:space="preserve">191965.704971408    </t>
  </si>
  <si>
    <t xml:space="preserve">446258.809320086    </t>
  </si>
  <si>
    <t>8480898</t>
  </si>
  <si>
    <t>서울특별시 영등포구 시흥대로181길 8 (대림동)</t>
  </si>
  <si>
    <t xml:space="preserve">191657.810005615    </t>
  </si>
  <si>
    <t xml:space="preserve">443104.21516993     </t>
  </si>
  <si>
    <t>8342659</t>
  </si>
  <si>
    <t>서울특별시 영등포구 대림로 93-1 (대림동)</t>
  </si>
  <si>
    <t>파나마모텔</t>
  </si>
  <si>
    <t xml:space="preserve">191416.778980379    </t>
  </si>
  <si>
    <t xml:space="preserve">443110.908728668    </t>
  </si>
  <si>
    <t>26334320</t>
  </si>
  <si>
    <t>서울특별시 영등포구 영중로18길 22-1 (영등포동5가)</t>
  </si>
  <si>
    <t>인천여인숙</t>
  </si>
  <si>
    <t xml:space="preserve">191749.796542069    </t>
  </si>
  <si>
    <t xml:space="preserve">446526.927845359    </t>
  </si>
  <si>
    <t>02 8317764</t>
  </si>
  <si>
    <t>서울특별시 영등포구 시흥대로177길 16 (대림동)</t>
  </si>
  <si>
    <t>보성장여관</t>
  </si>
  <si>
    <t xml:space="preserve">191475.210060424    </t>
  </si>
  <si>
    <t xml:space="preserve">443020.437188604    </t>
  </si>
  <si>
    <t>26771911</t>
  </si>
  <si>
    <t>서울특별시 영등포구 영중로4길 15-5 (영등포동3가)</t>
  </si>
  <si>
    <t>그곳에 호텔</t>
  </si>
  <si>
    <t>191789.131092084</t>
  </si>
  <si>
    <t>446166.215693674</t>
  </si>
  <si>
    <t>26332838</t>
  </si>
  <si>
    <t>서울특별시 영등포구 영등포로18길 2-1 (양평동1가)</t>
  </si>
  <si>
    <t>190307.271336482</t>
  </si>
  <si>
    <t>446602.136436452</t>
  </si>
  <si>
    <t>8454874</t>
  </si>
  <si>
    <t>서울특별시 영등포구 신길로15길 6 (신길동)</t>
  </si>
  <si>
    <t>금호여인숙</t>
  </si>
  <si>
    <t xml:space="preserve">191751.970113599    </t>
  </si>
  <si>
    <t xml:space="preserve">443942.445233925    </t>
  </si>
  <si>
    <t>서울특별시 영등포구 신길로33길 20 (신길동)</t>
  </si>
  <si>
    <t>ST0WER HOSTEL</t>
  </si>
  <si>
    <t xml:space="preserve">191851.193004066    </t>
  </si>
  <si>
    <t xml:space="preserve">444816.908814418    </t>
  </si>
  <si>
    <t>서울특별시 영등포구 국회대로36길 2-1 (당산동3가)</t>
  </si>
  <si>
    <t>이도</t>
  </si>
  <si>
    <t xml:space="preserve">190915.92259099     </t>
  </si>
  <si>
    <t xml:space="preserve">447210.304167445    </t>
  </si>
  <si>
    <t>02  69591045</t>
  </si>
  <si>
    <t>서울특별시 영등포구 신길로 293 (영등포동1가)</t>
  </si>
  <si>
    <t>토요코인 서울영등포</t>
  </si>
  <si>
    <t xml:space="preserve">192146.822955396    </t>
  </si>
  <si>
    <t xml:space="preserve">446159.381031744    </t>
  </si>
  <si>
    <t>서울특별시 영등포구 선유로23길 4 (양평동1가)</t>
  </si>
  <si>
    <t>로진</t>
  </si>
  <si>
    <t xml:space="preserve">190171.844795511    </t>
  </si>
  <si>
    <t xml:space="preserve">446760.131273728    </t>
  </si>
  <si>
    <t>7829092</t>
  </si>
  <si>
    <t>서울특별시 영등포구 국회대로72길 9 (여의도동)</t>
  </si>
  <si>
    <t>호텔 코보스</t>
  </si>
  <si>
    <t xml:space="preserve">192913.766951395    </t>
  </si>
  <si>
    <t xml:space="preserve">447548.398593823    </t>
  </si>
  <si>
    <t>26331795</t>
  </si>
  <si>
    <t>서울특별시 영등포구 영등포로33길 3-1 (영등포동6가)</t>
  </si>
  <si>
    <t>승무여인숙</t>
  </si>
  <si>
    <t xml:space="preserve">191298.825003541    </t>
  </si>
  <si>
    <t xml:space="preserve">446518.019159434    </t>
  </si>
  <si>
    <t>02  20693400</t>
  </si>
  <si>
    <t>서울특별시 영등포구 양산로1길 13 (양평동3가)</t>
  </si>
  <si>
    <t>서울H</t>
  </si>
  <si>
    <t xml:space="preserve">189758.735655025    </t>
  </si>
  <si>
    <t xml:space="preserve">447157.130858016    </t>
  </si>
  <si>
    <t>서울특별시 영등포구 선유서로31길 10-4 (양평동3가)</t>
  </si>
  <si>
    <t>상상그린 G.HOUSE</t>
  </si>
  <si>
    <t xml:space="preserve">189814.291077523    </t>
  </si>
  <si>
    <t xml:space="preserve">447181.999973293    </t>
  </si>
  <si>
    <t>8436904</t>
  </si>
  <si>
    <t>서울특별시 영등포구 대림로7길 3-8 (대림동)</t>
  </si>
  <si>
    <t>행운여인숙</t>
  </si>
  <si>
    <t xml:space="preserve">191484.714450671    </t>
  </si>
  <si>
    <t xml:space="preserve">443034.084648369    </t>
  </si>
  <si>
    <t>02  26362999</t>
  </si>
  <si>
    <t>서울특별시 영등포구 영등포로47길 8-1, 엔와이호스텔 (영등포동2가)</t>
  </si>
  <si>
    <t xml:space="preserve">191858.027306326    </t>
  </si>
  <si>
    <t xml:space="preserve">446421.213263331    </t>
  </si>
  <si>
    <t>서울특별시 영등포구 영등포로25길 20, SH호스텔 B1~지상9층 (당산동1가)</t>
  </si>
  <si>
    <t>SH호스텔</t>
  </si>
  <si>
    <t xml:space="preserve">190957.860329147    </t>
  </si>
  <si>
    <t xml:space="preserve">446734.14704913     </t>
  </si>
  <si>
    <t>0233956000</t>
  </si>
  <si>
    <t>서울특별시 영등포구 여의대로 108, 파크원 B6~지상30층 (여의도동)</t>
  </si>
  <si>
    <t>페어몬트 앰배서더 서울(Fairmont Ambassador Seoul)</t>
  </si>
  <si>
    <t xml:space="preserve">193592.000380036    </t>
  </si>
  <si>
    <t xml:space="preserve">447092.629432527    </t>
  </si>
  <si>
    <t>서울특별시 영등포구 당산로16길 13-1 (당산동1가)</t>
  </si>
  <si>
    <t>다담</t>
  </si>
  <si>
    <t xml:space="preserve">190876.344610656    </t>
  </si>
  <si>
    <t xml:space="preserve">446715.096332249    </t>
  </si>
  <si>
    <t>서울특별시 영등포구 영등포로42길 8-5 (영등포동3가)</t>
  </si>
  <si>
    <t>아이리스 호텔</t>
  </si>
  <si>
    <t>191660.077150645</t>
  </si>
  <si>
    <t>446283.352067071</t>
  </si>
  <si>
    <t>서울특별시 영등포구 경인로 823-2, 3층,4층,5층층 (영등포동4가)</t>
  </si>
  <si>
    <t>프라임레지던스</t>
  </si>
  <si>
    <t>191478.014118646</t>
  </si>
  <si>
    <t>445967.326555221</t>
  </si>
  <si>
    <t>8468396</t>
  </si>
  <si>
    <t>서울특별시 영등포구 도신로58길 3 (신길동)</t>
  </si>
  <si>
    <t>신길하우스</t>
  </si>
  <si>
    <t>192542.767303466</t>
  </si>
  <si>
    <t>445476.72959997</t>
  </si>
  <si>
    <t>000207619858</t>
  </si>
  <si>
    <t>서울특별시 영등포구 여의대방로67길 18 (여의도동)</t>
  </si>
  <si>
    <t>라다 호텔</t>
  </si>
  <si>
    <t xml:space="preserve">193769.295072608    </t>
  </si>
  <si>
    <t xml:space="preserve">446459.072185673    </t>
  </si>
  <si>
    <t>8480486</t>
  </si>
  <si>
    <t>서울특별시 영등포구 신길로54길 3-1 (신길동)</t>
  </si>
  <si>
    <t>파크여관</t>
  </si>
  <si>
    <t>192013.50469439</t>
  </si>
  <si>
    <t>445530.005745689</t>
  </si>
  <si>
    <t>서울특별시 영등포구 영신로34길 44 (영등포동4가)</t>
  </si>
  <si>
    <t>미림게스트하우스(guesthouse)</t>
  </si>
  <si>
    <t xml:space="preserve">191506.371526793    </t>
  </si>
  <si>
    <t xml:space="preserve">446240.393219119    </t>
  </si>
  <si>
    <t>0226755599</t>
  </si>
  <si>
    <t>서울특별시 영등포구 영중로10길 45 (영등포동3가)</t>
  </si>
  <si>
    <t>호텔리더스</t>
  </si>
  <si>
    <t xml:space="preserve">192001.675937934    </t>
  </si>
  <si>
    <t xml:space="preserve">446248.941426071    </t>
  </si>
  <si>
    <t>0226331121</t>
  </si>
  <si>
    <t>서울특별시 영등포구 영등포로13길 5 (양평동1가)</t>
  </si>
  <si>
    <t>Y. ROAD 135</t>
  </si>
  <si>
    <t xml:space="preserve">190110.215940098    </t>
  </si>
  <si>
    <t xml:space="preserve">446766.756967119    </t>
  </si>
  <si>
    <t>8321316</t>
  </si>
  <si>
    <t>서울특별시 영등포구 가마산로71길 16-6 (신길동)</t>
  </si>
  <si>
    <t>삼성장여관</t>
  </si>
  <si>
    <t xml:space="preserve">191968.70571577     </t>
  </si>
  <si>
    <t xml:space="preserve">444998.239323981    </t>
  </si>
  <si>
    <t>8420973</t>
  </si>
  <si>
    <t>서울특별시 영등포구 영등포로 378-1 (신길동)</t>
  </si>
  <si>
    <t xml:space="preserve">192852.631102437    </t>
  </si>
  <si>
    <t xml:space="preserve">445703.53053817     </t>
  </si>
  <si>
    <t>8476464</t>
  </si>
  <si>
    <t>서울특별시 영등포구 도신로 95 (도림동)</t>
  </si>
  <si>
    <t>엘리스</t>
  </si>
  <si>
    <t xml:space="preserve">191318.29269673     </t>
  </si>
  <si>
    <t xml:space="preserve">445037.758315804    </t>
  </si>
  <si>
    <t>26375536</t>
  </si>
  <si>
    <t>서울특별시 영등포구 영신로30길 27 (영등포동4가)</t>
  </si>
  <si>
    <t>은성장모텔</t>
  </si>
  <si>
    <t xml:space="preserve">191483.463362799    </t>
  </si>
  <si>
    <t xml:space="preserve">446275.697839602    </t>
  </si>
  <si>
    <t>8322731</t>
  </si>
  <si>
    <t>서울특별시 영등포구 신길로37길 13-2 (신길동)</t>
  </si>
  <si>
    <t>엔엠다다름 호텔(N.M.Dadareum  Hotel)</t>
  </si>
  <si>
    <t xml:space="preserve">192000.054337628    </t>
  </si>
  <si>
    <t xml:space="preserve">445019.872996312    </t>
  </si>
  <si>
    <t>26782598</t>
  </si>
  <si>
    <t>서울특별시 영등포구 영중로2길 9 (영등포동3가)</t>
  </si>
  <si>
    <t>일신여관</t>
  </si>
  <si>
    <t>191750.17223201</t>
  </si>
  <si>
    <t>446097.714320563</t>
  </si>
  <si>
    <t>0226338660</t>
  </si>
  <si>
    <t>서울특별시 영등포구 영중로4길 29 (영등포동3가)</t>
  </si>
  <si>
    <t>모텔 수</t>
  </si>
  <si>
    <t>191932.387454686</t>
  </si>
  <si>
    <t>446196.956086919</t>
  </si>
  <si>
    <t>26350315</t>
  </si>
  <si>
    <t>서울특별시 영등포구 영중로10길 42 (영등포동3가)</t>
  </si>
  <si>
    <t>앤스테이</t>
  </si>
  <si>
    <t>191960.636097566</t>
  </si>
  <si>
    <t>446236.343841501</t>
  </si>
  <si>
    <t>02  26725350</t>
  </si>
  <si>
    <t>서울특별시 영등포구 영등포로46길 7-8 (영등포동3가)</t>
  </si>
  <si>
    <t>별빛호텔(빛)</t>
  </si>
  <si>
    <t>191822.12687596</t>
  </si>
  <si>
    <t>446250.277321859</t>
  </si>
  <si>
    <t>02  26788808</t>
  </si>
  <si>
    <t>서울특별시 영등포구 버드나루로 90 (당산동)</t>
  </si>
  <si>
    <t>호텔아벤트리여의도</t>
  </si>
  <si>
    <t>191894.785267023</t>
  </si>
  <si>
    <t>447125.235782221</t>
  </si>
  <si>
    <t>0261377607</t>
  </si>
  <si>
    <t>서울특별시 영등포구 국제금융로 10 (여의도동)</t>
  </si>
  <si>
    <t>콘래드 서울 호텔</t>
  </si>
  <si>
    <t>193326.931018911</t>
  </si>
  <si>
    <t>446973.914570276</t>
  </si>
  <si>
    <t>02 26336266</t>
  </si>
  <si>
    <t>서울특별시 영등포구 선유동1로 20 (당산동2가)</t>
  </si>
  <si>
    <t>스위트 하우스</t>
  </si>
  <si>
    <t>190385.854773739</t>
  </si>
  <si>
    <t>446833.268898059</t>
  </si>
  <si>
    <t>36677932</t>
  </si>
  <si>
    <t>서울특별시 영등포구 경인로114나길 6, VIP빌딩 (영등포동1가)</t>
  </si>
  <si>
    <t>브이아이피(VIP)</t>
  </si>
  <si>
    <t xml:space="preserve">192277.657623886    </t>
  </si>
  <si>
    <t xml:space="preserve">446153.532108237    </t>
  </si>
  <si>
    <t>26787870</t>
  </si>
  <si>
    <t>서울특별시 영등포구 경인로102길 8 (영등포동)</t>
  </si>
  <si>
    <t>우등장여관</t>
  </si>
  <si>
    <t xml:space="preserve">191627.663593948    </t>
  </si>
  <si>
    <t xml:space="preserve">445960.564265707    </t>
  </si>
  <si>
    <t>8470144</t>
  </si>
  <si>
    <t>서울특별시 영등포구 신길로 81 (신길동)</t>
  </si>
  <si>
    <t>동일모텔</t>
  </si>
  <si>
    <t xml:space="preserve">191838.782353586    </t>
  </si>
  <si>
    <t xml:space="preserve">444187.630714043    </t>
  </si>
  <si>
    <t>8414133</t>
  </si>
  <si>
    <t>서울특별시 영등포구 가마산로69가길 7 (신길동)</t>
  </si>
  <si>
    <t>아담장여관</t>
  </si>
  <si>
    <t xml:space="preserve">191880.699635596    </t>
  </si>
  <si>
    <t xml:space="preserve">444916.912214432    </t>
  </si>
  <si>
    <t>8328746</t>
  </si>
  <si>
    <t>서울특별시 영등포구 신길로39길 8 (신길동)</t>
  </si>
  <si>
    <t xml:space="preserve">191976.080709539    </t>
  </si>
  <si>
    <t xml:space="preserve">444980.458591655    </t>
  </si>
  <si>
    <t>8427056</t>
  </si>
  <si>
    <t>서울특별시 영등포구 영등포로 380-2 (신길동)</t>
  </si>
  <si>
    <t>성천여인숙</t>
  </si>
  <si>
    <t xml:space="preserve">192857.364234745    </t>
  </si>
  <si>
    <t xml:space="preserve">445701.56523759     </t>
  </si>
  <si>
    <t>8493464</t>
  </si>
  <si>
    <t>서울특별시 영등포구 신길로56길 4 (신길동)</t>
  </si>
  <si>
    <t>상일장</t>
  </si>
  <si>
    <t xml:space="preserve">192025.569589225    </t>
  </si>
  <si>
    <t xml:space="preserve">445580.596560184    </t>
  </si>
  <si>
    <t>26777185</t>
  </si>
  <si>
    <t>서울특별시 영등포구 영등포로 191 (영등포동6가)</t>
  </si>
  <si>
    <t>에덴여인숙</t>
  </si>
  <si>
    <t xml:space="preserve">191343.662702427    </t>
  </si>
  <si>
    <t xml:space="preserve">446477.371890209    </t>
  </si>
  <si>
    <t>8420945</t>
  </si>
  <si>
    <t>서울특별시 영등포구 신길로 264 (영등포동)</t>
  </si>
  <si>
    <t>드라마</t>
  </si>
  <si>
    <t xml:space="preserve">192187.322816993    </t>
  </si>
  <si>
    <t xml:space="preserve">445863.646529155    </t>
  </si>
  <si>
    <t>26784513</t>
  </si>
  <si>
    <t>서울특별시 영등포구 영중로6길 22 (영등포동3가)</t>
  </si>
  <si>
    <t>호텔 르오</t>
  </si>
  <si>
    <t xml:space="preserve">191828.305430624    </t>
  </si>
  <si>
    <t xml:space="preserve">446162.984412725    </t>
  </si>
  <si>
    <t>26357173</t>
  </si>
  <si>
    <t>서울특별시 영등포구 영중로6길 23 (영등포동3가)</t>
  </si>
  <si>
    <t>영풍장여관</t>
  </si>
  <si>
    <t xml:space="preserve">191832.087519653    </t>
  </si>
  <si>
    <t xml:space="preserve">446184.355545702    </t>
  </si>
  <si>
    <t>26774712</t>
  </si>
  <si>
    <t>서울특별시 영등포구 당산로33길 3 (당산동3가)</t>
  </si>
  <si>
    <t>S L  모텔</t>
  </si>
  <si>
    <t xml:space="preserve">190766.301940838    </t>
  </si>
  <si>
    <t xml:space="preserve">447205.372351635    </t>
  </si>
  <si>
    <t>8459001</t>
  </si>
  <si>
    <t>서울특별시 영등포구 신길로52길 3-2 (신길동)</t>
  </si>
  <si>
    <t>성원여인숙</t>
  </si>
  <si>
    <t xml:space="preserve">192037.895080483    </t>
  </si>
  <si>
    <t xml:space="preserve">445489.486170238    </t>
  </si>
  <si>
    <t>26361879</t>
  </si>
  <si>
    <t>서울특별시 영등포구 당산로32길 11-1 (당산동3가)</t>
  </si>
  <si>
    <t>서울스테이</t>
  </si>
  <si>
    <t>190936.785509784</t>
  </si>
  <si>
    <t>447138.953286194</t>
  </si>
  <si>
    <t>02  37751143</t>
  </si>
  <si>
    <t>서울특별시 영등포구 여의대로 8 (여의도동)</t>
  </si>
  <si>
    <t>메리엇 이그제큐티브 아파트먼트 서울</t>
  </si>
  <si>
    <t>192739.314354154</t>
  </si>
  <si>
    <t>446552.469845648</t>
  </si>
  <si>
    <t>0226797708</t>
  </si>
  <si>
    <t>서울특별시 영등포구 영신로32길 8 (영등포동4가)</t>
  </si>
  <si>
    <t>씨엘관광호텔</t>
  </si>
  <si>
    <t>191253.377465488</t>
  </si>
  <si>
    <t>446321.437344249</t>
  </si>
  <si>
    <t>0226759607</t>
  </si>
  <si>
    <t>서울특별시 영등포구 영중로4길 35, 유안모텔 (영등포동3가)</t>
  </si>
  <si>
    <t>유안모텔</t>
  </si>
  <si>
    <t>191973.529310551</t>
  </si>
  <si>
    <t>446219.751703132</t>
  </si>
  <si>
    <t>8478777</t>
  </si>
  <si>
    <t>서울특별시 영등포구 도신로64길 4 (신길동)</t>
  </si>
  <si>
    <t xml:space="preserve">192661.644938818    </t>
  </si>
  <si>
    <t xml:space="preserve">445542.185504869    </t>
  </si>
  <si>
    <t>26792835</t>
  </si>
  <si>
    <t>서울특별시 영등포구 선유로53길 3 (양평동4가)</t>
  </si>
  <si>
    <t>해피트리</t>
  </si>
  <si>
    <t xml:space="preserve">190897.698010163    </t>
  </si>
  <si>
    <t xml:space="preserve">448304.268168513    </t>
  </si>
  <si>
    <t>8469525</t>
  </si>
  <si>
    <t>서울특별시 영등포구 대방천로 244-1 (신길동)</t>
  </si>
  <si>
    <t>민모텔</t>
  </si>
  <si>
    <t xml:space="preserve">192686.571042105    </t>
  </si>
  <si>
    <t xml:space="preserve">444045.46883576     </t>
  </si>
  <si>
    <t>8423297</t>
  </si>
  <si>
    <t>서울특별시 영등포구 시흥대로177길 6-1 (대림동)</t>
  </si>
  <si>
    <t xml:space="preserve">191556.602796935    </t>
  </si>
  <si>
    <t xml:space="preserve">442960.721824841    </t>
  </si>
  <si>
    <t>26787050</t>
  </si>
  <si>
    <t>서울특별시 영등포구 영중로10길 44 (영등포동3가)</t>
  </si>
  <si>
    <t>경화장</t>
  </si>
  <si>
    <t xml:space="preserve">191971.867424014    </t>
  </si>
  <si>
    <t xml:space="preserve">446232.037788698    </t>
  </si>
  <si>
    <t>26783011</t>
  </si>
  <si>
    <t>서울특별시 영등포구 영중로10길 40-1 (영등포동3가)</t>
  </si>
  <si>
    <t>상록장</t>
  </si>
  <si>
    <t xml:space="preserve">191954.143378937    </t>
  </si>
  <si>
    <t xml:space="preserve">446226.589059881    </t>
  </si>
  <si>
    <t>0226785695</t>
  </si>
  <si>
    <t>서울특별시 영등포구 영등포로42길 19-2 (영등포동3가)</t>
  </si>
  <si>
    <t>신영 모텔</t>
  </si>
  <si>
    <t xml:space="preserve">191700.01777045     </t>
  </si>
  <si>
    <t xml:space="preserve">446165.946509187    </t>
  </si>
  <si>
    <t>8710461</t>
  </si>
  <si>
    <t>서울특별시 영등포구 영중로16길 6-1 (영등포동5가)</t>
  </si>
  <si>
    <t>대지여인숙</t>
  </si>
  <si>
    <t xml:space="preserve">191627.107419113    </t>
  </si>
  <si>
    <t xml:space="preserve">446497.780387654    </t>
  </si>
  <si>
    <t>8475959</t>
  </si>
  <si>
    <t>서울특별시 영등포구 신풍로17길 16-13 (신길동)</t>
  </si>
  <si>
    <t xml:space="preserve">192582.70815342     </t>
  </si>
  <si>
    <t xml:space="preserve">444355.300853353    </t>
  </si>
  <si>
    <t>26783374</t>
  </si>
  <si>
    <t>서울특별시 영등포구 영중로4길 31-4 (영등포동3가)</t>
  </si>
  <si>
    <t>유토피아모텔</t>
  </si>
  <si>
    <t xml:space="preserve">191945.168259194    </t>
  </si>
  <si>
    <t xml:space="preserve">446218.578072105    </t>
  </si>
  <si>
    <t>서울특별시 영등포구 영중로8길 7 (영등포동3가)</t>
  </si>
  <si>
    <t>호텔 아하바</t>
  </si>
  <si>
    <t xml:space="preserve">191658.387827401    </t>
  </si>
  <si>
    <t xml:space="preserve">446268.639661612    </t>
  </si>
  <si>
    <t>서울특별시 영등포구 선유동1로 6-18 (당산동2가)</t>
  </si>
  <si>
    <t>가온누리</t>
  </si>
  <si>
    <t xml:space="preserve">190427.684817138    </t>
  </si>
  <si>
    <t xml:space="preserve">446681.479810914    </t>
  </si>
  <si>
    <t>26350370</t>
  </si>
  <si>
    <t>서울특별시 영등포구 양평로 49 (당산동5가)</t>
  </si>
  <si>
    <t>호텔 K</t>
  </si>
  <si>
    <t xml:space="preserve">191177.559898024    </t>
  </si>
  <si>
    <t xml:space="preserve">447988.58620654     </t>
  </si>
  <si>
    <t>02 8325842</t>
  </si>
  <si>
    <t>서울특별시 영등포구 신길로39길 1 (신길동)</t>
  </si>
  <si>
    <t xml:space="preserve">192033.621808207    </t>
  </si>
  <si>
    <t xml:space="preserve">444958.409345589    </t>
  </si>
  <si>
    <t>26787624</t>
  </si>
  <si>
    <t>서울특별시 영등포구 영등포로42길 21-7 (영등포동3가)</t>
  </si>
  <si>
    <t>헬로호텔</t>
  </si>
  <si>
    <t xml:space="preserve">191720.407265088    </t>
  </si>
  <si>
    <t xml:space="preserve">446170.177829333    </t>
  </si>
  <si>
    <t>서울특별시 영등포구 영등포로45길 16-1, 2층 (영등포동2가)</t>
  </si>
  <si>
    <t>아랑여인숙</t>
  </si>
  <si>
    <t xml:space="preserve">191835.83562461     </t>
  </si>
  <si>
    <t xml:space="preserve">446515.315772016    </t>
  </si>
  <si>
    <t>9841945</t>
  </si>
  <si>
    <t>서울특별시 영등포구 대방천로 251 (신길동)</t>
  </si>
  <si>
    <t>모텔봄 보라매역점</t>
  </si>
  <si>
    <t>192756.459570652</t>
  </si>
  <si>
    <t>444102.868796169</t>
  </si>
  <si>
    <t>8439179</t>
  </si>
  <si>
    <t>서울특별시 영등포구 영등포로 373-7 (신길동)</t>
  </si>
  <si>
    <t>아로마 여인숙</t>
  </si>
  <si>
    <t>192848.383383467</t>
  </si>
  <si>
    <t>445790.074182696</t>
  </si>
  <si>
    <t>서울특별시 영등포구 경인로 709-2 (문래동2가)</t>
  </si>
  <si>
    <t>제이제이 하우스</t>
  </si>
  <si>
    <t xml:space="preserve">190448.090510824    </t>
  </si>
  <si>
    <t xml:space="preserve">445493.753764743    </t>
  </si>
  <si>
    <t>서울특별시 영등포구 당산로20길 6 (당산동1가)</t>
  </si>
  <si>
    <t>베스트웨이</t>
  </si>
  <si>
    <t xml:space="preserve">190808.816420331    </t>
  </si>
  <si>
    <t xml:space="preserve">446805.883888587    </t>
  </si>
  <si>
    <t>02 26334220</t>
  </si>
  <si>
    <t>서울특별시 영등포구 영등포로46길 7-5 (영등포동3가)</t>
  </si>
  <si>
    <t>뉴욕호텔(주)</t>
  </si>
  <si>
    <t xml:space="preserve">191811.524210111    </t>
  </si>
  <si>
    <t xml:space="preserve">446269.226828029    </t>
  </si>
  <si>
    <t>26333740</t>
  </si>
  <si>
    <t>서울특별시 영등포구 당산로10길 28 (당산동1가)</t>
  </si>
  <si>
    <t>남선여인숙</t>
  </si>
  <si>
    <t xml:space="preserve">190984.201858582    </t>
  </si>
  <si>
    <t xml:space="preserve">446578.63433473     </t>
  </si>
  <si>
    <t>서울특별시 영등포구 영중로6길 10 (영등포동3가)</t>
  </si>
  <si>
    <t>코모도</t>
  </si>
  <si>
    <t>191698.032333856</t>
  </si>
  <si>
    <t>446192.397432027</t>
  </si>
  <si>
    <t>서울특별시 영등포구 영등포로47길 11-1 (영등포동2가)</t>
  </si>
  <si>
    <t>여울</t>
  </si>
  <si>
    <t xml:space="preserve">191847.316061857    </t>
  </si>
  <si>
    <t xml:space="preserve">446470.256871214    </t>
  </si>
  <si>
    <t>서울특별시 영등포구 영중로 98-1 (영등포동7가)</t>
  </si>
  <si>
    <t>코코빌</t>
  </si>
  <si>
    <t xml:space="preserve">191589.828853376    </t>
  </si>
  <si>
    <t xml:space="preserve">446972.265254875    </t>
  </si>
  <si>
    <t>서울특별시 영등포구 영등포로45길 8-2 (영등포동2가)</t>
  </si>
  <si>
    <t>대성 여인숙</t>
  </si>
  <si>
    <t xml:space="preserve">191819.089904742    </t>
  </si>
  <si>
    <t xml:space="preserve">446422.561224404    </t>
  </si>
  <si>
    <t>02  26359333</t>
  </si>
  <si>
    <t>서울특별시 영등포구 영중로4길 36 (영등포동3가)</t>
  </si>
  <si>
    <t>SB호텔</t>
  </si>
  <si>
    <t xml:space="preserve">192006.229698115    </t>
  </si>
  <si>
    <t xml:space="preserve">446211.81231008     </t>
  </si>
  <si>
    <t>0220681132</t>
  </si>
  <si>
    <t>서울특별시 영등포구 영중로6길 21-1 (영등포동3가)</t>
  </si>
  <si>
    <t xml:space="preserve">191823.740231717    </t>
  </si>
  <si>
    <t xml:space="preserve">446185.215325865    </t>
  </si>
  <si>
    <t>위브 스위트</t>
  </si>
  <si>
    <t>0266707000</t>
  </si>
  <si>
    <t>서울특별시 영등포구 국회대로76길 16 (여의도동)</t>
  </si>
  <si>
    <t>켄싱턴호텔 여의도(Kensington Hotel Yoido)</t>
  </si>
  <si>
    <t>193019.645823279</t>
  </si>
  <si>
    <t>447560.162310375</t>
  </si>
  <si>
    <t>0220688742</t>
  </si>
  <si>
    <t>서울특별시 영등포구 영중로10길 32 (영등포동3가)</t>
  </si>
  <si>
    <t>코지하우스(Cozyhouse)</t>
  </si>
  <si>
    <t>191869.939594726</t>
  </si>
  <si>
    <t>446260.700443296</t>
  </si>
  <si>
    <t>26346426</t>
  </si>
  <si>
    <t>서울특별시 영등포구 영등포로 135-2 (당산동1가)</t>
  </si>
  <si>
    <t>스테이앤유</t>
  </si>
  <si>
    <t>190793.932807039</t>
  </si>
  <si>
    <t>446583.79888364</t>
  </si>
  <si>
    <t>02  26331020</t>
  </si>
  <si>
    <t>서울특별시 영등포구 영등포로46길 13-1 (영등포동3가)</t>
  </si>
  <si>
    <t>호텔 갤럭시</t>
  </si>
  <si>
    <t>191785.769471351</t>
  </si>
  <si>
    <t>446202.852121873</t>
  </si>
  <si>
    <t>26765164</t>
  </si>
  <si>
    <t>서울특별시 영등포구 영등포로19길 7-1 (당산동2가)</t>
  </si>
  <si>
    <t>아폴로 스테이</t>
  </si>
  <si>
    <t>190448.109080774</t>
  </si>
  <si>
    <t>446719.460893969</t>
  </si>
  <si>
    <t>서울특별시 영등포구 도림로128가길 4 (문래동3가)</t>
  </si>
  <si>
    <t>문래 게스트하우스</t>
  </si>
  <si>
    <t xml:space="preserve">190760.799466343    </t>
  </si>
  <si>
    <t xml:space="preserve">445806.11689565     </t>
  </si>
  <si>
    <t>0262913000</t>
  </si>
  <si>
    <t>서울특별시 영등포구 양산로 206 (영등포동5가)</t>
  </si>
  <si>
    <t>영등포여관 오성장</t>
  </si>
  <si>
    <t xml:space="preserve">191615.79439995     </t>
  </si>
  <si>
    <t xml:space="preserve">446694.993306485    </t>
  </si>
  <si>
    <t>26763244</t>
  </si>
  <si>
    <t>서울특별시 영등포구 양평로18길 6-7 (양평동4가)</t>
  </si>
  <si>
    <t xml:space="preserve">190859.961421329    </t>
  </si>
  <si>
    <t xml:space="preserve">448321.071816685    </t>
  </si>
  <si>
    <t>8322980</t>
  </si>
  <si>
    <t>서울특별시 영등포구 시흥대로183길 6 (대림동)</t>
  </si>
  <si>
    <t xml:space="preserve">191721.028785239    </t>
  </si>
  <si>
    <t xml:space="preserve">443198.252192985    </t>
  </si>
  <si>
    <t>26376263</t>
  </si>
  <si>
    <t>서울특별시 영등포구 당산로10길 7 (당산동1가)</t>
  </si>
  <si>
    <t xml:space="preserve">190797.052390513    </t>
  </si>
  <si>
    <t xml:space="preserve">446633.282524098    </t>
  </si>
  <si>
    <t>26333557</t>
  </si>
  <si>
    <t>서울특별시 영등포구 당산로10길 6 (당산동1가)</t>
  </si>
  <si>
    <t xml:space="preserve">190760.179383702    </t>
  </si>
  <si>
    <t xml:space="preserve">446614.044331432    </t>
  </si>
  <si>
    <t>8333211</t>
  </si>
  <si>
    <t>서울특별시 영등포구 신길로16길 7-24 (신길동)</t>
  </si>
  <si>
    <t>모아여인숙</t>
  </si>
  <si>
    <t xml:space="preserve">191857.417843675    </t>
  </si>
  <si>
    <t xml:space="preserve">444032.746846398    </t>
  </si>
  <si>
    <t>02  26787848</t>
  </si>
  <si>
    <t>서울특별시 영등포구 영중로2길 7 (영등포동3가)</t>
  </si>
  <si>
    <t>삼일여관</t>
  </si>
  <si>
    <t xml:space="preserve">191740.142023048    </t>
  </si>
  <si>
    <t xml:space="preserve">446094.578904452    </t>
  </si>
  <si>
    <t>26338830</t>
  </si>
  <si>
    <t>서울특별시 영등포구 영신로38길 22 (영등포동6가)</t>
  </si>
  <si>
    <t>코코</t>
  </si>
  <si>
    <t xml:space="preserve">191401.019224773    </t>
  </si>
  <si>
    <t xml:space="preserve">446494.505832332    </t>
  </si>
  <si>
    <t>26339267</t>
  </si>
  <si>
    <t>서울특별시 영등포구 영신로 157-2 (당산동1가)</t>
  </si>
  <si>
    <t xml:space="preserve">191184.801116484    </t>
  </si>
  <si>
    <t xml:space="preserve">446615.612121017    </t>
  </si>
  <si>
    <t>26353644</t>
  </si>
  <si>
    <t>서울특별시 영등포구 영중로18길 26 (영등포동5가)</t>
  </si>
  <si>
    <t>대진여인숙</t>
  </si>
  <si>
    <t xml:space="preserve">191792.12659521     </t>
  </si>
  <si>
    <t xml:space="preserve">446518.580524818    </t>
  </si>
  <si>
    <t>02832 7811</t>
  </si>
  <si>
    <t>서울특별시 영등포구 신풍로 20-1 (신길동)</t>
  </si>
  <si>
    <t xml:space="preserve">191817.582113683    </t>
  </si>
  <si>
    <t xml:space="preserve">444192.95537065     </t>
  </si>
  <si>
    <t>8331303</t>
  </si>
  <si>
    <t>서울특별시 영등포구 도신로58길 2 (신길동)</t>
  </si>
  <si>
    <t>대성장여관</t>
  </si>
  <si>
    <t xml:space="preserve">192523.66314043     </t>
  </si>
  <si>
    <t xml:space="preserve">445491.975201332    </t>
  </si>
  <si>
    <t>서울특별시 영등포구 당산로20길 5-1 (당산동1가)</t>
  </si>
  <si>
    <t>더 리베라</t>
  </si>
  <si>
    <t xml:space="preserve">190820.780294749    </t>
  </si>
  <si>
    <t xml:space="preserve">446822.685784485    </t>
  </si>
  <si>
    <t>0226371066</t>
  </si>
  <si>
    <t>서울특별시 영등포구 영중로10길 32-3 (영등포동3가)</t>
  </si>
  <si>
    <t>H-AVENUE</t>
  </si>
  <si>
    <t>191867.802894893</t>
  </si>
  <si>
    <t>446236.821970936</t>
  </si>
  <si>
    <t>26720740</t>
  </si>
  <si>
    <t>서울특별시 영등포구 영중로6길 21 (영등포동3가)</t>
  </si>
  <si>
    <t>191815.12760407</t>
  </si>
  <si>
    <t>446186.872818441</t>
  </si>
  <si>
    <t>서울특별시 영등포구 영등포로 93 (당산동2가)</t>
  </si>
  <si>
    <t>따담</t>
  </si>
  <si>
    <t xml:space="preserve">190378.895367059    </t>
  </si>
  <si>
    <t xml:space="preserve">446678.151132037    </t>
  </si>
  <si>
    <t>02  26719995</t>
  </si>
  <si>
    <t>서울특별시 영등포구 선유동2로 72 (당산동5가)</t>
  </si>
  <si>
    <t>로프트관광호텔</t>
  </si>
  <si>
    <t xml:space="preserve">190981.422688886    </t>
  </si>
  <si>
    <t xml:space="preserve">448051.590520012    </t>
  </si>
  <si>
    <t>26753888</t>
  </si>
  <si>
    <t>서울특별시 영등포구 양평로 52-1 (당산동6가)</t>
  </si>
  <si>
    <t>G모텔</t>
  </si>
  <si>
    <t xml:space="preserve">191183.405121678    </t>
  </si>
  <si>
    <t xml:space="preserve">448072.189762429    </t>
  </si>
  <si>
    <t>8324096</t>
  </si>
  <si>
    <t>서울특별시 영등포구 신길로15길 4 (신길동)</t>
  </si>
  <si>
    <t xml:space="preserve">191762.571861455    </t>
  </si>
  <si>
    <t xml:space="preserve">443950.170606878    </t>
  </si>
  <si>
    <t>8466869</t>
  </si>
  <si>
    <t>서울특별시 영등포구 대방천로12길 13 (신길동)</t>
  </si>
  <si>
    <t>제일여인숙</t>
  </si>
  <si>
    <t xml:space="preserve">191847.523873939    </t>
  </si>
  <si>
    <t xml:space="preserve">443993.118842526    </t>
  </si>
  <si>
    <t>8425266</t>
  </si>
  <si>
    <t>서울특별시 영등포구 영등포로 420-1 (신길동)</t>
  </si>
  <si>
    <t xml:space="preserve">193262.936546062    </t>
  </si>
  <si>
    <t xml:space="preserve">445594.214027208    </t>
  </si>
  <si>
    <t>26783446</t>
  </si>
  <si>
    <t>서울특별시 영등포구 영신로37길 8 (당산동1가)</t>
  </si>
  <si>
    <t xml:space="preserve">191121.563116696    </t>
  </si>
  <si>
    <t xml:space="preserve">446569.347733016    </t>
  </si>
  <si>
    <t>0226781666</t>
  </si>
  <si>
    <t>서울특별시 영등포구 영중로6길 23-6 (영등포동3가)</t>
  </si>
  <si>
    <t>호텔 CC</t>
  </si>
  <si>
    <t xml:space="preserve">191870.990070177    </t>
  </si>
  <si>
    <t xml:space="preserve">446206.17126829     </t>
  </si>
  <si>
    <t>8443458</t>
  </si>
  <si>
    <t>서울특별시 영등포구 도림로 186 (대림동)</t>
  </si>
  <si>
    <t>대방모텔</t>
  </si>
  <si>
    <t xml:space="preserve">191244.977804276    </t>
  </si>
  <si>
    <t xml:space="preserve">443730.84291827     </t>
  </si>
  <si>
    <t>02 7832233</t>
  </si>
  <si>
    <t>서울특별시 영등포구 국회대로72길 7 (여의도동)</t>
  </si>
  <si>
    <t>컴포트 인 여의도</t>
  </si>
  <si>
    <t>192899.064795934</t>
  </si>
  <si>
    <t>447567.13830193</t>
  </si>
  <si>
    <t>26334449</t>
  </si>
  <si>
    <t>서울특별시 영등포구 선유로 26 (문래동4가)</t>
  </si>
  <si>
    <t>문래 여관</t>
  </si>
  <si>
    <t>190082.274672131</t>
  </si>
  <si>
    <t>446000.540117133</t>
  </si>
  <si>
    <t>26352023</t>
  </si>
  <si>
    <t>서울특별시 영등포구 영등포로35길 7 (영등포동6가)</t>
  </si>
  <si>
    <t>포유(for you)</t>
  </si>
  <si>
    <t>191437.622068329</t>
  </si>
  <si>
    <t>446516.082422311</t>
  </si>
  <si>
    <t>02 8350207</t>
  </si>
  <si>
    <t>서울특별시 영등포구 영등포로74길 4-1 (신길동)</t>
  </si>
  <si>
    <t>신길스테이</t>
  </si>
  <si>
    <t>192768.54440732</t>
  </si>
  <si>
    <t>445707.782173116</t>
  </si>
  <si>
    <t>26316685</t>
  </si>
  <si>
    <t>서울특별시 영등포구 경인로 879 (영등포동3가)</t>
  </si>
  <si>
    <t>페트라호텔</t>
  </si>
  <si>
    <t>191985.075476698</t>
  </si>
  <si>
    <t>446193.898103462</t>
  </si>
  <si>
    <t>26333455</t>
  </si>
  <si>
    <t>서울특별시 영등포구 양평로 92-1 (양평동4가)</t>
  </si>
  <si>
    <t>스테이 패스포트 익스프레스 당산점</t>
  </si>
  <si>
    <t>190826.460696633</t>
  </si>
  <si>
    <t>448270.597951908</t>
  </si>
  <si>
    <t>02  26776263</t>
  </si>
  <si>
    <t>서울특별시 영등포구 당산로16길 14 (당산동1가)</t>
  </si>
  <si>
    <t>리피 스테이</t>
  </si>
  <si>
    <t>190868.139683355</t>
  </si>
  <si>
    <t>446691.241011607</t>
  </si>
  <si>
    <t>8454806</t>
  </si>
  <si>
    <t>서울특별시 영등포구 신길로 157 (신길동)</t>
  </si>
  <si>
    <t>대호여인숙</t>
  </si>
  <si>
    <t xml:space="preserve">192050.08947096     </t>
  </si>
  <si>
    <t xml:space="preserve">444909.726093006    </t>
  </si>
  <si>
    <t>26767118</t>
  </si>
  <si>
    <t>서울특별시 영등포구 국회대로54길 41-18 (영등포동2가)</t>
  </si>
  <si>
    <t xml:space="preserve">192027.380438325    </t>
  </si>
  <si>
    <t xml:space="preserve">446660.603040357    </t>
  </si>
  <si>
    <t>서울특별시 영등포구 양평로 104 (양평동4가)</t>
  </si>
  <si>
    <t>굿데이</t>
  </si>
  <si>
    <t xml:space="preserve">190747.550787992    </t>
  </si>
  <si>
    <t xml:space="preserve">448314.317593948    </t>
  </si>
  <si>
    <t>0226751984</t>
  </si>
  <si>
    <t>서울특별시 영등포구 경인로108길 8 (영등포동1가)</t>
  </si>
  <si>
    <t>에프 호텔</t>
  </si>
  <si>
    <t xml:space="preserve">192079.734280613    </t>
  </si>
  <si>
    <t xml:space="preserve">446109.462193247    </t>
  </si>
  <si>
    <t>26771047</t>
  </si>
  <si>
    <t>서울특별시 영등포구 영신로37길 18 (당산동1가)</t>
  </si>
  <si>
    <t>성심여인숙</t>
  </si>
  <si>
    <t xml:space="preserve">191018.080350035    </t>
  </si>
  <si>
    <t xml:space="preserve">446589.764252337    </t>
  </si>
  <si>
    <t>26359785</t>
  </si>
  <si>
    <t>서울특별시 영등포구 영등포로42길 21-5 (영등포동3가)</t>
  </si>
  <si>
    <t xml:space="preserve">191711.78740091     </t>
  </si>
  <si>
    <t xml:space="preserve">446168.383759707    </t>
  </si>
  <si>
    <t>26339687</t>
  </si>
  <si>
    <t>서울특별시 영등포구 영등포로35길 17-8 (영등포동6가)</t>
  </si>
  <si>
    <t xml:space="preserve">191432.91222651     </t>
  </si>
  <si>
    <t xml:space="preserve">446621.342444487    </t>
  </si>
  <si>
    <t>서울특별시 영등포구 영중로8길 5 (영등포동3가)</t>
  </si>
  <si>
    <t>비오스샵</t>
  </si>
  <si>
    <t xml:space="preserve">191645.816199006    </t>
  </si>
  <si>
    <t xml:space="preserve">446273.055338463    </t>
  </si>
  <si>
    <t>26354301</t>
  </si>
  <si>
    <t>서울특별시 영등포구 당산로30길 4 (당산동3가)</t>
  </si>
  <si>
    <t>가야모텔</t>
  </si>
  <si>
    <t xml:space="preserve">190821.206721583    </t>
  </si>
  <si>
    <t xml:space="preserve">447023.185320259    </t>
  </si>
  <si>
    <t>26785077</t>
  </si>
  <si>
    <t>서울특별시 영등포구 영중로4길 33 (영등포동3가)</t>
  </si>
  <si>
    <t>올림피아모텔</t>
  </si>
  <si>
    <t xml:space="preserve">191962.060483751    </t>
  </si>
  <si>
    <t xml:space="preserve">446214.142437193    </t>
  </si>
  <si>
    <t>8330008</t>
  </si>
  <si>
    <t>서울특별시 영등포구 가마산로90길 8 (신길동)</t>
  </si>
  <si>
    <t>자몽헌</t>
  </si>
  <si>
    <t xml:space="preserve">192932.887359924    </t>
  </si>
  <si>
    <t xml:space="preserve">444584.074514168    </t>
  </si>
  <si>
    <t>8447286</t>
  </si>
  <si>
    <t>서울특별시 영등포구 영등포로 369-4 (신길동)</t>
  </si>
  <si>
    <t>금산여관</t>
  </si>
  <si>
    <t xml:space="preserve">192820.373273355    </t>
  </si>
  <si>
    <t xml:space="preserve">445792.358113977    </t>
  </si>
  <si>
    <t>26367310</t>
  </si>
  <si>
    <t>서울특별시 영등포구 영중로4길 15-6 (영등포동3가)</t>
  </si>
  <si>
    <t>호텔 하라스</t>
  </si>
  <si>
    <t xml:space="preserve">191807.842786729    </t>
  </si>
  <si>
    <t xml:space="preserve">446170.051499815    </t>
  </si>
  <si>
    <t>8454977</t>
  </si>
  <si>
    <t>서울특별시 영등포구 시흥대로177길 6 (대림동,,8)</t>
  </si>
  <si>
    <t>본관여관</t>
  </si>
  <si>
    <t xml:space="preserve">191564.518145718    </t>
  </si>
  <si>
    <t xml:space="preserve">442947.77006931     </t>
  </si>
  <si>
    <t>8433484</t>
  </si>
  <si>
    <t>서울특별시 영등포구 도신로 187 (신길동)</t>
  </si>
  <si>
    <t xml:space="preserve">192142.761269767    </t>
  </si>
  <si>
    <t xml:space="preserve">445452.359984506    </t>
  </si>
  <si>
    <t>0226372271</t>
  </si>
  <si>
    <t>서울특별시 영등포구 영등포로42길 21-4 (영등포동3가)</t>
  </si>
  <si>
    <t>레이크</t>
  </si>
  <si>
    <t>191713.246391726</t>
  </si>
  <si>
    <t>446145.279718774</t>
  </si>
  <si>
    <t>0226781777</t>
  </si>
  <si>
    <t>서울특별시 영등포구 영신로38길 24 (영등포동6가)</t>
  </si>
  <si>
    <t>스테이비앤비(STAY BnB)</t>
  </si>
  <si>
    <t>191416.408807517</t>
  </si>
  <si>
    <t>446491.577926332</t>
  </si>
  <si>
    <t>8356869</t>
  </si>
  <si>
    <t>서울특별시 영등포구 신길로10길 2 (신길동)</t>
  </si>
  <si>
    <t>옥성여관</t>
  </si>
  <si>
    <t xml:space="preserve">191859.429808446    </t>
  </si>
  <si>
    <t xml:space="preserve">443781.4472841      </t>
  </si>
  <si>
    <t>0226338817</t>
  </si>
  <si>
    <t>서울특별시 영등포구 영등포로45길 14-3 (영등포동2가)</t>
  </si>
  <si>
    <t>백송여인숙</t>
  </si>
  <si>
    <t xml:space="preserve">191843.408195777    </t>
  </si>
  <si>
    <t xml:space="preserve">446495.402015546    </t>
  </si>
  <si>
    <t>8335039</t>
  </si>
  <si>
    <t>서울특별시 영등포구 시흥대로175길 15-2 (대림동)</t>
  </si>
  <si>
    <t>대흥장 여관</t>
  </si>
  <si>
    <t xml:space="preserve">191407.428711931    </t>
  </si>
  <si>
    <t xml:space="preserve">442915.2384894      </t>
  </si>
  <si>
    <t>8822000</t>
  </si>
  <si>
    <t>서울특별시 영등포구 경인로 867 (영등포동3가)</t>
  </si>
  <si>
    <t>호텔 지엠에스(HOTEL GMS)</t>
  </si>
  <si>
    <t xml:space="preserve">191885.845586766    </t>
  </si>
  <si>
    <t xml:space="preserve">446144.883366505    </t>
  </si>
  <si>
    <t>000220679802</t>
  </si>
  <si>
    <t>서울특별시 영등포구 영등포로 389, 호 (신길동)</t>
  </si>
  <si>
    <t>셀립 여의</t>
  </si>
  <si>
    <t xml:space="preserve">193001.202811156    </t>
  </si>
  <si>
    <t xml:space="preserve">445744.288122131    </t>
  </si>
  <si>
    <t>8366328</t>
  </si>
  <si>
    <t>서울특별시 영등포구 디지털로67길 4 (대림동)</t>
  </si>
  <si>
    <t>화성장여관</t>
  </si>
  <si>
    <t xml:space="preserve">191456.060681153    </t>
  </si>
  <si>
    <t xml:space="preserve">443501.177392845    </t>
  </si>
  <si>
    <t>8324893</t>
  </si>
  <si>
    <t>서울특별시 영등포구 대림로 77-2 (대림동)</t>
  </si>
  <si>
    <t>행복 여관</t>
  </si>
  <si>
    <t xml:space="preserve">191553.159996461    </t>
  </si>
  <si>
    <t xml:space="preserve">443017.977832154    </t>
  </si>
  <si>
    <t>02 8164321</t>
  </si>
  <si>
    <t>서울특별시 동작구 장승배기로22길 6 (노량진동)</t>
  </si>
  <si>
    <t>호텔노블</t>
  </si>
  <si>
    <t xml:space="preserve">194667.085940368    </t>
  </si>
  <si>
    <t xml:space="preserve">445272.56637916     </t>
  </si>
  <si>
    <t>02 8156045</t>
  </si>
  <si>
    <t>서울특별시 동작구 노량진로6길 2 (노량진동,외2필지)</t>
  </si>
  <si>
    <t>흥스테이</t>
  </si>
  <si>
    <t xml:space="preserve">194257.895684003    </t>
  </si>
  <si>
    <t xml:space="preserve">445637.82808203     </t>
  </si>
  <si>
    <t>02 5370626</t>
  </si>
  <si>
    <t>서울특별시 동작구 사당로 291 (사당동)</t>
  </si>
  <si>
    <t>세림장모텔</t>
  </si>
  <si>
    <t xml:space="preserve">198146.884290828    </t>
  </si>
  <si>
    <t xml:space="preserve">442526.439698021    </t>
  </si>
  <si>
    <t>02 5853338</t>
  </si>
  <si>
    <t>서울특별시 동작구 동작대로1길 33 (사당동)</t>
  </si>
  <si>
    <t xml:space="preserve">198117.655837596    </t>
  </si>
  <si>
    <t xml:space="preserve">441672.226561514    </t>
  </si>
  <si>
    <t>02 8152514</t>
  </si>
  <si>
    <t>서울특별시 동작구 노량진로12길 4-9 (노량진동)</t>
  </si>
  <si>
    <t>대흥 모텔</t>
  </si>
  <si>
    <t xml:space="preserve">194440.868258509    </t>
  </si>
  <si>
    <t xml:space="preserve">445646.474763237    </t>
  </si>
  <si>
    <t>02 8121750</t>
  </si>
  <si>
    <t>서울특별시 동작구 노량진로 94 (노량진동)</t>
  </si>
  <si>
    <t>닉스모텔</t>
  </si>
  <si>
    <t xml:space="preserve">194283.228326337    </t>
  </si>
  <si>
    <t xml:space="preserve">445652.688681757    </t>
  </si>
  <si>
    <t>02830 1616</t>
  </si>
  <si>
    <t>서울특별시 동작구 사당로 297-3 (사당동)</t>
  </si>
  <si>
    <t>플렉스</t>
  </si>
  <si>
    <t xml:space="preserve">198183.049703346    </t>
  </si>
  <si>
    <t xml:space="preserve">442555.99909338     </t>
  </si>
  <si>
    <t>02 8166092</t>
  </si>
  <si>
    <t>서울특별시 동작구 장승배기로 132-2 (노량진동)</t>
  </si>
  <si>
    <t>194666.595766274</t>
  </si>
  <si>
    <t>445219.966153074</t>
  </si>
  <si>
    <t>02 8120966</t>
  </si>
  <si>
    <t>서울특별시 동작구 노량진로14길 6 (노량진동)</t>
  </si>
  <si>
    <t>스르르스테이 노량진역점</t>
  </si>
  <si>
    <t>194784.371103481</t>
  </si>
  <si>
    <t>445661.653669529</t>
  </si>
  <si>
    <t xml:space="preserve">198197.366312126    </t>
  </si>
  <si>
    <t xml:space="preserve">441663.188965473    </t>
  </si>
  <si>
    <t>02  823 6664</t>
  </si>
  <si>
    <t>서울특별시 동작구 보라매로 100-8 (신대방동)</t>
  </si>
  <si>
    <t xml:space="preserve">193610.510749265    </t>
  </si>
  <si>
    <t xml:space="preserve">444044.712898628    </t>
  </si>
  <si>
    <t>02 8138571</t>
  </si>
  <si>
    <t>서울특별시 동작구 노량진로28길 12 (본동)</t>
  </si>
  <si>
    <t>용봉장</t>
  </si>
  <si>
    <t xml:space="preserve">195947.62941698     </t>
  </si>
  <si>
    <t xml:space="preserve">445569.678018423    </t>
  </si>
  <si>
    <t>02 8141032</t>
  </si>
  <si>
    <t>서울특별시 동작구 여의대방로24가길 27 (대방동)</t>
  </si>
  <si>
    <t>제이</t>
  </si>
  <si>
    <t xml:space="preserve">192930.007565837    </t>
  </si>
  <si>
    <t xml:space="preserve">444143.838868872    </t>
  </si>
  <si>
    <t>02582 5901</t>
  </si>
  <si>
    <t>서울특별시 동작구 사당로30길 5 (사당동)</t>
  </si>
  <si>
    <t>코자자 모텔</t>
  </si>
  <si>
    <t xml:space="preserve">198262.446471248    </t>
  </si>
  <si>
    <t xml:space="preserve">442496.035530599    </t>
  </si>
  <si>
    <t>02 5882000</t>
  </si>
  <si>
    <t>서울특별시 동작구 동작대로1길 15 (사당동)</t>
  </si>
  <si>
    <t>(주) 에스알호텔</t>
  </si>
  <si>
    <t>힐링모텔</t>
  </si>
  <si>
    <t>02 5234391</t>
  </si>
  <si>
    <t>서울특별시 동작구 사당로16가길 9 (사당동)</t>
  </si>
  <si>
    <t>덕윤장</t>
  </si>
  <si>
    <t>197521.525300367</t>
  </si>
  <si>
    <t>442293.245560728</t>
  </si>
  <si>
    <t>02 8141323</t>
  </si>
  <si>
    <t>서울특별시 동작구 상도로 372-2 (상도동)</t>
  </si>
  <si>
    <t>한라장모텔</t>
  </si>
  <si>
    <t xml:space="preserve">195847.195294696    </t>
  </si>
  <si>
    <t xml:space="preserve">443712.409866485    </t>
  </si>
  <si>
    <t>02 5326828</t>
  </si>
  <si>
    <t>서울특별시 동작구 동작대로27길 20 (사당동)</t>
  </si>
  <si>
    <t>필 모텔</t>
  </si>
  <si>
    <t xml:space="preserve">198240.435377395    </t>
  </si>
  <si>
    <t xml:space="preserve">442826.714215913    </t>
  </si>
  <si>
    <t>02 8131340</t>
  </si>
  <si>
    <t>서울특별시 동작구 서달로14사길 9 (흑석동)</t>
  </si>
  <si>
    <t>공감모텔</t>
  </si>
  <si>
    <t xml:space="preserve">196849.682825494    </t>
  </si>
  <si>
    <t xml:space="preserve">444961.130189118    </t>
  </si>
  <si>
    <t>02 5828462</t>
  </si>
  <si>
    <t>서울특별시 동작구 동작대로9길 4 (사당동)</t>
  </si>
  <si>
    <t>미라지(MRG)</t>
  </si>
  <si>
    <t xml:space="preserve">198278.302387539    </t>
  </si>
  <si>
    <t xml:space="preserve">442057.34216369     </t>
  </si>
  <si>
    <t>02 8216761</t>
  </si>
  <si>
    <t>서울특별시 동작구 여의대방로24길 121 (대방동)</t>
  </si>
  <si>
    <t xml:space="preserve">193461.078063237    </t>
  </si>
  <si>
    <t xml:space="preserve">444131.499652624    </t>
  </si>
  <si>
    <t>02 8257377</t>
  </si>
  <si>
    <t>서울특별시 동작구 상도로15길 5 (상도동)</t>
  </si>
  <si>
    <t xml:space="preserve">193973.699261212    </t>
  </si>
  <si>
    <t xml:space="preserve">444343.845498459    </t>
  </si>
  <si>
    <t>02  22295499</t>
  </si>
  <si>
    <t>서울특별시 동작구 상도로 120 (상도동)</t>
  </si>
  <si>
    <t>핸드픽트호텔.서울</t>
  </si>
  <si>
    <t>194052.281602581</t>
  </si>
  <si>
    <t>444337.583039184</t>
  </si>
  <si>
    <t>02 8269030</t>
  </si>
  <si>
    <t>서울특별시 동작구 노량진로14길 16 (노량진동)</t>
  </si>
  <si>
    <t>JH9모텔</t>
  </si>
  <si>
    <t>194803.71726859</t>
  </si>
  <si>
    <t>445620.157414471</t>
  </si>
  <si>
    <t>02 8342709</t>
  </si>
  <si>
    <t>서울특별시 동작구 대림로 26 (신대방동)</t>
  </si>
  <si>
    <t>192002.492156881</t>
  </si>
  <si>
    <t>442793.410762224</t>
  </si>
  <si>
    <t>02 5329846</t>
  </si>
  <si>
    <t>서울특별시 동작구 동작대로27길 20-7, 2층 (사당동)</t>
  </si>
  <si>
    <t>덕덕스테이</t>
  </si>
  <si>
    <t>198225.235648221</t>
  </si>
  <si>
    <t>442855.371039548</t>
  </si>
  <si>
    <t>02 8327782</t>
  </si>
  <si>
    <t>서울특별시 동작구 신대방3길 83 (신대방동)</t>
  </si>
  <si>
    <t>191747.202987506</t>
  </si>
  <si>
    <t>442946.965686164</t>
  </si>
  <si>
    <t>02 8153410</t>
  </si>
  <si>
    <t>서울특별시 동작구 서달로13길 11-1, 2층 (흑석동)</t>
  </si>
  <si>
    <t>196580.647418052</t>
  </si>
  <si>
    <t>445098.805721414</t>
  </si>
  <si>
    <t>서울특별시 관악구 신림동1길 6-5 (신림동)</t>
  </si>
  <si>
    <t>그랑블루</t>
  </si>
  <si>
    <t xml:space="preserve">193549.841183338    </t>
  </si>
  <si>
    <t xml:space="preserve">442753.65108589     </t>
  </si>
  <si>
    <t>서울특별시 관악구 신림동3길 13-8 (신림동)</t>
  </si>
  <si>
    <t xml:space="preserve">193553.030136586    </t>
  </si>
  <si>
    <t xml:space="preserve">442745.098221121    </t>
  </si>
  <si>
    <t>서울특별시 관악구 난곡로64길 7 (신림동)</t>
  </si>
  <si>
    <t>위드 어반</t>
  </si>
  <si>
    <t xml:space="preserve">192424.148947448    </t>
  </si>
  <si>
    <t xml:space="preserve">442135.576964453    </t>
  </si>
  <si>
    <t>02 8892496</t>
  </si>
  <si>
    <t>서울특별시 관악구 청룡1길 18 (봉천동, 3층)</t>
  </si>
  <si>
    <t xml:space="preserve">195263.750402074    </t>
  </si>
  <si>
    <t xml:space="preserve">442094.697584783    </t>
  </si>
  <si>
    <t>02   8771043</t>
  </si>
  <si>
    <t>서울특별시 관악구 남부순환로 1593-5 (신림동)</t>
  </si>
  <si>
    <t>193513.175291368</t>
  </si>
  <si>
    <t>442463.195804442</t>
  </si>
  <si>
    <t>02 8776969</t>
  </si>
  <si>
    <t>서울특별시 관악구 신림동3길 9 (신림동)</t>
  </si>
  <si>
    <t>뷰</t>
  </si>
  <si>
    <t xml:space="preserve">193533.112220168    </t>
  </si>
  <si>
    <t xml:space="preserve">442748.030910584    </t>
  </si>
  <si>
    <t>02 8872340</t>
  </si>
  <si>
    <t>서울특별시 관악구 신림동1길 3 (신림동)</t>
  </si>
  <si>
    <t>신림스테이</t>
  </si>
  <si>
    <t>193581.777410786</t>
  </si>
  <si>
    <t>442784.010843078</t>
  </si>
  <si>
    <t>02 8852959</t>
  </si>
  <si>
    <t>서울특별시 관악구 신림로65길 10-31 (신림동)</t>
  </si>
  <si>
    <t>스테이 비엔비(STAY BnB)</t>
  </si>
  <si>
    <t>193626.30650542</t>
  </si>
  <si>
    <t>442625.388429858</t>
  </si>
  <si>
    <t>02 8837910</t>
  </si>
  <si>
    <t>서울특별시 관악구 신림동1길 26-4 (신림동)</t>
  </si>
  <si>
    <t>경원장</t>
  </si>
  <si>
    <t xml:space="preserve">193588.36106503     </t>
  </si>
  <si>
    <t xml:space="preserve">442685.752286167    </t>
  </si>
  <si>
    <t>02  877 1925</t>
  </si>
  <si>
    <t>서울특별시 관악구 신림로66길 16 (신림동)</t>
  </si>
  <si>
    <t>신트라(SINTRA) 호텔</t>
  </si>
  <si>
    <t>193791.550336071</t>
  </si>
  <si>
    <t>442572.551886902</t>
  </si>
  <si>
    <t>02 8865800</t>
  </si>
  <si>
    <t>서울특별시 관악구 신림로64길 29, K2호텔 (신림동)</t>
  </si>
  <si>
    <t>k2호텔</t>
  </si>
  <si>
    <t>193859.618674702</t>
  </si>
  <si>
    <t>442562.87358396</t>
  </si>
  <si>
    <t>02  878 1055</t>
  </si>
  <si>
    <t>서울특별시 관악구 신림로64길 12 (신림동)</t>
  </si>
  <si>
    <t>르네상스호텔</t>
  </si>
  <si>
    <t>193777.719499122</t>
  </si>
  <si>
    <t>442524.387860643</t>
  </si>
  <si>
    <t>02 889 8000</t>
  </si>
  <si>
    <t>서울특별시 관악구 신림동7길 52 (신림동)</t>
  </si>
  <si>
    <t>뜨랑블루호텔</t>
  </si>
  <si>
    <t xml:space="preserve">193457.995986558    </t>
  </si>
  <si>
    <t xml:space="preserve">442484.950403885    </t>
  </si>
  <si>
    <t>02 8834900</t>
  </si>
  <si>
    <t>서울특별시 관악구 청림1길 11 (봉천동)</t>
  </si>
  <si>
    <t>춘성</t>
  </si>
  <si>
    <t xml:space="preserve">196254.554748197    </t>
  </si>
  <si>
    <t xml:space="preserve">442951.040886937    </t>
  </si>
  <si>
    <t>0267468000</t>
  </si>
  <si>
    <t>서울특별시 관악구 신림로 349 (신림동)</t>
  </si>
  <si>
    <t>WD호텔</t>
  </si>
  <si>
    <t>193672.292011766</t>
  </si>
  <si>
    <t>442595.201521853</t>
  </si>
  <si>
    <t>02 8892020</t>
  </si>
  <si>
    <t>서울특별시 관악구 신림로68길 23 (신림동)</t>
  </si>
  <si>
    <t>페르마타(fermata)</t>
  </si>
  <si>
    <t xml:space="preserve">193794.085927311    </t>
  </si>
  <si>
    <t xml:space="preserve">442736.068203318    </t>
  </si>
  <si>
    <t>02 8865677</t>
  </si>
  <si>
    <t>서울특별시 관악구 신림동1길 4 (신림동)</t>
  </si>
  <si>
    <t>더 스토리 모텔</t>
  </si>
  <si>
    <t>193565.20405925</t>
  </si>
  <si>
    <t>442776.840453439</t>
  </si>
  <si>
    <t>02 8829015</t>
  </si>
  <si>
    <t>서울특별시 관악구 신림로66길 30 (신림동)</t>
  </si>
  <si>
    <t>페이지나인호텔</t>
  </si>
  <si>
    <t>193868.491804878</t>
  </si>
  <si>
    <t>442592.476350714</t>
  </si>
  <si>
    <t>02 8571115</t>
  </si>
  <si>
    <t>서울특별시 관악구 조원로8길 23 (신림동)</t>
  </si>
  <si>
    <t xml:space="preserve">191623.66045939     </t>
  </si>
  <si>
    <t xml:space="preserve">442253.170209743    </t>
  </si>
  <si>
    <t>02 8717951</t>
  </si>
  <si>
    <t>서울특별시 관악구 신림동1길 6-4 (신림동)</t>
  </si>
  <si>
    <t>엘리스테이</t>
  </si>
  <si>
    <t>193555.762749278</t>
  </si>
  <si>
    <t>442773.501520513</t>
  </si>
  <si>
    <t>02   8653690</t>
  </si>
  <si>
    <t>서울특별시 관악구 남부순환로 1458 (신림동)</t>
  </si>
  <si>
    <t>CS프리미어호텔 서울</t>
  </si>
  <si>
    <t>192221.284006412</t>
  </si>
  <si>
    <t>442115.233810003</t>
  </si>
  <si>
    <t>02 8844655</t>
  </si>
  <si>
    <t>서울특별시 관악구 남부순환로224길 31 (봉천동)</t>
  </si>
  <si>
    <t>조은집</t>
  </si>
  <si>
    <t xml:space="preserve">195798.482688281    </t>
  </si>
  <si>
    <t xml:space="preserve">441918.410079156    </t>
  </si>
  <si>
    <t>02 8722277</t>
  </si>
  <si>
    <t>서울특별시 관악구 관악로13길 8 (봉천동)</t>
  </si>
  <si>
    <t>노르웨이의숲</t>
  </si>
  <si>
    <t xml:space="preserve">195666.536869502    </t>
  </si>
  <si>
    <t xml:space="preserve">441920.607974551    </t>
  </si>
  <si>
    <t>서울특별시 관악구 신림동3길 25, 송호 (신림동)</t>
  </si>
  <si>
    <t>송호</t>
  </si>
  <si>
    <t xml:space="preserve">193558.091414956    </t>
  </si>
  <si>
    <t xml:space="preserve">442674.518363056    </t>
  </si>
  <si>
    <t>02 8896671</t>
  </si>
  <si>
    <t>서울특별시 관악구 관악로 208-28 (봉천동)</t>
  </si>
  <si>
    <t>에펠장</t>
  </si>
  <si>
    <t>195923.641757858</t>
  </si>
  <si>
    <t>442288.855533099</t>
  </si>
  <si>
    <t>첼로모텔</t>
  </si>
  <si>
    <t>02  580 8500</t>
  </si>
  <si>
    <t>서울특별시 서초구 강남대로 253 (서초동)</t>
  </si>
  <si>
    <t>준타워</t>
  </si>
  <si>
    <t xml:space="preserve">202827.205726281    </t>
  </si>
  <si>
    <t xml:space="preserve">442635.958648293    </t>
  </si>
  <si>
    <t>0262007300</t>
  </si>
  <si>
    <t>서울특별시 서초구 청계산로9길 1-7, 오라카이 청계산호텔 (신원동)</t>
  </si>
  <si>
    <t>오라카이 청계산호텔</t>
  </si>
  <si>
    <t xml:space="preserve">204783.612470826    </t>
  </si>
  <si>
    <t xml:space="preserve">438520.182013694    </t>
  </si>
  <si>
    <t xml:space="preserve">201066.818606401    </t>
  </si>
  <si>
    <t xml:space="preserve">442553.417053589    </t>
  </si>
  <si>
    <t>02   5822622</t>
  </si>
  <si>
    <t>서울특별시 서초구 반포대로28길 97 (서초동)</t>
  </si>
  <si>
    <t>제이에스(J?S)호텔</t>
  </si>
  <si>
    <t xml:space="preserve">201117.161225649    </t>
  </si>
  <si>
    <t xml:space="preserve">443347.245433666    </t>
  </si>
  <si>
    <t>02 5991568</t>
  </si>
  <si>
    <t>서울특별시 서초구 방배중앙로 171, 1층~4층 (방배동)</t>
  </si>
  <si>
    <t>스타일 호텔</t>
  </si>
  <si>
    <t xml:space="preserve">198683.89927491     </t>
  </si>
  <si>
    <t xml:space="preserve">443563.702676281    </t>
  </si>
  <si>
    <t>34731929</t>
  </si>
  <si>
    <t>서울특별시 서초구 서운로1길 6 (서초동)</t>
  </si>
  <si>
    <t>신트라 호텔</t>
  </si>
  <si>
    <t xml:space="preserve">202513.589059344    </t>
  </si>
  <si>
    <t xml:space="preserve">442497.764952094    </t>
  </si>
  <si>
    <t>67101808</t>
  </si>
  <si>
    <t>서울특별시 서초구 강남대로107길 6 (잠원동)</t>
  </si>
  <si>
    <t>더리버사이드호텔</t>
  </si>
  <si>
    <t xml:space="preserve">201530.475526772    </t>
  </si>
  <si>
    <t xml:space="preserve">446268.294338007    </t>
  </si>
  <si>
    <t>0234730789</t>
  </si>
  <si>
    <t>서울특별시 서초구 반포대로14길 51 (서초동)</t>
  </si>
  <si>
    <t>나인스 호텔</t>
  </si>
  <si>
    <t xml:space="preserve">201134.167769249    </t>
  </si>
  <si>
    <t xml:space="preserve">442675.656113318    </t>
  </si>
  <si>
    <t>582 9682</t>
  </si>
  <si>
    <t>서울특별시 서초구 효령로55길 51 (서초동)</t>
  </si>
  <si>
    <t>에이치 호텔</t>
  </si>
  <si>
    <t xml:space="preserve">201168.600836668    </t>
  </si>
  <si>
    <t xml:space="preserve">442768.493393949    </t>
  </si>
  <si>
    <t>02  5847524</t>
  </si>
  <si>
    <t>서울특별시 서초구 서초중앙로5길 16 (서초동)</t>
  </si>
  <si>
    <t xml:space="preserve">201244.86964762     </t>
  </si>
  <si>
    <t xml:space="preserve">442572.882239942    </t>
  </si>
  <si>
    <t>02 5420105</t>
  </si>
  <si>
    <t>서울특별시 서초구 나루터로 77, 2층~5층 (잠원동)</t>
  </si>
  <si>
    <t>La TREE HOTEL(라 트리 호텔)</t>
  </si>
  <si>
    <t>201552.119425746</t>
  </si>
  <si>
    <t>445972.287156027</t>
  </si>
  <si>
    <t>02  544 1004</t>
  </si>
  <si>
    <t>서울특별시 서초구 나루터로 64, 1층 ~ 9층 (잠원동)</t>
  </si>
  <si>
    <t>티롤 관광호텔</t>
  </si>
  <si>
    <t xml:space="preserve">201428.517596116    </t>
  </si>
  <si>
    <t xml:space="preserve">445869.951055925    </t>
  </si>
  <si>
    <t>20199000</t>
  </si>
  <si>
    <t>서울특별시 서초구 효령로 427, 5층~25층 (서초동)</t>
  </si>
  <si>
    <t>신라스테이 서초</t>
  </si>
  <si>
    <t xml:space="preserve">202594.604971816    </t>
  </si>
  <si>
    <t xml:space="preserve">443029.088344854    </t>
  </si>
  <si>
    <t>02   5916234</t>
  </si>
  <si>
    <t>서울특별시 서초구 동광로 49 (방배동)</t>
  </si>
  <si>
    <t>오슬로 방배점</t>
  </si>
  <si>
    <t>198869.373675479</t>
  </si>
  <si>
    <t>443319.100685358</t>
  </si>
  <si>
    <t>02537 6203</t>
  </si>
  <si>
    <t>서울특별시 서초구 서래로 43 (반포동)</t>
  </si>
  <si>
    <t>스테이 서래</t>
  </si>
  <si>
    <t>199771.082126481</t>
  </si>
  <si>
    <t>444078.241956043</t>
  </si>
  <si>
    <t>34743399</t>
  </si>
  <si>
    <t>서울특별시 서초구 효령로77길 30, 9층~20층 (서초동)</t>
  </si>
  <si>
    <t>어반플레이스 강남</t>
  </si>
  <si>
    <t>202490.951135929</t>
  </si>
  <si>
    <t>443272.339332524</t>
  </si>
  <si>
    <t>571 8100</t>
  </si>
  <si>
    <t>서울특별시 서초구 바우뫼로12길 70 (양재동)</t>
  </si>
  <si>
    <t>더케이호텔서울</t>
  </si>
  <si>
    <t>202833.261653939</t>
  </si>
  <si>
    <t>440511.561175378</t>
  </si>
  <si>
    <t>서울특별시 서초구 방배로 130 (방배동)</t>
  </si>
  <si>
    <t>강남 세븐호스텔</t>
  </si>
  <si>
    <t>199502.54514153</t>
  </si>
  <si>
    <t>442621.229786217</t>
  </si>
  <si>
    <t>02  62826262</t>
  </si>
  <si>
    <t>서울특별시 서초구 신반포로 176 (반포동, JW메리어트호텔서울)</t>
  </si>
  <si>
    <t>JW메리어트호텔서울</t>
  </si>
  <si>
    <t xml:space="preserve">200250.447804795    </t>
  </si>
  <si>
    <t xml:space="preserve">444683.220506107    </t>
  </si>
  <si>
    <t>0234721045</t>
  </si>
  <si>
    <t>서울특별시 서초구 강남대로 323 (서초동)</t>
  </si>
  <si>
    <t>토요코인 서울강남</t>
  </si>
  <si>
    <t xml:space="preserve">202575.595626283    </t>
  </si>
  <si>
    <t xml:space="preserve">443294.474622401    </t>
  </si>
  <si>
    <t>02 5070505</t>
  </si>
  <si>
    <t>서울특별시 서초구 반포대로14길 53, 2층~12층 (서초동)</t>
  </si>
  <si>
    <t>호텔소설</t>
  </si>
  <si>
    <t xml:space="preserve">201151.028822729    </t>
  </si>
  <si>
    <t xml:space="preserve">442683.649804365    </t>
  </si>
  <si>
    <t>0262900230</t>
  </si>
  <si>
    <t>서울특별시 서초구 서초대로 338 (서초동)</t>
  </si>
  <si>
    <t>프로비스타 가족호텔</t>
  </si>
  <si>
    <t xml:space="preserve">201577.653343873    </t>
  </si>
  <si>
    <t xml:space="preserve">443623.599964173    </t>
  </si>
  <si>
    <t>02  594 2001</t>
  </si>
  <si>
    <t>서울특별시 서초구 방배중앙로 174 (방배동)</t>
  </si>
  <si>
    <t>2001장</t>
  </si>
  <si>
    <t xml:space="preserve">198714.053662222    </t>
  </si>
  <si>
    <t xml:space="preserve">443611.459079385    </t>
  </si>
  <si>
    <t>02 5850561</t>
  </si>
  <si>
    <t>서울특별시 서초구 반포대로12길 29 (서초동)</t>
  </si>
  <si>
    <t>유원관광호텔</t>
  </si>
  <si>
    <t>0234871700</t>
  </si>
  <si>
    <t>서울특별시 서초구 효령로55길 59 (서초동)</t>
  </si>
  <si>
    <t>자스민호텔</t>
  </si>
  <si>
    <t xml:space="preserve">201159.113415162    </t>
  </si>
  <si>
    <t xml:space="preserve">442803.71261444     </t>
  </si>
  <si>
    <t>02  514 5347</t>
  </si>
  <si>
    <t>서울특별시 서초구 사평대로57길 12 (반포동)</t>
  </si>
  <si>
    <t xml:space="preserve">201999.132879962    </t>
  </si>
  <si>
    <t xml:space="preserve">444756.467286405    </t>
  </si>
  <si>
    <t>69368100</t>
  </si>
  <si>
    <t>서울특별시 서초구 강남대로 259, 4층 ~ 19층 (서초동)</t>
  </si>
  <si>
    <t>Hotel Peyto(호텔 페이토)</t>
  </si>
  <si>
    <t xml:space="preserve">202817.237867025    </t>
  </si>
  <si>
    <t xml:space="preserve">442707.480756284    </t>
  </si>
  <si>
    <t>02 5362361</t>
  </si>
  <si>
    <t>서울특별시 서초구 동광로19길 139 (방배동)</t>
  </si>
  <si>
    <t>블루문모텔</t>
  </si>
  <si>
    <t xml:space="preserve">198671.876731533    </t>
  </si>
  <si>
    <t xml:space="preserve">443965.867514309    </t>
  </si>
  <si>
    <t>5730163</t>
  </si>
  <si>
    <t>서울특별시 서초구 남부순환로358길 26, 1층, 2층, 3층 (양재동)</t>
  </si>
  <si>
    <t>30Month hotel</t>
  </si>
  <si>
    <t xml:space="preserve">203351.410678606    </t>
  </si>
  <si>
    <t xml:space="preserve">442432.723351408    </t>
  </si>
  <si>
    <t xml:space="preserve">202451.742958279    </t>
  </si>
  <si>
    <t xml:space="preserve">444092.87549641     </t>
  </si>
  <si>
    <t>서울특별시 강남구 언주로87길 32 (역삼동)</t>
  </si>
  <si>
    <t xml:space="preserve">203444.744001988    </t>
  </si>
  <si>
    <t xml:space="preserve">444499.100403656    </t>
  </si>
  <si>
    <t xml:space="preserve">204708.12           </t>
  </si>
  <si>
    <t xml:space="preserve">444971.385          </t>
  </si>
  <si>
    <t>캘리포니아호텔</t>
  </si>
  <si>
    <t>칸</t>
  </si>
  <si>
    <t xml:space="preserve">204802.926536616    </t>
  </si>
  <si>
    <t xml:space="preserve">446693.113699792    </t>
  </si>
  <si>
    <t>02 5623362</t>
  </si>
  <si>
    <t xml:space="preserve">204480.071966245    </t>
  </si>
  <si>
    <t xml:space="preserve">444914.445335635    </t>
  </si>
  <si>
    <t>오렌지 모텔</t>
  </si>
  <si>
    <t xml:space="preserve">203590.235358774    </t>
  </si>
  <si>
    <t xml:space="preserve">445905.425627399    </t>
  </si>
  <si>
    <t xml:space="preserve">203651.669007478    </t>
  </si>
  <si>
    <t xml:space="preserve">444353.684205677    </t>
  </si>
  <si>
    <t xml:space="preserve">203314.736574086    </t>
  </si>
  <si>
    <t xml:space="preserve">444480.446079394    </t>
  </si>
  <si>
    <t xml:space="preserve">203333.617282827    </t>
  </si>
  <si>
    <t xml:space="preserve">444467.312715941    </t>
  </si>
  <si>
    <t xml:space="preserve">204602.069126354    </t>
  </si>
  <si>
    <t xml:space="preserve">444958.731925491    </t>
  </si>
  <si>
    <t xml:space="preserve">203451.550821003    </t>
  </si>
  <si>
    <t xml:space="preserve">444529.420299492    </t>
  </si>
  <si>
    <t xml:space="preserve">203467.667642123    </t>
  </si>
  <si>
    <t xml:space="preserve">444535.854061853    </t>
  </si>
  <si>
    <t>02 5498240</t>
  </si>
  <si>
    <t xml:space="preserve">203222.796248226    </t>
  </si>
  <si>
    <t xml:space="preserve">445181.486645117    </t>
  </si>
  <si>
    <t>02  21608900</t>
  </si>
  <si>
    <t>서울특별시 강남구 도산대로 203 (신사동)</t>
  </si>
  <si>
    <t>포포인츠 바이 쉐라톤 서울 강남</t>
  </si>
  <si>
    <t>202447.848471025</t>
  </si>
  <si>
    <t>446447.1648066</t>
  </si>
  <si>
    <t>02  740 5000</t>
  </si>
  <si>
    <t>서울특별시 강남구 선릉로85길 6, 지상5~14층 (역삼동)</t>
  </si>
  <si>
    <t>호텔뉴브(HOTEL NEWV)</t>
  </si>
  <si>
    <t xml:space="preserve">204272.802698096    </t>
  </si>
  <si>
    <t xml:space="preserve">444535.336141507    </t>
  </si>
  <si>
    <t>070 81467711</t>
  </si>
  <si>
    <t>서울특별시 강남구 강남대로 620, 3층 (신사동)</t>
  </si>
  <si>
    <t>어바웃스테이 신사점</t>
  </si>
  <si>
    <t>201684.704785227</t>
  </si>
  <si>
    <t>446105.858997581</t>
  </si>
  <si>
    <t>02 5443402</t>
  </si>
  <si>
    <t>서울특별시 강남구 강남대로 622 (신사동)</t>
  </si>
  <si>
    <t>짝호텔</t>
  </si>
  <si>
    <t xml:space="preserve">201664.929814711    </t>
  </si>
  <si>
    <t xml:space="preserve">446119.202666065    </t>
  </si>
  <si>
    <t>02  569 4920</t>
  </si>
  <si>
    <t>서울특별시 강남구 테헤란로29길 11, 지하1층-지상10층 (역삼동)</t>
  </si>
  <si>
    <t>호텔 디 아티스트 역삼점</t>
  </si>
  <si>
    <t>02 5080678</t>
  </si>
  <si>
    <t>서울특별시 강남구 언주로87길 23 (역삼동)</t>
  </si>
  <si>
    <t>호텔예스</t>
  </si>
  <si>
    <t xml:space="preserve">203569.074138464    </t>
  </si>
  <si>
    <t xml:space="preserve">444329.468802888    </t>
  </si>
  <si>
    <t>02 5532471</t>
  </si>
  <si>
    <t>서울특별시 강남구 테헤란로33길 16 (역삼동)</t>
  </si>
  <si>
    <t>트리아관광호텔</t>
  </si>
  <si>
    <t xml:space="preserve">203414.8682942      </t>
  </si>
  <si>
    <t xml:space="preserve">444515.570280103    </t>
  </si>
  <si>
    <t>서울특별시 강남구 논현로87길 15-4, 지하2~지상12층 (역삼동)</t>
  </si>
  <si>
    <t>강남 스테이 호텔(GANGNAM STAY HOTEL)</t>
  </si>
  <si>
    <t xml:space="preserve">203064.385125254    </t>
  </si>
  <si>
    <t xml:space="preserve">444133.338603466    </t>
  </si>
  <si>
    <t>02 5671101</t>
  </si>
  <si>
    <t>서울특별시 강남구 봉은사로 130 (역삼동)</t>
  </si>
  <si>
    <t>노보텔앰배서더 강남</t>
  </si>
  <si>
    <t xml:space="preserve">202482.701418444    </t>
  </si>
  <si>
    <t xml:space="preserve">444787.812950605    </t>
  </si>
  <si>
    <t>0234534305</t>
  </si>
  <si>
    <t>서울특별시 강남구 테헤란로28길 3-12 (역삼동)</t>
  </si>
  <si>
    <t>엑스와이엠 프리미어(XYM)</t>
  </si>
  <si>
    <t xml:space="preserve">203435.036156384    </t>
  </si>
  <si>
    <t xml:space="preserve">444314.984522755    </t>
  </si>
  <si>
    <t>서울특별시 강남구 테헤란로77길 11-5 (삼성동, 디에이스호텔)</t>
  </si>
  <si>
    <t>디에이스호텔</t>
  </si>
  <si>
    <t>0205450015</t>
  </si>
  <si>
    <t>서울특별시 강남구 영동대로 712 (청담동)</t>
  </si>
  <si>
    <t>라비타호텔</t>
  </si>
  <si>
    <t xml:space="preserve">204964.378144648    </t>
  </si>
  <si>
    <t xml:space="preserve">446579.714676861    </t>
  </si>
  <si>
    <t>0220512091</t>
  </si>
  <si>
    <t>서울특별시 강남구 선릉로92길 41 (삼성동)</t>
  </si>
  <si>
    <t>어반 네스트(urban nest)</t>
  </si>
  <si>
    <t>204523.048490024</t>
  </si>
  <si>
    <t>444905.620000782</t>
  </si>
  <si>
    <t>0234408000</t>
  </si>
  <si>
    <t>서울특별시 강남구 언주로 640 (논현동)</t>
  </si>
  <si>
    <t>임피리얼팰리스호텔</t>
  </si>
  <si>
    <t>203102.074986325</t>
  </si>
  <si>
    <t>445751.652027981</t>
  </si>
  <si>
    <t>02  727 7361</t>
  </si>
  <si>
    <t>서울특별시 강남구 테헤란로 231, 센터필드 27층~35층 (역삼동)</t>
  </si>
  <si>
    <t>(주)조선호텔앤리조트 조선팰리스강남</t>
  </si>
  <si>
    <t>203599.062771687</t>
  </si>
  <si>
    <t>444556.062267296</t>
  </si>
  <si>
    <t>02  539 6360</t>
  </si>
  <si>
    <t>서울특별시 강남구 도산대로 153, 2층~18층 (신사동)</t>
  </si>
  <si>
    <t>안테룸 서울</t>
  </si>
  <si>
    <t>202159.749483028</t>
  </si>
  <si>
    <t>446291.277157107</t>
  </si>
  <si>
    <t>서울특별시 강남구 논현로149길 40, 지하1층, 지상1층 102호, 2층, 3층, 4층 (논현동)</t>
  </si>
  <si>
    <t>화이트 린넨 하우스</t>
  </si>
  <si>
    <t>202166.609544191</t>
  </si>
  <si>
    <t>446168.480343939</t>
  </si>
  <si>
    <t>02  34533355</t>
  </si>
  <si>
    <t>서울특별시 강남구 언주로85길 10 (역삼동)</t>
  </si>
  <si>
    <t>씨에프호텔</t>
  </si>
  <si>
    <t>203669.420341958</t>
  </si>
  <si>
    <t>444336.701800283</t>
  </si>
  <si>
    <t>02 5550343</t>
  </si>
  <si>
    <t>서울특별시 강남구 논현로 328 (역삼동)</t>
  </si>
  <si>
    <t>아마레호텔</t>
  </si>
  <si>
    <t xml:space="preserve">203488.407295655    </t>
  </si>
  <si>
    <t xml:space="preserve">443603.819630338    </t>
  </si>
  <si>
    <t>02  20506000</t>
  </si>
  <si>
    <t>서울특별시 강남구 테헤란로25길 10, 지상3~20층 (역삼동)</t>
  </si>
  <si>
    <t>AC호텔 바이 메리어트 서울 강남</t>
  </si>
  <si>
    <t xml:space="preserve">203065.439088667    </t>
  </si>
  <si>
    <t xml:space="preserve">444338.739765925    </t>
  </si>
  <si>
    <t>서울특별시 강남구 논현로87길 17 (역삼동)</t>
  </si>
  <si>
    <t xml:space="preserve">203062.813790267    </t>
  </si>
  <si>
    <t xml:space="preserve">444148.93605811     </t>
  </si>
  <si>
    <t>0234667000</t>
  </si>
  <si>
    <t>서울특별시 강남구 테헤란로87길 46 (삼성동, 호텔오크우드)</t>
  </si>
  <si>
    <t>호텔오크우드프리미어</t>
  </si>
  <si>
    <t xml:space="preserve">205259.527550336    </t>
  </si>
  <si>
    <t xml:space="preserve">445361.937086207    </t>
  </si>
  <si>
    <t>02 5692606</t>
  </si>
  <si>
    <t>서울특별시 강남구 선릉로100길 56 (삼성동)</t>
  </si>
  <si>
    <t>타라호텔</t>
  </si>
  <si>
    <t xml:space="preserve">204518.446793503    </t>
  </si>
  <si>
    <t xml:space="preserve">444942.646235246    </t>
  </si>
  <si>
    <t>02  701 5550</t>
  </si>
  <si>
    <t>서울특별시 강남구 도산대로 216, 4층~17층 (논현동)</t>
  </si>
  <si>
    <t>에이든 청담호텔</t>
  </si>
  <si>
    <t xml:space="preserve">202624.921452758    </t>
  </si>
  <si>
    <t xml:space="preserve">446421.036809928    </t>
  </si>
  <si>
    <t>02  62308812</t>
  </si>
  <si>
    <t>서울특별시 강남구 봉은사로 428, 2~9층,11~12층 (삼성동)</t>
  </si>
  <si>
    <t>호텔 크레센도 서울</t>
  </si>
  <si>
    <t xml:space="preserve">204077.378499389    </t>
  </si>
  <si>
    <t xml:space="preserve">445400.198580187    </t>
  </si>
  <si>
    <t>02 5401121</t>
  </si>
  <si>
    <t>서울특별시 강남구 논현로 645 (논현동,,2,3,4)</t>
  </si>
  <si>
    <t>엘리에나호텔</t>
  </si>
  <si>
    <t>202690.311098955</t>
  </si>
  <si>
    <t>445426.438993685</t>
  </si>
  <si>
    <t>아나호텔</t>
  </si>
  <si>
    <t>203513.292326829</t>
  </si>
  <si>
    <t>444331.1321281</t>
  </si>
  <si>
    <t>서울특별시 강남구 논현로 533, 호텔 세느 (역삼동)</t>
  </si>
  <si>
    <t>호텔세느</t>
  </si>
  <si>
    <t xml:space="preserve">203033.435          </t>
  </si>
  <si>
    <t xml:space="preserve">444637.16           </t>
  </si>
  <si>
    <t>02 5531677</t>
  </si>
  <si>
    <t>서울특별시 강남구 테헤란로34길 9 (역삼동)</t>
  </si>
  <si>
    <t>바레</t>
  </si>
  <si>
    <t xml:space="preserve">203499.125348536    </t>
  </si>
  <si>
    <t xml:space="preserve">444302.142147878    </t>
  </si>
  <si>
    <t>서울특별시 강남구 봉은사로37길 6 (논현동)</t>
  </si>
  <si>
    <t>호텔야자강남논현점</t>
  </si>
  <si>
    <t>02 5435611</t>
  </si>
  <si>
    <t>서울특별시 강남구 학동로53길 3-4 (논현동)</t>
  </si>
  <si>
    <t>호텔 올인</t>
  </si>
  <si>
    <t xml:space="preserve">203458.924840003    </t>
  </si>
  <si>
    <t xml:space="preserve">446115.179238239    </t>
  </si>
  <si>
    <t>서울특별시 강남구 테헤란로33길 6-7, 2,3,6층 (역삼동)</t>
  </si>
  <si>
    <t>엘르모텔</t>
  </si>
  <si>
    <t>203475.825</t>
  </si>
  <si>
    <t>444490.505</t>
  </si>
  <si>
    <t>서울특별시 강남구 테헤란로2길 11, 지하3~2,1~11층 (역삼동, 강남캠퍼스호텔B동)</t>
  </si>
  <si>
    <t>강남캠퍼스호텔B동</t>
  </si>
  <si>
    <t>202522.284271414</t>
  </si>
  <si>
    <t>443907.839722418</t>
  </si>
  <si>
    <t>02541 1251</t>
  </si>
  <si>
    <t>서울특별시 강남구 도산대로 166 (논현동)</t>
  </si>
  <si>
    <t>하이랜드호텔</t>
  </si>
  <si>
    <t>202298.048786543</t>
  </si>
  <si>
    <t>446281.513141502</t>
  </si>
  <si>
    <t>02 5001500</t>
  </si>
  <si>
    <t>서울특별시 강남구 도산대로 508 (청담동)</t>
  </si>
  <si>
    <t>호텔 엔트라(HOTEL entra)</t>
  </si>
  <si>
    <t>204216.450027497</t>
  </si>
  <si>
    <t>446867.588235408</t>
  </si>
  <si>
    <t>5110449</t>
  </si>
  <si>
    <t>서울특별시 강남구 영동대로 725 (청담동,지상4,5층)</t>
  </si>
  <si>
    <t>펜타리움</t>
  </si>
  <si>
    <t>0234540231</t>
  </si>
  <si>
    <t>서울특별시 강남구 테헤란로78길 14-16 (대치동)</t>
  </si>
  <si>
    <t>호텔컬리넌대치</t>
  </si>
  <si>
    <t xml:space="preserve">204726.815964424    </t>
  </si>
  <si>
    <t xml:space="preserve">444767.500140506    </t>
  </si>
  <si>
    <t>02  562 3520</t>
  </si>
  <si>
    <t>서울특별시 강남구 언주로87길 11, 지하1층-지상10층층 (역삼동)</t>
  </si>
  <si>
    <t>호텔 컬리넌 역삼(HOTEL CULLINAN Yeoksam)</t>
  </si>
  <si>
    <t>0234541101</t>
  </si>
  <si>
    <t>서울특별시 강남구 삼성로 431 (대치동)</t>
  </si>
  <si>
    <t>이비스스타일앰배서더강남</t>
  </si>
  <si>
    <t xml:space="preserve">204976.284445723    </t>
  </si>
  <si>
    <t xml:space="preserve">444767.617235233    </t>
  </si>
  <si>
    <t>02  555 4204</t>
  </si>
  <si>
    <t>서울특별시 강남구 강남대로92길 13, 지상1~10층 (역삼동)</t>
  </si>
  <si>
    <t>더제리스플래닛호텔</t>
  </si>
  <si>
    <t>02 5584737</t>
  </si>
  <si>
    <t>서울특별시 강남구 테헤란로28길 3-8 (역삼동)</t>
  </si>
  <si>
    <t>펠리스</t>
  </si>
  <si>
    <t xml:space="preserve">203403.958035024    </t>
  </si>
  <si>
    <t xml:space="preserve">444303.258173666    </t>
  </si>
  <si>
    <t>02 5583180</t>
  </si>
  <si>
    <t>서울특별시 강남구 테헤란로33길 6-11 (역삼동)</t>
  </si>
  <si>
    <t>호텔스타프리미어 역삼</t>
  </si>
  <si>
    <t xml:space="preserve">203497.925          </t>
  </si>
  <si>
    <t xml:space="preserve">444499.025          </t>
  </si>
  <si>
    <t>02 5657043</t>
  </si>
  <si>
    <t>서울특별시 강남구 테헤란로10길 5 (역삼동)</t>
  </si>
  <si>
    <t>호텔 소울하다</t>
  </si>
  <si>
    <t xml:space="preserve">202800.634114449    </t>
  </si>
  <si>
    <t xml:space="preserve">444058.465089517    </t>
  </si>
  <si>
    <t>02 5645286</t>
  </si>
  <si>
    <t>서울특별시 강남구 테헤란로33길 13-8 (역삼동)</t>
  </si>
  <si>
    <t>화이트모텔</t>
  </si>
  <si>
    <t xml:space="preserve">203337.196235346    </t>
  </si>
  <si>
    <t xml:space="preserve">444489.700861753    </t>
  </si>
  <si>
    <t>02 5581202</t>
  </si>
  <si>
    <t>서울특별시 강남구 테헤란로25길 6-13 (역삼동)</t>
  </si>
  <si>
    <t>베니키아 노블레스</t>
  </si>
  <si>
    <t xml:space="preserve">203095.187072133    </t>
  </si>
  <si>
    <t xml:space="preserve">444354.430359109    </t>
  </si>
  <si>
    <t>0222305949</t>
  </si>
  <si>
    <t>서울특별시 강남구 언주로 517, 지상4~14층 (역삼동, KT영동지사 호텔동)</t>
  </si>
  <si>
    <t>신라스테이 역삼</t>
  </si>
  <si>
    <t xml:space="preserve">203578.799034139    </t>
  </si>
  <si>
    <t xml:space="preserve">444715.394917107    </t>
  </si>
  <si>
    <t>0234522500</t>
  </si>
  <si>
    <t>서울특별시 강남구 봉은사로 524 (삼성동, 코엑스인터컨티넨탈 서울)</t>
  </si>
  <si>
    <t>인터컨티넨탈 서울 코엑스</t>
  </si>
  <si>
    <t>205130.591678902</t>
  </si>
  <si>
    <t>445590.096837802</t>
  </si>
  <si>
    <t>02 5597034</t>
  </si>
  <si>
    <t>서울특별시 강남구 테헤란로 521 (삼성동)</t>
  </si>
  <si>
    <t>그랜드인터컨티넨탈서울 파르나스</t>
  </si>
  <si>
    <t xml:space="preserve">205314.159889285    </t>
  </si>
  <si>
    <t xml:space="preserve">445204.709309676    </t>
  </si>
  <si>
    <t>02 5002300</t>
  </si>
  <si>
    <t>서울특별시 강남구 삼성로96길 20 (삼성동)</t>
  </si>
  <si>
    <t>호텔유리앤</t>
  </si>
  <si>
    <t xml:space="preserve">205020.248732302    </t>
  </si>
  <si>
    <t xml:space="preserve">445191.129756305    </t>
  </si>
  <si>
    <t>0234310367</t>
  </si>
  <si>
    <t>서울특별시 송파구 올림픽로30길 8 (방이동)</t>
  </si>
  <si>
    <t>호텔짬</t>
  </si>
  <si>
    <t>209458.742539279</t>
  </si>
  <si>
    <t>445868.816724785</t>
  </si>
  <si>
    <t>02 5403451</t>
  </si>
  <si>
    <t>서울특별시 강남구 논현로 647, 지상2층,3층,4층 (논현동)</t>
  </si>
  <si>
    <t>힐탑관광호텔</t>
  </si>
  <si>
    <t>202708.424437436</t>
  </si>
  <si>
    <t>445478.950854571</t>
  </si>
  <si>
    <t>02548 5489</t>
  </si>
  <si>
    <t>서울특별시 강남구 봉은사로 134, 2~16층 (역삼동)</t>
  </si>
  <si>
    <t>도미인 서울 강남</t>
  </si>
  <si>
    <t>202535.919022141</t>
  </si>
  <si>
    <t>444822.174971826</t>
  </si>
  <si>
    <t>02 5648342</t>
  </si>
  <si>
    <t>서울특별시 강남구 테헤란로37길 13-8, 1~6층 (역삼동, 디엔에스리치빌)</t>
  </si>
  <si>
    <t>인더시티호스텔(INN THE city hostel)</t>
  </si>
  <si>
    <t>025536655</t>
  </si>
  <si>
    <t>서울특별시 강남구 테헤란로37길 13-10, 지상3~14층 (역삼동, 호텔리치웰)</t>
  </si>
  <si>
    <t>리치웰호텔</t>
  </si>
  <si>
    <t>02  510 9752</t>
  </si>
  <si>
    <t>서울특별시 강남구 영동대로 736, 지상3~15층 (청담동, aloft HOTELS)</t>
  </si>
  <si>
    <t>알로프트서울강남호텔(Aloft Seoul Gangnam Hotel)</t>
  </si>
  <si>
    <t xml:space="preserve">204850.302981167    </t>
  </si>
  <si>
    <t xml:space="preserve">446835.931404503    </t>
  </si>
  <si>
    <t>02  20581000</t>
  </si>
  <si>
    <t>서울특별시 강남구 논현로 66, 지상2~지상8층 (개포동, 데님관광호텔)</t>
  </si>
  <si>
    <t>호텔데님(Hotel Denim)</t>
  </si>
  <si>
    <t xml:space="preserve">204053.596300672    </t>
  </si>
  <si>
    <t xml:space="preserve">441557.179656218    </t>
  </si>
  <si>
    <t>02 5545559</t>
  </si>
  <si>
    <t>서울특별시 강남구 테헤란로16길 11 (역삼동)</t>
  </si>
  <si>
    <t>렉시호텔</t>
  </si>
  <si>
    <t xml:space="preserve">202935.692291955    </t>
  </si>
  <si>
    <t xml:space="preserve">444067.123960827    </t>
  </si>
  <si>
    <t>0234540666</t>
  </si>
  <si>
    <t>서울특별시 강남구 언주로87길 50 (역삼동)</t>
  </si>
  <si>
    <t>호텔 린</t>
  </si>
  <si>
    <t xml:space="preserve">203391.012509218    </t>
  </si>
  <si>
    <t xml:space="preserve">444277.051568245    </t>
  </si>
  <si>
    <t>4595532</t>
  </si>
  <si>
    <t>서울특별시 강남구 선릉로127길 5-3 (논현동,1,2,3,4층(446.64))</t>
  </si>
  <si>
    <t>서울특별시 강남구 선릉로90길 62, 서원빌딩 3,4,5층 (대치동)</t>
  </si>
  <si>
    <t>스텔라 호스텔</t>
  </si>
  <si>
    <t xml:space="preserve">204719.15931343     </t>
  </si>
  <si>
    <t xml:space="preserve">444786.150912491    </t>
  </si>
  <si>
    <t>02   5674000</t>
  </si>
  <si>
    <t>서울특별시 강남구 봉은사로 113, 지상2~18층 (논현동, 호텔 더 디자이너스 강남 프리미어)</t>
  </si>
  <si>
    <t>호텔더디자이너스리즈강남프리미어</t>
  </si>
  <si>
    <t xml:space="preserve">202216.49544588     </t>
  </si>
  <si>
    <t xml:space="preserve">444777.28718022     </t>
  </si>
  <si>
    <t>02 5459981</t>
  </si>
  <si>
    <t>서울특별시 강남구 봉은사로113길 23 (삼성동)</t>
  </si>
  <si>
    <t>호텔라엠 HOTEL La M</t>
  </si>
  <si>
    <t xml:space="preserve">205747.294111221    </t>
  </si>
  <si>
    <t xml:space="preserve">446070.26809088     </t>
  </si>
  <si>
    <t>07081460008</t>
  </si>
  <si>
    <t>서울특별시 강남구 강남대로112길 11, 지상1층~지상5층 (논현동)</t>
  </si>
  <si>
    <t>케이 그랜드 호스텔 강남 1</t>
  </si>
  <si>
    <t xml:space="preserve">202161.235372399    </t>
  </si>
  <si>
    <t xml:space="preserve">444814.440071409    </t>
  </si>
  <si>
    <t>02 5621134</t>
  </si>
  <si>
    <t>서울특별시 강남구 논현로 548 (역삼동)</t>
  </si>
  <si>
    <t>Malta(몰타)호텔</t>
  </si>
  <si>
    <t>203049.773186505</t>
  </si>
  <si>
    <t>444765.332557321</t>
  </si>
  <si>
    <t>02  34310151</t>
  </si>
  <si>
    <t>서울특별시 송파구 오금로11길 21-13 (방이동)</t>
  </si>
  <si>
    <t>넘버25  방이점</t>
  </si>
  <si>
    <t>209590.108688898</t>
  </si>
  <si>
    <t>445927.186907899</t>
  </si>
  <si>
    <t>02 5643220</t>
  </si>
  <si>
    <t>서울특별시 강남구 테헤란로27길 10 (역삼동, 외2필지)</t>
  </si>
  <si>
    <t>203322.107730881</t>
  </si>
  <si>
    <t>444444.114156804</t>
  </si>
  <si>
    <t>서울특별시 강남구 테헤란로28길 3-6 (역삼동)</t>
  </si>
  <si>
    <t>루미에르 호텔</t>
  </si>
  <si>
    <t>203390.31649625</t>
  </si>
  <si>
    <t>444298.028711653</t>
  </si>
  <si>
    <t>0269368100</t>
  </si>
  <si>
    <t>서울특별시 강남구 테헤란로87길 9, 지상3~19층 (삼성동)</t>
  </si>
  <si>
    <t>호텔페이토삼성</t>
  </si>
  <si>
    <t xml:space="preserve">205121.655          </t>
  </si>
  <si>
    <t xml:space="preserve">445138.69           </t>
  </si>
  <si>
    <t>02 5521988</t>
  </si>
  <si>
    <t>서울특별시 강남구 테헤란로2길 37 (역삼동)</t>
  </si>
  <si>
    <t>호텔 시애틀</t>
  </si>
  <si>
    <t xml:space="preserve">202581.453379878    </t>
  </si>
  <si>
    <t xml:space="preserve">443739.168275263    </t>
  </si>
  <si>
    <t>서울특별시 강남구 언주로94길 13 (역삼동)</t>
  </si>
  <si>
    <t>블랑호텔 강남점</t>
  </si>
  <si>
    <t>203757.96454122</t>
  </si>
  <si>
    <t>444700.323000452</t>
  </si>
  <si>
    <t>02  34541888</t>
  </si>
  <si>
    <t>서울특별시 강남구 테헤란로37길 13-13 (역삼동)</t>
  </si>
  <si>
    <t>녹스 부띠끄 관광호텔</t>
  </si>
  <si>
    <t xml:space="preserve">206977.208647612    </t>
  </si>
  <si>
    <t xml:space="preserve">445445.262762743    </t>
  </si>
  <si>
    <t>02  569 3225</t>
  </si>
  <si>
    <t>서울특별시 강남구 테헤란로77길 11-20, 지상2,3,4층 (삼성동)</t>
  </si>
  <si>
    <t>02567 2328</t>
  </si>
  <si>
    <t>서울특별시 강남구 테헤란로33길 13-12 (역삼동)</t>
  </si>
  <si>
    <t>더뮤즈</t>
  </si>
  <si>
    <t>0220389500</t>
  </si>
  <si>
    <t>서울특별시 강남구 봉은사로 155, 3~16층 (논현동)</t>
  </si>
  <si>
    <t>호텔카푸치노(Hotel Cappuccino)</t>
  </si>
  <si>
    <t xml:space="preserve">202713.81010796     </t>
  </si>
  <si>
    <t xml:space="preserve">444963.003980538    </t>
  </si>
  <si>
    <t>02  540 6502</t>
  </si>
  <si>
    <t>서울특별시 강남구 영동대로 618, 3층~18층 (삼성동)</t>
  </si>
  <si>
    <t>호텔 인 나인</t>
  </si>
  <si>
    <t xml:space="preserve">205230.860541362    </t>
  </si>
  <si>
    <t xml:space="preserve">445942.050995741    </t>
  </si>
  <si>
    <t>02  21931234</t>
  </si>
  <si>
    <t>서울특별시 강남구 논현로 854, 지상3층~17층 (신사동)</t>
  </si>
  <si>
    <t>안다즈 서울 강남(Andaz Seoul Gangnam)</t>
  </si>
  <si>
    <t xml:space="preserve">202482.216634599    </t>
  </si>
  <si>
    <t xml:space="preserve">447020.420866992    </t>
  </si>
  <si>
    <t>02 5420112</t>
  </si>
  <si>
    <t>서울특별시 강남구 도산대로 144 (논현동)</t>
  </si>
  <si>
    <t>보코서울강남</t>
  </si>
  <si>
    <t>0221759000</t>
  </si>
  <si>
    <t>서울특별시 강남구 영동대로 506, 유니온타 4~17층 (삼성동)</t>
  </si>
  <si>
    <t>신라스테이 삼성</t>
  </si>
  <si>
    <t xml:space="preserve">205513.023202982    </t>
  </si>
  <si>
    <t xml:space="preserve">445316.784823869    </t>
  </si>
  <si>
    <t>0220581558</t>
  </si>
  <si>
    <t>서울특별시 강남구 논현로 74-1, 2~8층 (개포동)</t>
  </si>
  <si>
    <t>호텔컬리넌 개포</t>
  </si>
  <si>
    <t>203992.231656458</t>
  </si>
  <si>
    <t>441630.077624843</t>
  </si>
  <si>
    <t>0234143901</t>
  </si>
  <si>
    <t>서울특별시 강남구 강남대로112길 20, 지하1~지상6층 (논현동)</t>
  </si>
  <si>
    <t>왈츠호텔</t>
  </si>
  <si>
    <t>202235.26618266</t>
  </si>
  <si>
    <t>444811.276333113</t>
  </si>
  <si>
    <t>0262053900</t>
  </si>
  <si>
    <t>서울특별시 강남구 언주로89길 21, 1~10층 (역삼동)</t>
  </si>
  <si>
    <t>카파쓰호텔</t>
  </si>
  <si>
    <t>203566.634592836</t>
  </si>
  <si>
    <t>444370.566836892</t>
  </si>
  <si>
    <t>서울특별시 강남구 논현로 736, 2~12층 (논현동)</t>
  </si>
  <si>
    <t>파티오세븐(PATIO7)</t>
  </si>
  <si>
    <t xml:space="preserve">202516.646578688    </t>
  </si>
  <si>
    <t xml:space="preserve">446175.67162737     </t>
  </si>
  <si>
    <t>02 5433805</t>
  </si>
  <si>
    <t>서울특별시 강남구 도산대로1길 61 (신사동)</t>
  </si>
  <si>
    <t xml:space="preserve">201604.241620989    </t>
  </si>
  <si>
    <t xml:space="preserve">446494.690970651    </t>
  </si>
  <si>
    <t>02 5460225</t>
  </si>
  <si>
    <t>서울특별시 강남구 봉은사로 459 (삼성동)</t>
  </si>
  <si>
    <t>자이안트</t>
  </si>
  <si>
    <t xml:space="preserve">204324.263443033    </t>
  </si>
  <si>
    <t xml:space="preserve">445580.187539001    </t>
  </si>
  <si>
    <t>02  569 2121</t>
  </si>
  <si>
    <t>서울특별시 강남구 테헤란로33길 6-5, 지상1~10층 (역삼동)</t>
  </si>
  <si>
    <t>호텔 그라모스 서울강남</t>
  </si>
  <si>
    <t xml:space="preserve">203455.86           </t>
  </si>
  <si>
    <t xml:space="preserve">444482.81           </t>
  </si>
  <si>
    <t>서울특별시 강남구 선릉로92길 37-5 (삼성동)</t>
  </si>
  <si>
    <t>제이에스무인호텔</t>
  </si>
  <si>
    <t>0234528663</t>
  </si>
  <si>
    <t>서울특별시 강남구 선릉로90길 46 (대치동)</t>
  </si>
  <si>
    <t>그레이 호텔</t>
  </si>
  <si>
    <t xml:space="preserve">204608.135          </t>
  </si>
  <si>
    <t xml:space="preserve">444745.055          </t>
  </si>
  <si>
    <t>02 5411818</t>
  </si>
  <si>
    <t>서울특별시 강남구 도산대로 205 (신사동)</t>
  </si>
  <si>
    <t>(주)선샤인호텔</t>
  </si>
  <si>
    <t xml:space="preserve">202471.536204701    </t>
  </si>
  <si>
    <t xml:space="preserve">446478.944977018    </t>
  </si>
  <si>
    <t>0264742000</t>
  </si>
  <si>
    <t>서울특별시 강남구 봉은사로 139 (논현동)</t>
  </si>
  <si>
    <t>베스트 웨스턴 프리미어 강남호텔</t>
  </si>
  <si>
    <t xml:space="preserve">202564.648054725    </t>
  </si>
  <si>
    <t xml:space="preserve">444905.529446636    </t>
  </si>
  <si>
    <t>02  20380853</t>
  </si>
  <si>
    <t>서울특별시 강남구 테헤란로28길 3-4, 지상3~8층 (역삼동)</t>
  </si>
  <si>
    <t>서울인바이더디자이너스</t>
  </si>
  <si>
    <t>203376.74844496</t>
  </si>
  <si>
    <t>444292.694242741</t>
  </si>
  <si>
    <t>0234436964</t>
  </si>
  <si>
    <t>서울특별시 강남구 압구정로2길 2 (신사동)</t>
  </si>
  <si>
    <t>신사애인호텔</t>
  </si>
  <si>
    <t>201622.864515589</t>
  </si>
  <si>
    <t>446564.973270057</t>
  </si>
  <si>
    <t>서울특별시 강남구 언주로 506, 역삼 아르누보씨티 5,7,10,12,13,16층 (역삼동)</t>
  </si>
  <si>
    <t>역삼아르누보씨티호텔앤레지던스</t>
  </si>
  <si>
    <t>203716.938085702</t>
  </si>
  <si>
    <t>444579.034008591</t>
  </si>
  <si>
    <t>02 5550027</t>
  </si>
  <si>
    <t>서울특별시 강남구 선릉로100길 52 (삼성동)</t>
  </si>
  <si>
    <t>204478.674974509</t>
  </si>
  <si>
    <t>444938.089518142</t>
  </si>
  <si>
    <t>0205681123</t>
  </si>
  <si>
    <t>서울특별시 강남구 언주로87길 30 (역삼동)</t>
  </si>
  <si>
    <t>몽마르뜨여관</t>
  </si>
  <si>
    <t>203526.90782276</t>
  </si>
  <si>
    <t>444336.875093002</t>
  </si>
  <si>
    <t>0205678680</t>
  </si>
  <si>
    <t>서울특별시 강남구 테헤란로34길 10 (역삼동)</t>
  </si>
  <si>
    <t>뉴성심장</t>
  </si>
  <si>
    <t>203475.439597148</t>
  </si>
  <si>
    <t>444287.116797865</t>
  </si>
  <si>
    <t>서울특별시 강남구 테헤란로28길 3-4, 지상9,10,11층 (역삼동)</t>
  </si>
  <si>
    <t>0205571221</t>
  </si>
  <si>
    <t>서울특별시 강남구 봉은사로 150, 삼정관광호텔 지상1,지상3~10층 (역삼동)</t>
  </si>
  <si>
    <t>(주)삼정관광호텔</t>
  </si>
  <si>
    <t>202687.215</t>
  </si>
  <si>
    <t>444878.8</t>
  </si>
  <si>
    <t>02 5454300</t>
  </si>
  <si>
    <t>서울특별시 강남구 압구정로46길 17 (신사동)</t>
  </si>
  <si>
    <t>프린세스호텔</t>
  </si>
  <si>
    <t>203169.29319848</t>
  </si>
  <si>
    <t>447241.365471181</t>
  </si>
  <si>
    <t>02 5535255</t>
  </si>
  <si>
    <t>서울특별시 강남구 강남대로94길 56-4 (역삼동)</t>
  </si>
  <si>
    <t>648호텔앤레지던스</t>
  </si>
  <si>
    <t xml:space="preserve">202747.060104558    </t>
  </si>
  <si>
    <t xml:space="preserve">444198.337058041    </t>
  </si>
  <si>
    <t>02  423 4300</t>
  </si>
  <si>
    <t>서울특별시 송파구 올림픽로12길 4-17 (잠실동)</t>
  </si>
  <si>
    <t>호텔 더 캐슬(신천)</t>
  </si>
  <si>
    <t xml:space="preserve">207163.343016332    </t>
  </si>
  <si>
    <t xml:space="preserve">445433.784924234    </t>
  </si>
  <si>
    <t>서울특별시 송파구 올림픽로32길 7, 호텔 더 캐슬 (방이동)</t>
  </si>
  <si>
    <t>호텔 더 캐슬(방이1)</t>
  </si>
  <si>
    <t xml:space="preserve">209573.227434185    </t>
  </si>
  <si>
    <t xml:space="preserve">445919.352243106    </t>
  </si>
  <si>
    <t>서울특별시 송파구 잠실로 209, KT송파타워 17~31층 (신천동)</t>
  </si>
  <si>
    <t>소피텔 앰배서더 서울호텔 앤 서비스드 레지던스</t>
  </si>
  <si>
    <t xml:space="preserve">209338.128679752    </t>
  </si>
  <si>
    <t xml:space="preserve">445745.524217446    </t>
  </si>
  <si>
    <t>02  20403188</t>
  </si>
  <si>
    <t>서울특별시 송파구 잠실로 209, KT송파타워 7층~14층 (신천동)</t>
  </si>
  <si>
    <t>02  412 2220</t>
  </si>
  <si>
    <t>서울특별시 송파구 올림픽로32길 7-1 (방이동)</t>
  </si>
  <si>
    <t>호텔 더 캐슬(방이2)</t>
  </si>
  <si>
    <t xml:space="preserve">209577.225059646    </t>
  </si>
  <si>
    <t xml:space="preserve">445907.610176751    </t>
  </si>
  <si>
    <t>02417 4666</t>
  </si>
  <si>
    <t>서울특별시 송파구 올림픽로32길 6 (방이동)</t>
  </si>
  <si>
    <t>IM HOTEL(아이엠 호텔)</t>
  </si>
  <si>
    <t xml:space="preserve">209548.454469737    </t>
  </si>
  <si>
    <t xml:space="preserve">445913.828960813    </t>
  </si>
  <si>
    <t>02 4127491</t>
  </si>
  <si>
    <t>서울특별시 송파구 올림픽로32길 4 (방이동)</t>
  </si>
  <si>
    <t xml:space="preserve">209542.74681331     </t>
  </si>
  <si>
    <t xml:space="preserve">445930.621574388    </t>
  </si>
  <si>
    <t>02 567 0659</t>
  </si>
  <si>
    <t>서울특별시 강남구 테헤란로37길 13-11 (역삼동)</t>
  </si>
  <si>
    <t>인트로호텔</t>
  </si>
  <si>
    <t>203460.4235421</t>
  </si>
  <si>
    <t>444505.157316571</t>
  </si>
  <si>
    <t>02 4006751</t>
  </si>
  <si>
    <t>서울특별시 송파구 마천로 258 (거여동)</t>
  </si>
  <si>
    <t>청마</t>
  </si>
  <si>
    <t>212804.289399942</t>
  </si>
  <si>
    <t>444028.573503916</t>
  </si>
  <si>
    <t>02  409 5919</t>
  </si>
  <si>
    <t>서울특별시 송파구 송이로 104, 관광호텔 (가락동)</t>
  </si>
  <si>
    <t>부티크호텔 XYM</t>
  </si>
  <si>
    <t>210664.369854452</t>
  </si>
  <si>
    <t>443861.184407649</t>
  </si>
  <si>
    <t>0234317848</t>
  </si>
  <si>
    <t>서울특별시 송파구 오금로11길 21-6 (방이동)</t>
  </si>
  <si>
    <t>루이체 호텔</t>
  </si>
  <si>
    <t xml:space="preserve">209623.156821482    </t>
  </si>
  <si>
    <t xml:space="preserve">445904.495796319    </t>
  </si>
  <si>
    <t>02 4003736</t>
  </si>
  <si>
    <t>서울특별시 송파구 마천로 260 (거여동)</t>
  </si>
  <si>
    <t>212821.306425777</t>
  </si>
  <si>
    <t>444012.093250857</t>
  </si>
  <si>
    <t>0269252900</t>
  </si>
  <si>
    <t>서울특별시 송파구 송파대로 111 (문정동, 파크하비오)</t>
  </si>
  <si>
    <t>(주)호텔파크하비오</t>
  </si>
  <si>
    <t xml:space="preserve">210868.397496689    </t>
  </si>
  <si>
    <t xml:space="preserve">442053.227933005    </t>
  </si>
  <si>
    <t>02417 9351</t>
  </si>
  <si>
    <t>서울특별시 송파구 송파대로 385 (석촌동)</t>
  </si>
  <si>
    <t>CORNER HOTEL 코너호텔</t>
  </si>
  <si>
    <t xml:space="preserve">209635.621974575    </t>
  </si>
  <si>
    <t xml:space="preserve">444386.042979275    </t>
  </si>
  <si>
    <t>0204168581</t>
  </si>
  <si>
    <t>서울특별시 송파구 백제고분로7길 7-8 (잠실동)</t>
  </si>
  <si>
    <t xml:space="preserve">206985.089505143    </t>
  </si>
  <si>
    <t xml:space="preserve">445404.059594295    </t>
  </si>
  <si>
    <t>02 4202400</t>
  </si>
  <si>
    <t>서울특별시 송파구 오금로11길 55-16 (방이동)</t>
  </si>
  <si>
    <t>2.4 호텔</t>
  </si>
  <si>
    <t>209996</t>
  </si>
  <si>
    <t>445952.865</t>
  </si>
  <si>
    <t>0204006641</t>
  </si>
  <si>
    <t>서울특별시 송파구 송파대로28길 5 (가락동)</t>
  </si>
  <si>
    <t>가락관광호텔</t>
  </si>
  <si>
    <t xml:space="preserve">210429.157119053    </t>
  </si>
  <si>
    <t xml:space="preserve">443526.648866499    </t>
  </si>
  <si>
    <t>0204186725</t>
  </si>
  <si>
    <t>서울특별시 송파구 오금로11길 55-21 (방이동)</t>
  </si>
  <si>
    <t>올리브호텔</t>
  </si>
  <si>
    <t xml:space="preserve">209986.41845131     </t>
  </si>
  <si>
    <t xml:space="preserve">445991.41860138     </t>
  </si>
  <si>
    <t>02  4254535</t>
  </si>
  <si>
    <t>서울특별시 송파구 올림픽로12길 5-9 (잠실동)</t>
  </si>
  <si>
    <t>엠 더블류</t>
  </si>
  <si>
    <t>207306.430044599</t>
  </si>
  <si>
    <t>445450.50724069</t>
  </si>
  <si>
    <t>0204194244</t>
  </si>
  <si>
    <t>서울특별시 송파구 올림픽로12길 5-21 (잠실동)</t>
  </si>
  <si>
    <t>wynn(윈)</t>
  </si>
  <si>
    <t>207374.467370862</t>
  </si>
  <si>
    <t>445447.333989639</t>
  </si>
  <si>
    <t>0264038801</t>
  </si>
  <si>
    <t>서울특별시 송파구 올림픽로12길 4-8 (잠실동)</t>
  </si>
  <si>
    <t>신천 노블스테이 호텔</t>
  </si>
  <si>
    <t>207220.229888603</t>
  </si>
  <si>
    <t>445454.538924885</t>
  </si>
  <si>
    <t>02 4162316</t>
  </si>
  <si>
    <t>서울특별시 송파구 백제고분로7길 15-10 (잠실동)</t>
  </si>
  <si>
    <t>에이 플러스</t>
  </si>
  <si>
    <t>207063.573915248</t>
  </si>
  <si>
    <t>445429.915752374</t>
  </si>
  <si>
    <t>02  69491000</t>
  </si>
  <si>
    <t>서울특별시 송파구 백제고분로22길 5, 2층 (삼전동)</t>
  </si>
  <si>
    <t>공간24 게스트하우스(잠실점)</t>
  </si>
  <si>
    <t xml:space="preserve">207835.820419818    </t>
  </si>
  <si>
    <t xml:space="preserve">444569.108630582    </t>
  </si>
  <si>
    <t>0204161611</t>
  </si>
  <si>
    <t>서울특별시 송파구 오금로11길 63-11 (방이동)</t>
  </si>
  <si>
    <t>그리스</t>
  </si>
  <si>
    <t>210037.41926662</t>
  </si>
  <si>
    <t>445912.253058595</t>
  </si>
  <si>
    <t>02 4194204</t>
  </si>
  <si>
    <t>서울특별시 송파구 올림픽로8길 4-3 (잠실동)</t>
  </si>
  <si>
    <t>히트호텔</t>
  </si>
  <si>
    <t>02 4164431</t>
  </si>
  <si>
    <t>서울특별시 송파구 올림픽로10길 8, 보명장 2층,3층,4층,5층 (잠실동)</t>
  </si>
  <si>
    <t>잠실 NU호텔 종합운동장점</t>
  </si>
  <si>
    <t>207068.774903286</t>
  </si>
  <si>
    <t>445402.445944592</t>
  </si>
  <si>
    <t>02 4141263</t>
  </si>
  <si>
    <t>서울특별시 송파구 오금로11길 21-9 (방이동)</t>
  </si>
  <si>
    <t>주식회사 딜라이트호텔</t>
  </si>
  <si>
    <t>209595.213143028</t>
  </si>
  <si>
    <t>445912.216884712</t>
  </si>
  <si>
    <t>02  425 1000</t>
  </si>
  <si>
    <t>서울특별시 송파구 백제고분로 268 (삼전동)</t>
  </si>
  <si>
    <t>호텔 인피니</t>
  </si>
  <si>
    <t>208426.169119403</t>
  </si>
  <si>
    <t>444447.682227261</t>
  </si>
  <si>
    <t>02   4227721</t>
  </si>
  <si>
    <t>서울특별시 송파구 올림픽로12길 4-12 (잠실동)</t>
  </si>
  <si>
    <t>씩스티모텔</t>
  </si>
  <si>
    <t>207208.057491925</t>
  </si>
  <si>
    <t>445455.103805031</t>
  </si>
  <si>
    <t>02   4237200</t>
  </si>
  <si>
    <t>서울특별시 송파구 올림픽로12길 4-14 (잠실동)</t>
  </si>
  <si>
    <t>퍼니모텔</t>
  </si>
  <si>
    <t>207195.88258262</t>
  </si>
  <si>
    <t>445455.672693277</t>
  </si>
  <si>
    <t>0204212761</t>
  </si>
  <si>
    <t>서울특별시 송파구 삼전로 67 (잠실동)</t>
  </si>
  <si>
    <t>잠실관광호텔</t>
  </si>
  <si>
    <t xml:space="preserve">207714.534207806    </t>
  </si>
  <si>
    <t xml:space="preserve">444749.931404748    </t>
  </si>
  <si>
    <t>0222031700</t>
  </si>
  <si>
    <t>서울특별시 송파구 올림픽로12길 4-15 (잠실동)</t>
  </si>
  <si>
    <t>라비앙</t>
  </si>
  <si>
    <t xml:space="preserve">207203.878703999    </t>
  </si>
  <si>
    <t xml:space="preserve">445431.920595287    </t>
  </si>
  <si>
    <t>02 3183790</t>
  </si>
  <si>
    <t>서울특별시 중구 퇴계로8길 6-1 (회현동1가)</t>
  </si>
  <si>
    <t>탑호텔(TOP HOTEL)</t>
  </si>
  <si>
    <t>198137.614213051</t>
  </si>
  <si>
    <t>450748.243188444</t>
  </si>
  <si>
    <t>02  424 5551</t>
  </si>
  <si>
    <t>서울특별시 송파구 삼학사로 98 (석촌동)</t>
  </si>
  <si>
    <t>로사나관광호텔</t>
  </si>
  <si>
    <t>208554.799609279</t>
  </si>
  <si>
    <t>444868.79542744</t>
  </si>
  <si>
    <t>02  420 3451</t>
  </si>
  <si>
    <t>서울특별시 송파구 오금로11길 11-15 (방이동)</t>
  </si>
  <si>
    <t>209506.431365429</t>
  </si>
  <si>
    <t>445896.011888747</t>
  </si>
  <si>
    <t>02 4220661</t>
  </si>
  <si>
    <t>서울특별시 송파구 올림픽로34길 5 (방이동)</t>
  </si>
  <si>
    <t>IMT 모텔</t>
  </si>
  <si>
    <t>209723.684544286</t>
  </si>
  <si>
    <t>445996.934629074</t>
  </si>
  <si>
    <t>02412 3535</t>
  </si>
  <si>
    <t>서울특별시 송파구 올림픽로34길 7 (방이동)</t>
  </si>
  <si>
    <t>HOTEL CASA</t>
  </si>
  <si>
    <t>209735.602813558</t>
  </si>
  <si>
    <t>445979.093797232</t>
  </si>
  <si>
    <t>02 4158723</t>
  </si>
  <si>
    <t>서울특별시 송파구 오금로11길 23-19 (방이동,외 1필지)</t>
  </si>
  <si>
    <t>젤리</t>
  </si>
  <si>
    <t>209621.641732197</t>
  </si>
  <si>
    <t>445963.326185352</t>
  </si>
  <si>
    <t>02  34431054</t>
  </si>
  <si>
    <t>서울특별시 강동구 천중로 197 (길동)</t>
  </si>
  <si>
    <t>샘호텔</t>
  </si>
  <si>
    <t xml:space="preserve">212500.944333676    </t>
  </si>
  <si>
    <t xml:space="preserve">448774.244352871    </t>
  </si>
  <si>
    <t>02  485 5827</t>
  </si>
  <si>
    <t>서울특별시 강동구 진황도로 174 (둔촌동)</t>
  </si>
  <si>
    <t>광지</t>
  </si>
  <si>
    <t xml:space="preserve">212506.489308263    </t>
  </si>
  <si>
    <t xml:space="preserve">447603.617955744    </t>
  </si>
  <si>
    <t>02 4748885</t>
  </si>
  <si>
    <t>서울특별시 강동구 올림픽로70길 50-11 (천호동)</t>
  </si>
  <si>
    <t>연</t>
  </si>
  <si>
    <t>211106.976122154</t>
  </si>
  <si>
    <t>448495.854460019</t>
  </si>
  <si>
    <t>02 4765575</t>
  </si>
  <si>
    <t>서울특별시 강동구 구천면로24길 19 (천호동)</t>
  </si>
  <si>
    <t>HOTEL H (호텔에이취)</t>
  </si>
  <si>
    <t xml:space="preserve">211076.194318424    </t>
  </si>
  <si>
    <t xml:space="preserve">448620.042861221    </t>
  </si>
  <si>
    <t>02 4760633</t>
  </si>
  <si>
    <t>서울특별시 강동구 구천면로24길 20-10 (천호동)</t>
  </si>
  <si>
    <t>밀레오모텔</t>
  </si>
  <si>
    <t xml:space="preserve">211020.102907539    </t>
  </si>
  <si>
    <t xml:space="preserve">448649.864922002    </t>
  </si>
  <si>
    <t>02 4700223</t>
  </si>
  <si>
    <t>서울특별시 강동구 올림픽로70길 44 (천호동)</t>
  </si>
  <si>
    <t>에바파크</t>
  </si>
  <si>
    <t xml:space="preserve">211069.445740714    </t>
  </si>
  <si>
    <t xml:space="preserve">448556.050771092    </t>
  </si>
  <si>
    <t>02 4777666</t>
  </si>
  <si>
    <t>서울특별시 강동구 구천면로28길 15 (천호동)</t>
  </si>
  <si>
    <t>명동여인숙</t>
  </si>
  <si>
    <t xml:space="preserve">211338.001437249    </t>
  </si>
  <si>
    <t xml:space="preserve">448667.763335838    </t>
  </si>
  <si>
    <t>02 4794084</t>
  </si>
  <si>
    <t>서울특별시 강동구 진황도로 9 (천호동)</t>
  </si>
  <si>
    <t xml:space="preserve">211315.020590071    </t>
  </si>
  <si>
    <t xml:space="preserve">448653.903297665    </t>
  </si>
  <si>
    <t>02  484 9191</t>
  </si>
  <si>
    <t>서울특별시 강동구 천중로38길 69, 하와이모텔 1호 (길동)</t>
  </si>
  <si>
    <t>하와이장</t>
  </si>
  <si>
    <t>212067.5917227</t>
  </si>
  <si>
    <t>448426.711983473</t>
  </si>
  <si>
    <t>02 4422398</t>
  </si>
  <si>
    <t>서울특별시 강동구 고덕로 42 (암사동)</t>
  </si>
  <si>
    <t>211409.860763057</t>
  </si>
  <si>
    <t>450261.169174695</t>
  </si>
  <si>
    <t>02  464 8504</t>
  </si>
  <si>
    <t>서울특별시 강동구 올림픽로72길 19-4 (천호동)</t>
  </si>
  <si>
    <t>호텔 6월</t>
  </si>
  <si>
    <t xml:space="preserve">210995.547006806    </t>
  </si>
  <si>
    <t xml:space="preserve">448600.927665918    </t>
  </si>
  <si>
    <t>02 4841411</t>
  </si>
  <si>
    <t>서울특별시 강동구 풍성로 210 (성내동)</t>
  </si>
  <si>
    <t>발리관광호텔</t>
  </si>
  <si>
    <t xml:space="preserve">211855.041782136    </t>
  </si>
  <si>
    <t xml:space="preserve">447431.586848941    </t>
  </si>
  <si>
    <t>02 4728840</t>
  </si>
  <si>
    <t>서울특별시 강동구 구천면로24길 20-31 (천호동)</t>
  </si>
  <si>
    <t>라벤더</t>
  </si>
  <si>
    <t xml:space="preserve">210980.081792003    </t>
  </si>
  <si>
    <t xml:space="preserve">448647.823358979    </t>
  </si>
  <si>
    <t>02 4760925</t>
  </si>
  <si>
    <t>서울특별시 강동구 올림픽로 677 (천호동)</t>
  </si>
  <si>
    <t>210918.821169453</t>
  </si>
  <si>
    <t>448868.161028163</t>
  </si>
  <si>
    <t>02 4764895</t>
  </si>
  <si>
    <t>서울특별시 강동구 양재대로109길 22 (길동)</t>
  </si>
  <si>
    <t>오라호텔</t>
  </si>
  <si>
    <t xml:space="preserve">212205.787403233    </t>
  </si>
  <si>
    <t xml:space="preserve">448264.640144162    </t>
  </si>
  <si>
    <t>02 4715922</t>
  </si>
  <si>
    <t>서울특별시 강동구 천중로 13-1 (천호동)</t>
  </si>
  <si>
    <t>이레</t>
  </si>
  <si>
    <t>210846.487722714</t>
  </si>
  <si>
    <t>449309.511056285</t>
  </si>
  <si>
    <t>02 4825716</t>
  </si>
  <si>
    <t>서울특별시 강동구 진황도로 200 (둔촌동)</t>
  </si>
  <si>
    <t>에스</t>
  </si>
  <si>
    <t>212610.638199054</t>
  </si>
  <si>
    <t>447367.687644043</t>
  </si>
  <si>
    <t>02   4743292</t>
  </si>
  <si>
    <t>서울특별시 강동구 구천면로24길 28 (천호동)</t>
  </si>
  <si>
    <t>히트호텔(HIT)</t>
  </si>
  <si>
    <t xml:space="preserve">211033.50025702     </t>
  </si>
  <si>
    <t xml:space="preserve">448588.893143295    </t>
  </si>
  <si>
    <t>02 4782382</t>
  </si>
  <si>
    <t>서울특별시 강동구 양재대로109길 7 (길동)</t>
  </si>
  <si>
    <t>에스라인</t>
  </si>
  <si>
    <t xml:space="preserve">212190.031234497    </t>
  </si>
  <si>
    <t xml:space="preserve">448197.496798765    </t>
  </si>
  <si>
    <t>02  488 0038</t>
  </si>
  <si>
    <t>서울특별시 강동구 올림픽로 654-5 (천호동)</t>
  </si>
  <si>
    <t>무오래호텔</t>
  </si>
  <si>
    <t xml:space="preserve">210905.120429143    </t>
  </si>
  <si>
    <t xml:space="preserve">448608.917149869    </t>
  </si>
  <si>
    <t>02 4855552</t>
  </si>
  <si>
    <t>서울특별시 강동구 올림픽로72길 19 (천호동)</t>
  </si>
  <si>
    <t>이너스모텔</t>
  </si>
  <si>
    <t>210976.888162331</t>
  </si>
  <si>
    <t>448606.142810216</t>
  </si>
  <si>
    <t>02 4728790</t>
  </si>
  <si>
    <t>서울특별시 강동구 천중로40길 77 (길동)</t>
  </si>
  <si>
    <t>윈(Win)호텔</t>
  </si>
  <si>
    <t xml:space="preserve">212117.122220343    </t>
  </si>
  <si>
    <t xml:space="preserve">448386.074909082    </t>
  </si>
  <si>
    <t>02  487 1440</t>
  </si>
  <si>
    <t>서울특별시 강동구 천중로38길 69, 2호 (길동)</t>
  </si>
  <si>
    <t>02  478 2575</t>
  </si>
  <si>
    <t>서울특별시 강동구 천중로 27 (천호동)</t>
  </si>
  <si>
    <t>바고관광호텔</t>
  </si>
  <si>
    <t>210981.596844031</t>
  </si>
  <si>
    <t>449282.085359224</t>
  </si>
  <si>
    <t>02 4894682</t>
  </si>
  <si>
    <t>서울특별시 강동구 천중로42길 78 (길동)</t>
  </si>
  <si>
    <t>마리(MARI)</t>
  </si>
  <si>
    <t>212146.529904705</t>
  </si>
  <si>
    <t>448389.402781267</t>
  </si>
  <si>
    <t>02 4705209</t>
  </si>
  <si>
    <t>서울특별시 강동구 천호대로159길 22-40 (천호동)</t>
  </si>
  <si>
    <t>211325.516186211</t>
  </si>
  <si>
    <t>448465.168201879</t>
  </si>
  <si>
    <t>02 4708710</t>
  </si>
  <si>
    <t>서울특별시 강동구 구천면로24길 13 (천호동)</t>
  </si>
  <si>
    <t>호텔8월</t>
  </si>
  <si>
    <t>211088.078271674</t>
  </si>
  <si>
    <t>448650.667001679</t>
  </si>
  <si>
    <t>02 4761825</t>
  </si>
  <si>
    <t>서울특별시 강동구 올림픽로70길 50-10 (천호동,외1필지)</t>
  </si>
  <si>
    <t>모텔펠리스</t>
  </si>
  <si>
    <t>211093.208881131</t>
  </si>
  <si>
    <t>448505.742992179</t>
  </si>
  <si>
    <t>02 4722308</t>
  </si>
  <si>
    <t>서울특별시 강동구 천호대로175길 11-9 (길동)</t>
  </si>
  <si>
    <t>211971.329543348</t>
  </si>
  <si>
    <t>448131.671150412</t>
  </si>
  <si>
    <t>02  474 7775</t>
  </si>
  <si>
    <t>서울특별시 강동구 천호대로159길 22-36 (천호동)</t>
  </si>
  <si>
    <t>호텔 감</t>
  </si>
  <si>
    <t xml:space="preserve">211302.314479117    </t>
  </si>
  <si>
    <t xml:space="preserve">448470.034451444    </t>
  </si>
  <si>
    <t>02  470 2500</t>
  </si>
  <si>
    <t>서울특별시 강동구 진황도로 93 (길동)</t>
  </si>
  <si>
    <t>아르고</t>
  </si>
  <si>
    <t>212025.713738228</t>
  </si>
  <si>
    <t>448227.378064025</t>
  </si>
  <si>
    <t>02 4281010</t>
  </si>
  <si>
    <t>서울특별시 강동구 동남로73길 17 (명일동)</t>
  </si>
  <si>
    <t>우진모텔</t>
  </si>
  <si>
    <t>213632.141350282</t>
  </si>
  <si>
    <t>450066.954643234</t>
  </si>
  <si>
    <t>02 4819382</t>
  </si>
  <si>
    <t>서울특별시 강동구 상암로 97 (암사동)</t>
  </si>
  <si>
    <t>강남장여관</t>
  </si>
  <si>
    <t>211753.220362354</t>
  </si>
  <si>
    <t>449490.298389806</t>
  </si>
  <si>
    <t>02 4825118</t>
  </si>
  <si>
    <t>서울특별시 강동구 진황도로43길 13 (길동)</t>
  </si>
  <si>
    <t>212171.816136674</t>
  </si>
  <si>
    <t>448192.768866548</t>
  </si>
  <si>
    <t>02 4772311</t>
  </si>
  <si>
    <t>서울특별시 강동구 올림픽로 680 (천호동)</t>
  </si>
  <si>
    <t xml:space="preserve">210970.287788822    </t>
  </si>
  <si>
    <t xml:space="preserve">448871.542577979    </t>
  </si>
  <si>
    <t>서울특별시 강동구 올림픽로70길 56-10 (천호동)</t>
  </si>
  <si>
    <t>정다운인(IN)</t>
  </si>
  <si>
    <t xml:space="preserve">211118.498152719    </t>
  </si>
  <si>
    <t xml:space="preserve">448494.640837949    </t>
  </si>
  <si>
    <t>0204701266</t>
  </si>
  <si>
    <t>서울특별시 강동구 천중로 90 (천호동)</t>
  </si>
  <si>
    <t>H.S 모텔</t>
  </si>
  <si>
    <t xml:space="preserve">211574.612304035    </t>
  </si>
  <si>
    <t xml:space="preserve">449144.121621454    </t>
  </si>
  <si>
    <t>02474 8338</t>
  </si>
  <si>
    <t>서울특별시 강동구 올림픽로72길 20 (천호동)</t>
  </si>
  <si>
    <t>호텔Blue</t>
  </si>
  <si>
    <t xml:space="preserve">210964.61612664     </t>
  </si>
  <si>
    <t xml:space="preserve">448592.481418237    </t>
  </si>
  <si>
    <t>0204822045</t>
  </si>
  <si>
    <t>서울특별시 강동구 양재대로 1343, 3,4층 (성내동)</t>
  </si>
  <si>
    <t>별나라</t>
  </si>
  <si>
    <t xml:space="preserve">211877.432748465    </t>
  </si>
  <si>
    <t xml:space="preserve">447129.956812967    </t>
  </si>
  <si>
    <t>0204784666</t>
  </si>
  <si>
    <t>서울특별시 강동구 천중로40길 71 (길동)</t>
  </si>
  <si>
    <t>러브이즈</t>
  </si>
  <si>
    <t xml:space="preserve">212125.010955053    </t>
  </si>
  <si>
    <t xml:space="preserve">448412.683729269    </t>
  </si>
  <si>
    <t>02 4732267</t>
  </si>
  <si>
    <t>서울특별시 강동구 구천면로29길 60 (천호동)</t>
  </si>
  <si>
    <t>혜성여인숙</t>
  </si>
  <si>
    <t xml:space="preserve">211496.505347654    </t>
  </si>
  <si>
    <t xml:space="preserve">448928.115859492    </t>
  </si>
  <si>
    <t>서울특별시 강동구 올림픽로80길 49 (천호동)</t>
  </si>
  <si>
    <t>성용낚시-동호장</t>
  </si>
  <si>
    <t>211243.600245212</t>
  </si>
  <si>
    <t>448974.438210358</t>
  </si>
  <si>
    <t>02 4738705</t>
  </si>
  <si>
    <t>서울특별시 강동구 올림픽로70길 50-8 (천호동)</t>
  </si>
  <si>
    <t>티(T)호텔</t>
  </si>
  <si>
    <t>211094.506560566</t>
  </si>
  <si>
    <t>448526.534688102</t>
  </si>
  <si>
    <t>070 44963716</t>
  </si>
  <si>
    <t>서울특별시 강동구 양재대로109길 26 (길동)</t>
  </si>
  <si>
    <t>일루와(iLLUWA)</t>
  </si>
  <si>
    <t>212212.69263868</t>
  </si>
  <si>
    <t>448288.015400093</t>
  </si>
  <si>
    <t>02 4750505</t>
  </si>
  <si>
    <t>서울특별시 강동구 천중로42길 65 (길동)</t>
  </si>
  <si>
    <t>하이센스</t>
  </si>
  <si>
    <t xml:space="preserve">212196.250210408    </t>
  </si>
  <si>
    <t xml:space="preserve">448435.478353965    </t>
  </si>
  <si>
    <t>02 4785522</t>
  </si>
  <si>
    <t>서울특별시 강동구 올림픽로70길 56-5 (천호동)</t>
  </si>
  <si>
    <t>야자호텔</t>
  </si>
  <si>
    <t>211136.514537302</t>
  </si>
  <si>
    <t>448512.477962546</t>
  </si>
  <si>
    <t>0234266546</t>
  </si>
  <si>
    <t>서울특별시 강동구 상암로47길 90 (명일동)</t>
  </si>
  <si>
    <t>M-하임모텔</t>
  </si>
  <si>
    <t>212717.886022653</t>
  </si>
  <si>
    <t>449810.397987526</t>
  </si>
  <si>
    <t>서울특별시 강동구 천호대로 1041-7 (천호동)</t>
  </si>
  <si>
    <t>아리아호텔</t>
  </si>
  <si>
    <t xml:space="preserve">211259.61950272     </t>
  </si>
  <si>
    <t xml:space="preserve">448429.766363345    </t>
  </si>
  <si>
    <t>02 4767093</t>
  </si>
  <si>
    <t>서울특별시 강동구 구천면로24길 25 (천호동)</t>
  </si>
  <si>
    <t>캠프</t>
  </si>
  <si>
    <t>211059.425278766</t>
  </si>
  <si>
    <t>448590.211563433</t>
  </si>
  <si>
    <t>02  487 4871</t>
  </si>
  <si>
    <t>서울특별시 강동구 성안로 121 (성내동)</t>
  </si>
  <si>
    <t>월(月) 호텔</t>
  </si>
  <si>
    <t>211729.922597656</t>
  </si>
  <si>
    <t>448004.907407488</t>
  </si>
  <si>
    <t>02 4718959</t>
  </si>
  <si>
    <t>서울특별시 강동구 올림픽로72길 13-1 (천호동)</t>
  </si>
  <si>
    <t>세븐호텔</t>
  </si>
  <si>
    <t>210953.622838364</t>
  </si>
  <si>
    <t>448624.537126596</t>
  </si>
  <si>
    <t>02  477 5593</t>
  </si>
  <si>
    <t>서울특별시 강동구 구천면로 147 (천호동)</t>
  </si>
  <si>
    <t xml:space="preserve">210667.748905571    </t>
  </si>
  <si>
    <t xml:space="preserve">448908.06279368     </t>
  </si>
  <si>
    <t>0204840357</t>
  </si>
  <si>
    <t>서울특별시 강동구 천중로 31 (천호동)</t>
  </si>
  <si>
    <t>호텔올림포스</t>
  </si>
  <si>
    <t xml:space="preserve">211013.81013044     </t>
  </si>
  <si>
    <t xml:space="preserve">449283.995496925    </t>
  </si>
  <si>
    <t>02 4426440</t>
  </si>
  <si>
    <t>서울특별시 강동구 올림픽로98길 42 (암사동)</t>
  </si>
  <si>
    <t>스위스여관</t>
  </si>
  <si>
    <t xml:space="preserve">211381.993557024    </t>
  </si>
  <si>
    <t xml:space="preserve">449786.287632121    </t>
  </si>
  <si>
    <t>02 4732555</t>
  </si>
  <si>
    <t>서울특별시 강동구 진황도로 105 (길동)</t>
  </si>
  <si>
    <t>오리엔트모텔</t>
  </si>
  <si>
    <t xml:space="preserve">212142.229797249    </t>
  </si>
  <si>
    <t xml:space="preserve">448155.712949615    </t>
  </si>
  <si>
    <t>02 4830942</t>
  </si>
  <si>
    <t>서울특별시 강동구 양재대로111길 28 (길동)</t>
  </si>
  <si>
    <t>마리(MARI)호텔</t>
  </si>
  <si>
    <t>212139.681876707</t>
  </si>
  <si>
    <t>448366.810705364</t>
  </si>
  <si>
    <t>02 4794334</t>
  </si>
  <si>
    <t>서울특별시 강동구 진황도로 92 (길동)</t>
  </si>
  <si>
    <t>211986.914896269</t>
  </si>
  <si>
    <t>448201.841635941</t>
  </si>
  <si>
    <t>0226784284</t>
  </si>
  <si>
    <t>서울특별시 영등포구 영중로8길 24 (영등포동3가)</t>
  </si>
  <si>
    <t>라움</t>
  </si>
  <si>
    <t>191819.718498501</t>
  </si>
  <si>
    <t>446214.477314036</t>
  </si>
  <si>
    <t>서울특별시 강남구 언주로87길 24, 시티타워 지상2,3,4,5층 (역삼동)</t>
  </si>
  <si>
    <t>시나브로</t>
  </si>
  <si>
    <t>203557.912978466</t>
  </si>
  <si>
    <t>444347.552820127</t>
  </si>
  <si>
    <t>서울특별시 중구 퇴계로18길 30 (남산동1가)</t>
  </si>
  <si>
    <t>동도모텔</t>
  </si>
  <si>
    <t>198597.245073065</t>
  </si>
  <si>
    <t>450804.501986676</t>
  </si>
  <si>
    <t>02 5672382</t>
  </si>
  <si>
    <t>서울특별시 강남구 선릉로92길 8 (삼성동)</t>
  </si>
  <si>
    <t>호텔스타 선릉</t>
  </si>
  <si>
    <t>204297.63</t>
  </si>
  <si>
    <t>444788.745</t>
  </si>
  <si>
    <t>서울특별시 강남구 테헤란로68길 11 (대치동)</t>
  </si>
  <si>
    <t>시크릿 호텔</t>
  </si>
  <si>
    <t>204574.616118011</t>
  </si>
  <si>
    <t>444711.023702729</t>
  </si>
  <si>
    <t>02   5993173</t>
  </si>
  <si>
    <t>서울특별시 서초구 방배로 200, 1층~3층 (방배동)</t>
  </si>
  <si>
    <t>199197.96726261</t>
  </si>
  <si>
    <t>443239.653970188</t>
  </si>
  <si>
    <t>02 4751723</t>
  </si>
  <si>
    <t>서울특별시 강동구 진황도로 178 (둔촌동)</t>
  </si>
  <si>
    <t>212519.352812937</t>
  </si>
  <si>
    <t>447575.121214075</t>
  </si>
  <si>
    <t>02  844 6006</t>
  </si>
  <si>
    <t>서울특별시 동작구 신대방3길 59 (신대방동)</t>
  </si>
  <si>
    <t>191832.871757622</t>
  </si>
  <si>
    <t>442881.349005329</t>
  </si>
  <si>
    <t>02 5015487</t>
  </si>
  <si>
    <t>서울특별시 강남구 테헤란로 606 (대치동,지상3층~21.23층)</t>
  </si>
  <si>
    <t>파크하얏트서울</t>
  </si>
  <si>
    <t>205601.904041677</t>
  </si>
  <si>
    <t>445151.509504571</t>
  </si>
  <si>
    <t>0226082090</t>
  </si>
  <si>
    <t>서울특별시 강서구 화곡로42길 17 (화곡동)</t>
  </si>
  <si>
    <t>설레임모텔</t>
  </si>
  <si>
    <t>186372.412823073</t>
  </si>
  <si>
    <t>449366.41534927</t>
  </si>
  <si>
    <t>9157938</t>
  </si>
  <si>
    <t>서울특별시 성북구 보국문로 27 (정릉동)</t>
  </si>
  <si>
    <t>웨이브</t>
  </si>
  <si>
    <t>200850.193896796</t>
  </si>
  <si>
    <t>456070.122190143</t>
  </si>
  <si>
    <t>02 7628027</t>
  </si>
  <si>
    <t>서울특별시 종로구 대학로2길 12 (종로5가)</t>
  </si>
  <si>
    <t>대동장(大同莊)</t>
  </si>
  <si>
    <t>200169.009490252</t>
  </si>
  <si>
    <t>452132.216176555</t>
  </si>
  <si>
    <t>Column1</t>
  </si>
  <si>
    <t>_1</t>
  </si>
  <si>
    <t>_3</t>
  </si>
  <si>
    <t>중심카테고리 명_대</t>
  </si>
  <si>
    <t>서울특별시</t>
  </si>
  <si>
    <t>더현대/서울</t>
  </si>
  <si>
    <t>서울 영등포구 여의대로 108-0</t>
  </si>
  <si>
    <t>관광지</t>
  </si>
  <si>
    <t>신세계백화점/강남점</t>
  </si>
  <si>
    <t>서울 서초구 신반포로 176-0</t>
  </si>
  <si>
    <t>서울 영등포구 영중로 15-0</t>
  </si>
  <si>
    <t>롯데백화점/본점</t>
  </si>
  <si>
    <t>서울 중구 남대문로 81-0</t>
  </si>
  <si>
    <t>현대백화점/무역센터점</t>
  </si>
  <si>
    <t>서울 강남구 테헤란로 517-0</t>
  </si>
  <si>
    <t>현대백화점/압구정본점</t>
  </si>
  <si>
    <t>서울 강남구 압구정로 165-0</t>
  </si>
  <si>
    <t>IFC몰</t>
  </si>
  <si>
    <t>서울 영등포구 국제금융로 10-0</t>
  </si>
  <si>
    <t>신세계백화점/본점</t>
  </si>
  <si>
    <t>서울 중구 소공로 63-0</t>
  </si>
  <si>
    <t>롯데월드몰</t>
  </si>
  <si>
    <t>서울 송파구 올림픽로 300-0</t>
  </si>
  <si>
    <t>HDC아이파크몰/용산점</t>
  </si>
  <si>
    <t>서울 용산구 한강대로23길 55-0</t>
  </si>
  <si>
    <t>현대백화점/목동점</t>
  </si>
  <si>
    <t>서울 양천구 목동동로 257-0</t>
  </si>
  <si>
    <t>롯데백화점/잠실점</t>
  </si>
  <si>
    <t>서울 송파구 올림픽로 240-0</t>
  </si>
  <si>
    <t>신세계백화점/본점신관</t>
  </si>
  <si>
    <t>서울 중구 퇴계로 77-0</t>
  </si>
  <si>
    <t>롯데몰/김포공항점</t>
  </si>
  <si>
    <t>서울 강서구 하늘길 38-0</t>
  </si>
  <si>
    <t>서울 중구 동호로 249-0</t>
  </si>
  <si>
    <t>갤러리아백화점/명품관EAST</t>
  </si>
  <si>
    <t>서울 강남구 압구정로 407-0</t>
  </si>
  <si>
    <t>롯데백화점/영등포점</t>
  </si>
  <si>
    <t>서울 영등포구 경인로 846-0</t>
  </si>
  <si>
    <t>롯데백화점/노원점</t>
  </si>
  <si>
    <t>서울 노원구 동일로 1414-0</t>
  </si>
  <si>
    <t>갤러리아백화점/명품관WEST</t>
  </si>
  <si>
    <t>서울 강남구 압구정로 343-0</t>
  </si>
  <si>
    <t>현대시티아울렛/동대문점</t>
  </si>
  <si>
    <t>서울 중구 장충단로13길 20-0</t>
  </si>
  <si>
    <t>신세계백화점/타임스퀘어점</t>
  </si>
  <si>
    <t>서울 영등포구 영중로 9-0</t>
  </si>
  <si>
    <t>NC백화점/강서점</t>
  </si>
  <si>
    <t>서울 강서구 강서로56길 17-0</t>
  </si>
  <si>
    <t>현대백화점/신촌점</t>
  </si>
  <si>
    <t>서울 서대문구 신촌로 83-0</t>
  </si>
  <si>
    <t>롯데백화점/강남점</t>
  </si>
  <si>
    <t>서울 강남구 도곡로 401-0</t>
  </si>
  <si>
    <t>롯데백화점/청량리점</t>
  </si>
  <si>
    <t>서울 동대문구 왕산로 214-0</t>
  </si>
  <si>
    <t>현대백화점/미아점</t>
  </si>
  <si>
    <t>서울 성북구 동소문로 315-0</t>
  </si>
  <si>
    <t>현대백화점/천호점</t>
  </si>
  <si>
    <t>서울 강동구 천호대로 1005-0</t>
  </si>
  <si>
    <t>서울 송파구 충민로 66-0</t>
  </si>
  <si>
    <t>신라면세점/서울점</t>
  </si>
  <si>
    <t>롯데백화점/미아점</t>
  </si>
  <si>
    <t>서울 강북구 도봉로 62-0</t>
  </si>
  <si>
    <t>롯데백화점/에비뉴엘월드타워점</t>
  </si>
  <si>
    <t>롯데몰/은평점</t>
  </si>
  <si>
    <t>서울 은평구 통일로 1050-0</t>
  </si>
  <si>
    <t>현대백화점/디큐브시티점</t>
  </si>
  <si>
    <t>서울 구로구 경인로 662-0</t>
  </si>
  <si>
    <t>현대시티아울렛/가산점</t>
  </si>
  <si>
    <t>서울 금천구 디지털로10길 9-0</t>
  </si>
  <si>
    <t>롯데백화점/건대스타시티점</t>
  </si>
  <si>
    <t>서울 광진구 능동로 92-0</t>
  </si>
  <si>
    <t>NC백화점/신구로점</t>
  </si>
  <si>
    <t>서울 구로구 구로중앙로 152-0</t>
  </si>
  <si>
    <t>이마트/월계점</t>
  </si>
  <si>
    <t>서울 노원구 마들로3길 15-0</t>
  </si>
  <si>
    <t>코스트코홀세일/양평점</t>
  </si>
  <si>
    <t>서울 영등포구 선유로 156-0</t>
  </si>
  <si>
    <t>2001아울렛/중계점</t>
  </si>
  <si>
    <t>서울 노원구 동일로204가길 46-0</t>
  </si>
  <si>
    <t>마리오아울렛/1관</t>
  </si>
  <si>
    <t>서울 금천구 디지털로 185-0</t>
  </si>
  <si>
    <t>마리오아울렛/3관</t>
  </si>
  <si>
    <t>서울 금천구 벚꽃로 266-0</t>
  </si>
  <si>
    <t>롯데면세점/본점</t>
  </si>
  <si>
    <t>뉴코아아울렛/강남점</t>
  </si>
  <si>
    <t>서울 서초구 잠원로 69-0</t>
  </si>
  <si>
    <t>현대시티몰/가든파이브점</t>
  </si>
  <si>
    <t>비율_10대</t>
  </si>
  <si>
    <t>남성_비율_10대_이하</t>
  </si>
  <si>
    <t>여성_비율_10대_이하</t>
  </si>
  <si>
    <t>비율_20대</t>
  </si>
  <si>
    <t>남성_비율_20대</t>
  </si>
  <si>
    <t>여성_비율_20대</t>
  </si>
  <si>
    <t>비율_30대</t>
  </si>
  <si>
    <t>남성_비율_30대</t>
  </si>
  <si>
    <t>여성_비율_30대</t>
  </si>
  <si>
    <t>비율_40대</t>
  </si>
  <si>
    <t>남성_비율_40대</t>
  </si>
  <si>
    <t>여성_비율_40대</t>
  </si>
  <si>
    <t>비율_50대</t>
  </si>
  <si>
    <t>남성_비율_50대</t>
  </si>
  <si>
    <t>여성_비율_50대</t>
  </si>
  <si>
    <t>비율_60대</t>
  </si>
  <si>
    <t>남성_비율_60대</t>
  </si>
  <si>
    <t>여성_비율_60대</t>
  </si>
  <si>
    <t>비율_70대</t>
  </si>
  <si>
    <t>남성_비율_70대_이상</t>
  </si>
  <si>
    <t>여성_비율_70대_이상</t>
  </si>
  <si>
    <t>상호명</t>
  </si>
  <si>
    <t>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</si>
</sst>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charset val="129"/>
      <scheme val="minor"/>
    </font>
    <font>
      <sz val="8"/>
      <name val="Aptos Narrow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22" fontId="0" fillId="0" borderId="0" xfId="0" applyNumberFormat="1">
      <alignment vertical="center"/>
    </xf>
  </cellXfs>
  <cellStyles count="1">
    <cellStyle name="표준" xfId="0" builtinId="0"/>
  </cellStyles>
  <dxfs count="3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yyyy/mm/dd\ h:mm"/>
    </dxf>
    <dxf>
      <numFmt numFmtId="0" formatCode="General"/>
    </dxf>
    <dxf>
      <numFmt numFmtId="27" formatCode="yyyy/mm/dd\ 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A253C7D9-8681-482F-8A0D-F3F5CA5C1A7D}" autoFormatId="16" applyNumberFormats="0" applyBorderFormats="0" applyFontFormats="0" applyPatternFormats="0" applyAlignmentFormats="0" applyWidthHeightFormats="0">
  <queryTableRefresh nextId="26">
    <queryTableFields count="25">
      <queryTableField id="1" name="관광지명(소재지역)" tableColumnId="1"/>
      <queryTableField id="2" name="대분류명" tableColumnId="2"/>
      <queryTableField id="3" name="중분류명" tableColumnId="3"/>
      <queryTableField id="19" dataBound="0" tableColumnId="21"/>
      <queryTableField id="4" name="10대 이하 남성 비율" tableColumnId="4"/>
      <queryTableField id="5" name="10대 이하 여성 비율" tableColumnId="5"/>
      <queryTableField id="20" dataBound="0" tableColumnId="22"/>
      <queryTableField id="6" name="20대 남성 비율" tableColumnId="6"/>
      <queryTableField id="7" name="20대 여성 비율" tableColumnId="7"/>
      <queryTableField id="21" dataBound="0" tableColumnId="23"/>
      <queryTableField id="8" name="30대 남성 비율" tableColumnId="8"/>
      <queryTableField id="9" name="30대 여성 비율" tableColumnId="9"/>
      <queryTableField id="22" dataBound="0" tableColumnId="24"/>
      <queryTableField id="10" name="40대 남성 비율" tableColumnId="10"/>
      <queryTableField id="11" name="40대 여성 비율" tableColumnId="11"/>
      <queryTableField id="23" dataBound="0" tableColumnId="25"/>
      <queryTableField id="12" name="50대 남성 비율" tableColumnId="12"/>
      <queryTableField id="13" name="50대 여성 비율" tableColumnId="13"/>
      <queryTableField id="24" dataBound="0" tableColumnId="26"/>
      <queryTableField id="14" name="60대 남성 비율" tableColumnId="14"/>
      <queryTableField id="15" name="60대 여성 비율" tableColumnId="15"/>
      <queryTableField id="25" dataBound="0" tableColumnId="27"/>
      <queryTableField id="16" name="70대 이상 남성 비율" tableColumnId="16"/>
      <queryTableField id="17" name="70대 이상 여성 비율" tableColumnId="17"/>
      <queryTableField id="18" name="지역" tableColumnId="1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25039415-B881-40C4-A38C-17C50DFD6138}" autoFormatId="16" applyNumberFormats="0" applyBorderFormats="0" applyFontFormats="0" applyPatternFormats="0" applyAlignmentFormats="0" applyWidthHeightFormats="0">
  <queryTableRefresh nextId="5">
    <queryTableFields count="4">
      <queryTableField id="1" name="순위" tableColumnId="1"/>
      <queryTableField id="2" name="업소명" tableColumnId="2"/>
      <queryTableField id="3" name="주소" tableColumnId="3"/>
      <queryTableField id="4" name="분류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058B42C8-00DA-4059-AA20-61DB81DCFA0F}" autoFormatId="16" applyNumberFormats="0" applyBorderFormats="0" applyFontFormats="0" applyPatternFormats="0" applyAlignmentFormats="0" applyWidthHeightFormats="0">
  <queryTableRefresh nextId="13">
    <queryTableFields count="9">
      <queryTableField id="1" name="Column1" tableColumnId="1"/>
      <queryTableField id="2" name="_1" tableColumnId="2"/>
      <queryTableField id="3" name="_2" tableColumnId="3"/>
      <queryTableField id="4" name="_3" tableColumnId="4"/>
      <queryTableField id="5" name="관광지명" tableColumnId="5"/>
      <queryTableField id="7" name="주소" tableColumnId="7"/>
      <queryTableField id="8" name="중심카테고리 명_대" tableColumnId="8"/>
      <queryTableField id="9" name="분류" tableColumnId="9"/>
      <queryTableField id="12" name="순위" tableColumnId="12"/>
    </queryTableFields>
    <queryTableDeletedFields count="3">
      <deletedField name="_4"/>
      <deletedField name="_6"/>
      <deletedField name="_5"/>
    </queryTableDeleted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47392213-4214-42A4-9101-FFB5D71DDF7A}" autoFormatId="16" applyNumberFormats="0" applyBorderFormats="0" applyFontFormats="0" applyPatternFormats="0" applyAlignmentFormats="0" applyWidthHeightFormats="0">
  <queryTableRefresh nextId="48">
    <queryTableFields count="12">
      <queryTableField id="5" name="영업상태코드" tableColumnId="5"/>
      <queryTableField id="13" name="전화번호" tableColumnId="13"/>
      <queryTableField id="17" name="도로명주소" tableColumnId="17"/>
      <queryTableField id="18" name="도로명우편번호" tableColumnId="18"/>
      <queryTableField id="19" name="사업장명" tableColumnId="19"/>
      <queryTableField id="20" name="최종수정일자" tableColumnId="20"/>
      <queryTableField id="21" name="데이터갱신구분" tableColumnId="21"/>
      <queryTableField id="22" name="데이터갱신일자" tableColumnId="22"/>
      <queryTableField id="23" name="업태구분명" tableColumnId="23"/>
      <queryTableField id="24" name="좌표정보(X)" tableColumnId="24"/>
      <queryTableField id="25" name="좌표정보(Y)" tableColumnId="25"/>
      <queryTableField id="26" name="위생업태명" tableColumnId="26"/>
    </queryTableFields>
    <queryTableDeletedFields count="35">
      <deletedField name="폐업일자"/>
      <deletedField name="휴업시작일자"/>
      <deletedField name="휴업종료일자"/>
      <deletedField name="재개업일자"/>
      <deletedField name="인허가취소일자"/>
      <deletedField name="건물지상층수"/>
      <deletedField name="건물지하층수"/>
      <deletedField name="사용시작지상층"/>
      <deletedField name="사용끝지상층"/>
      <deletedField name="사용시작지하층"/>
      <deletedField name="사용끝지하층"/>
      <deletedField name="한실수"/>
      <deletedField name="양실수"/>
      <deletedField name="욕실수"/>
      <deletedField name="발한실여부"/>
      <deletedField name="좌석수"/>
      <deletedField name="조건부허가신고사유"/>
      <deletedField name="조건부허가시작일자"/>
      <deletedField name="조건부허가종료일자"/>
      <deletedField name="건물소유구분명"/>
      <deletedField name="세탁기수"/>
      <deletedField name="여성종사자수"/>
      <deletedField name="남성종사자수"/>
      <deletedField name="회수건조수"/>
      <deletedField name="침대수"/>
      <deletedField name="다중이용업소여부"/>
      <deletedField name="영업상태명"/>
      <deletedField name="상세영업상태명"/>
      <deletedField name="소재지면적"/>
      <deletedField name="소재지우편번호"/>
      <deletedField name="지번주소"/>
      <deletedField name="개방자치단체코드"/>
      <deletedField name="관리번호"/>
      <deletedField name="인허가일자"/>
      <deletedField name="상세영업상태코드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6F31EA0-FC19-4C83-9602-CAF26AB74FCF}" name="_2024" displayName="_2024" ref="A1:Y565" tableType="queryTable" totalsRowShown="0">
  <autoFilter ref="A1:Y565" xr:uid="{E6F31EA0-FC19-4C83-9602-CAF26AB74FCF}"/>
  <tableColumns count="25">
    <tableColumn id="1" xr3:uid="{A00CB4D4-8533-4DFB-9622-96E63BCF54F9}" uniqueName="1" name="상호명" queryTableFieldId="1" dataDxfId="30"/>
    <tableColumn id="2" xr3:uid="{CCC485E2-D196-4B57-B1BC-07528E5109F7}" uniqueName="2" name="대분류명" queryTableFieldId="2" dataDxfId="29"/>
    <tableColumn id="3" xr3:uid="{0087932B-33BC-45ED-970B-2FA2628B053E}" uniqueName="3" name="중분류명" queryTableFieldId="3" dataDxfId="28"/>
    <tableColumn id="21" xr3:uid="{8D8B0658-A37E-400D-A317-D6F2697F9A18}" uniqueName="21" name="비율_10대" queryTableFieldId="19" dataDxfId="27">
      <calculatedColumnFormula>SUM(_2024[[#This Row],[남성_비율_10대_이하]:[여성_비율_10대_이하]])</calculatedColumnFormula>
    </tableColumn>
    <tableColumn id="4" xr3:uid="{8AED3CD9-DAE0-4840-91A4-8617A6B0D1EB}" uniqueName="4" name="남성_비율_10대_이하" queryTableFieldId="4"/>
    <tableColumn id="5" xr3:uid="{8BDE12DB-1234-4E83-9080-7DE41069AB38}" uniqueName="5" name="여성_비율_10대_이하" queryTableFieldId="5"/>
    <tableColumn id="22" xr3:uid="{9F53344D-DB29-4C7A-873B-99FE36A11D4C}" uniqueName="22" name="비율_20대" queryTableFieldId="20" dataDxfId="26">
      <calculatedColumnFormula>SUM(_2024[[#This Row],[남성_비율_20대]:[여성_비율_20대]])</calculatedColumnFormula>
    </tableColumn>
    <tableColumn id="6" xr3:uid="{7848A2AC-BB42-4554-A95A-476F757419E7}" uniqueName="6" name="남성_비율_20대" queryTableFieldId="6"/>
    <tableColumn id="7" xr3:uid="{D5A55F95-4742-4B6C-BE8C-00546A646399}" uniqueName="7" name="여성_비율_20대" queryTableFieldId="7"/>
    <tableColumn id="23" xr3:uid="{56102DCC-0C9A-46F6-B334-D846E3406912}" uniqueName="23" name="비율_30대" queryTableFieldId="21" dataDxfId="25">
      <calculatedColumnFormula>SUM(_2024[[#This Row],[남성_비율_30대]:[여성_비율_30대]])</calculatedColumnFormula>
    </tableColumn>
    <tableColumn id="8" xr3:uid="{8535B687-E5B8-425E-939B-1B316C1BE716}" uniqueName="8" name="남성_비율_30대" queryTableFieldId="8"/>
    <tableColumn id="9" xr3:uid="{5BB4471C-6EDC-4C14-94E1-50FA0316FD1D}" uniqueName="9" name="여성_비율_30대" queryTableFieldId="9"/>
    <tableColumn id="24" xr3:uid="{8476F7FA-2F07-4E47-AF2F-4F5D89E6758E}" uniqueName="24" name="비율_40대" queryTableFieldId="22" dataDxfId="24">
      <calculatedColumnFormula>SUM(_2024[[#This Row],[남성_비율_40대]:[여성_비율_40대]])</calculatedColumnFormula>
    </tableColumn>
    <tableColumn id="10" xr3:uid="{ED6F8C2D-2A53-458A-92AC-7BDC18DBA810}" uniqueName="10" name="남성_비율_40대" queryTableFieldId="10"/>
    <tableColumn id="11" xr3:uid="{12EA0B4D-A5CD-4275-A5F1-FEDF53C694E6}" uniqueName="11" name="여성_비율_40대" queryTableFieldId="11"/>
    <tableColumn id="25" xr3:uid="{C8833374-9138-4A8C-B984-D67C6F9EBAF7}" uniqueName="25" name="비율_50대" queryTableFieldId="23" dataDxfId="23">
      <calculatedColumnFormula>SUM(_2024[[#This Row],[남성_비율_50대]:[여성_비율_50대]])</calculatedColumnFormula>
    </tableColumn>
    <tableColumn id="12" xr3:uid="{548D7B1C-42BC-4734-9859-392FBAAA9A21}" uniqueName="12" name="남성_비율_50대" queryTableFieldId="12"/>
    <tableColumn id="13" xr3:uid="{62D5977B-9DFC-42A7-8F70-15955A4B795C}" uniqueName="13" name="여성_비율_50대" queryTableFieldId="13"/>
    <tableColumn id="26" xr3:uid="{24F0113D-1220-4A3C-A3B1-9805286EE90A}" uniqueName="26" name="비율_60대" queryTableFieldId="24" dataDxfId="22">
      <calculatedColumnFormula>SUM(_2024[[#This Row],[남성_비율_60대]:[여성_비율_60대]])</calculatedColumnFormula>
    </tableColumn>
    <tableColumn id="14" xr3:uid="{1ECEC923-DAB3-46A5-BA88-9E39CD3A242A}" uniqueName="14" name="남성_비율_60대" queryTableFieldId="14"/>
    <tableColumn id="15" xr3:uid="{0CCAFEA7-14DF-4008-B004-4B6F0AD13717}" uniqueName="15" name="여성_비율_60대" queryTableFieldId="15"/>
    <tableColumn id="27" xr3:uid="{F125DE2B-03E5-44FD-8FDC-2A4BA8E24F53}" uniqueName="27" name="비율_70대" queryTableFieldId="25" dataDxfId="21">
      <calculatedColumnFormula>SUM(_2024[[#This Row],[남성_비율_70대_이상]:[여성_비율_70대_이상]])</calculatedColumnFormula>
    </tableColumn>
    <tableColumn id="16" xr3:uid="{8DEFD151-6C9E-4571-AD65-E82BEE4B3242}" uniqueName="16" name="남성_비율_70대_이상" queryTableFieldId="16"/>
    <tableColumn id="17" xr3:uid="{562E64CC-E23A-49F0-83CD-B90EB93EA152}" uniqueName="17" name="여성_비율_70대_이상" queryTableFieldId="17"/>
    <tableColumn id="18" xr3:uid="{56737C4B-5D49-44A6-8491-B2BE6FFDF1F6}" uniqueName="18" name="주소" queryTableFieldId="18" dataDxfId="2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A34E42E-D744-463B-8AD1-21E4EB75EC31}" name="_20241109224116_지역_맛집_전체" displayName="_20241109224116_지역_맛집_전체" ref="A1:D101" tableType="queryTable" totalsRowShown="0">
  <autoFilter ref="A1:D101" xr:uid="{FA34E42E-D744-463B-8AD1-21E4EB75EC31}"/>
  <tableColumns count="4">
    <tableColumn id="1" xr3:uid="{7B92B28F-5668-4EDB-9CBA-645756E4F0CD}" uniqueName="1" name="순위" queryTableFieldId="1"/>
    <tableColumn id="2" xr3:uid="{AFAA04AB-7C5F-4B4D-A376-B19896A6CA42}" uniqueName="2" name="상호명" queryTableFieldId="2" dataDxfId="19"/>
    <tableColumn id="3" xr3:uid="{52C64472-46F8-4ED9-8218-77CD7217266D}" uniqueName="3" name="주소" queryTableFieldId="3" dataDxfId="18"/>
    <tableColumn id="4" xr3:uid="{DACB9171-381C-4550-809F-E9BFDBCF3C25}" uniqueName="4" name="분류" queryTableFieldId="4" dataDxfId="17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9D3BBC2-5A31-4A25-A920-1E2E13BF7DA9}" name="_20241109224207_중심_관광지" displayName="_20241109224207_중심_관광지" ref="A1:I66" tableType="queryTable" totalsRowShown="0">
  <autoFilter ref="A1:I66" xr:uid="{69D3BBC2-5A31-4A25-A920-1E2E13BF7DA9}">
    <filterColumn colId="6">
      <customFilters>
        <customFilter operator="notEqual" val=" "/>
      </customFilters>
    </filterColumn>
    <filterColumn colId="7">
      <customFilters>
        <customFilter operator="notEqual" val=" "/>
      </customFilters>
    </filterColumn>
  </autoFilter>
  <tableColumns count="9">
    <tableColumn id="1" xr3:uid="{B945F19E-5762-41AD-8F85-26F88BFBE750}" uniqueName="1" name="Column1" queryTableFieldId="1" dataDxfId="16"/>
    <tableColumn id="2" xr3:uid="{E91E38FD-47DB-48A8-9DA2-5012017A277B}" uniqueName="2" name="_1" queryTableFieldId="2"/>
    <tableColumn id="3" xr3:uid="{7E362DA9-4E77-49EB-BFAC-118B616E3508}" uniqueName="3" name="_2" queryTableFieldId="3" dataDxfId="15"/>
    <tableColumn id="4" xr3:uid="{E543E7A0-BC1F-4B67-B15C-A2F0473F0812}" uniqueName="4" name="_3" queryTableFieldId="4" dataDxfId="14"/>
    <tableColumn id="5" xr3:uid="{7780AE6D-BA5A-4E56-BDCA-529822052B0B}" uniqueName="5" name="상호명" queryTableFieldId="5" dataDxfId="13"/>
    <tableColumn id="7" xr3:uid="{D82AD801-D0A6-4C2F-9F1B-71DD672353C5}" uniqueName="7" name="주소" queryTableFieldId="7" dataDxfId="12"/>
    <tableColumn id="8" xr3:uid="{4D985849-0F54-45A6-928A-AF071ACCE1D9}" uniqueName="8" name="중심카테고리 명_대" queryTableFieldId="8" dataDxfId="11"/>
    <tableColumn id="9" xr3:uid="{8ADC22DF-C233-4E9C-9F14-1FD6EE2B6687}" uniqueName="9" name="분류" queryTableFieldId="9" dataDxfId="10"/>
    <tableColumn id="12" xr3:uid="{AECD034D-620A-4BAF-8F6D-A2ACE1102002}" uniqueName="12" name="순위" queryTableFieldId="1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7D957D1-06F4-4318-AC9C-467450790AF3}" name="서울시_숙박업_인허가_정보" displayName="서울시_숙박업_인허가_정보" ref="A1:L2483" tableType="queryTable" totalsRowShown="0">
  <autoFilter ref="A1:L2483" xr:uid="{27D957D1-06F4-4318-AC9C-467450790AF3}"/>
  <tableColumns count="12">
    <tableColumn id="5" xr3:uid="{3CC5064A-6091-4F40-9DCB-9AA2107CE8C3}" uniqueName="5" name="영업상태코드" queryTableFieldId="5"/>
    <tableColumn id="13" xr3:uid="{AB992413-E4D8-4833-B9D5-7117B93F7C70}" uniqueName="13" name="전화번호" queryTableFieldId="13" dataDxfId="9"/>
    <tableColumn id="17" xr3:uid="{1AE2D4FA-5F4F-472B-A36E-243C3A59B533}" uniqueName="17" name="주소" queryTableFieldId="17" dataDxfId="8"/>
    <tableColumn id="18" xr3:uid="{AE864C3B-A4C7-4BAB-A422-D731C5A60060}" uniqueName="18" name="도로명우편번호" queryTableFieldId="18"/>
    <tableColumn id="19" xr3:uid="{A8E049EC-8CD0-4EE1-B8C8-88B105E72ECB}" uniqueName="19" name="상호명" queryTableFieldId="19" dataDxfId="7"/>
    <tableColumn id="20" xr3:uid="{443AB698-78C2-423A-AC0E-02FD2540ABAD}" uniqueName="20" name="최종수정일자" queryTableFieldId="20" dataDxfId="6"/>
    <tableColumn id="21" xr3:uid="{10082A8D-4825-4333-82F5-00B3439674D4}" uniqueName="21" name="데이터갱신구분" queryTableFieldId="21" dataDxfId="5"/>
    <tableColumn id="22" xr3:uid="{B10A4DB5-F383-4411-9127-123FC7D57A37}" uniqueName="22" name="데이터갱신일자" queryTableFieldId="22" dataDxfId="4"/>
    <tableColumn id="23" xr3:uid="{D9E36022-0F17-49CC-B976-FE8954D764C4}" uniqueName="23" name="업태구분명" queryTableFieldId="23" dataDxfId="3"/>
    <tableColumn id="24" xr3:uid="{9BF2AF65-FE97-46D8-A635-FEFE42777E3C}" uniqueName="24" name="좌표정보(X)" queryTableFieldId="24" dataDxfId="2"/>
    <tableColumn id="25" xr3:uid="{08FDCE05-2F2F-4C46-9C5E-409BD2D535ED}" uniqueName="25" name="좌표정보(Y)" queryTableFieldId="25" dataDxfId="1"/>
    <tableColumn id="26" xr3:uid="{E16DFC2B-62AA-487C-8A7E-769B51EF8DC8}" uniqueName="26" name="위생업태명" queryTableFieldId="26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787C-7E5C-46F4-858B-1B078C3BED1A}">
  <dimension ref="A1:Y565"/>
  <sheetViews>
    <sheetView tabSelected="1" topLeftCell="A281" zoomScale="125" zoomScaleNormal="100" workbookViewId="0">
      <selection activeCell="A7" sqref="A7"/>
    </sheetView>
  </sheetViews>
  <sheetFormatPr defaultRowHeight="13.5" x14ac:dyDescent="0.15"/>
  <cols>
    <col min="1" max="1" width="56.5" bestFit="1" customWidth="1"/>
    <col min="2" max="2" width="19.125" bestFit="1" customWidth="1"/>
    <col min="3" max="3" width="10.125" bestFit="1" customWidth="1"/>
    <col min="4" max="4" width="15.75" bestFit="1" customWidth="1"/>
    <col min="5" max="6" width="20.375" bestFit="1" customWidth="1"/>
    <col min="7" max="7" width="11.25" bestFit="1" customWidth="1"/>
    <col min="8" max="9" width="15.75" bestFit="1" customWidth="1"/>
    <col min="10" max="10" width="11.25" bestFit="1" customWidth="1"/>
    <col min="11" max="12" width="15.75" bestFit="1" customWidth="1"/>
    <col min="13" max="13" width="11.25" bestFit="1" customWidth="1"/>
    <col min="14" max="15" width="15.75" bestFit="1" customWidth="1"/>
    <col min="16" max="16" width="11.25" bestFit="1" customWidth="1"/>
    <col min="17" max="18" width="15.75" bestFit="1" customWidth="1"/>
    <col min="19" max="19" width="11.25" bestFit="1" customWidth="1"/>
    <col min="20" max="21" width="15.75" bestFit="1" customWidth="1"/>
    <col min="22" max="22" width="11.25" bestFit="1" customWidth="1"/>
    <col min="23" max="24" width="20.375" bestFit="1" customWidth="1"/>
    <col min="25" max="25" width="7.625" bestFit="1" customWidth="1"/>
  </cols>
  <sheetData>
    <row r="1" spans="1:25" x14ac:dyDescent="0.15">
      <c r="A1" t="s">
        <v>12683</v>
      </c>
      <c r="B1" t="s">
        <v>0</v>
      </c>
      <c r="C1" t="s">
        <v>1</v>
      </c>
      <c r="D1" t="s">
        <v>12662</v>
      </c>
      <c r="E1" t="s">
        <v>12663</v>
      </c>
      <c r="F1" t="s">
        <v>12664</v>
      </c>
      <c r="G1" t="s">
        <v>12665</v>
      </c>
      <c r="H1" t="s">
        <v>12666</v>
      </c>
      <c r="I1" t="s">
        <v>12667</v>
      </c>
      <c r="J1" t="s">
        <v>12668</v>
      </c>
      <c r="K1" t="s">
        <v>12669</v>
      </c>
      <c r="L1" t="s">
        <v>12670</v>
      </c>
      <c r="M1" t="s">
        <v>12671</v>
      </c>
      <c r="N1" t="s">
        <v>12672</v>
      </c>
      <c r="O1" t="s">
        <v>12673</v>
      </c>
      <c r="P1" t="s">
        <v>12674</v>
      </c>
      <c r="Q1" t="s">
        <v>12675</v>
      </c>
      <c r="R1" t="s">
        <v>12676</v>
      </c>
      <c r="S1" t="s">
        <v>12677</v>
      </c>
      <c r="T1" t="s">
        <v>12678</v>
      </c>
      <c r="U1" t="s">
        <v>12679</v>
      </c>
      <c r="V1" t="s">
        <v>12680</v>
      </c>
      <c r="W1" t="s">
        <v>12681</v>
      </c>
      <c r="X1" t="s">
        <v>12682</v>
      </c>
      <c r="Y1" t="s">
        <v>600</v>
      </c>
    </row>
    <row r="2" spans="1:25" x14ac:dyDescent="0.15">
      <c r="A2" t="s">
        <v>2</v>
      </c>
      <c r="B2" t="s">
        <v>3</v>
      </c>
      <c r="C2" t="s">
        <v>4</v>
      </c>
      <c r="D2">
        <f>SUM(_2024[[#This Row],[남성_비율_10대_이하]:[여성_비율_10대_이하]])</f>
        <v>3.5</v>
      </c>
      <c r="E2">
        <v>1.4</v>
      </c>
      <c r="F2">
        <v>2.1</v>
      </c>
      <c r="G2">
        <f>SUM(_2024[[#This Row],[남성_비율_20대]:[여성_비율_20대]])</f>
        <v>34.299999999999997</v>
      </c>
      <c r="H2">
        <v>11.6</v>
      </c>
      <c r="I2">
        <v>22.7</v>
      </c>
      <c r="J2">
        <f>SUM(_2024[[#This Row],[남성_비율_30대]:[여성_비율_30대]])</f>
        <v>29.4</v>
      </c>
      <c r="K2">
        <v>13.8</v>
      </c>
      <c r="L2">
        <v>15.6</v>
      </c>
      <c r="M2">
        <f>SUM(_2024[[#This Row],[남성_비율_40대]:[여성_비율_40대]])</f>
        <v>16.100000000000001</v>
      </c>
      <c r="N2">
        <v>8.1999999999999993</v>
      </c>
      <c r="O2">
        <v>7.9</v>
      </c>
      <c r="P2">
        <f>SUM(_2024[[#This Row],[남성_비율_50대]:[여성_비율_50대]])</f>
        <v>9.8000000000000007</v>
      </c>
      <c r="Q2">
        <v>5.5</v>
      </c>
      <c r="R2">
        <v>4.3</v>
      </c>
      <c r="S2">
        <f>SUM(_2024[[#This Row],[남성_비율_60대]:[여성_비율_60대]])</f>
        <v>4.5999999999999996</v>
      </c>
      <c r="T2">
        <v>2.5</v>
      </c>
      <c r="U2">
        <v>2.1</v>
      </c>
      <c r="V2">
        <f>SUM(_2024[[#This Row],[남성_비율_70대_이상]:[여성_비율_70대_이상]])</f>
        <v>2.2000000000000002</v>
      </c>
      <c r="W2">
        <v>1.1000000000000001</v>
      </c>
      <c r="X2">
        <v>1.1000000000000001</v>
      </c>
      <c r="Y2" t="s">
        <v>5</v>
      </c>
    </row>
    <row r="3" spans="1:25" x14ac:dyDescent="0.15">
      <c r="A3" t="s">
        <v>6</v>
      </c>
      <c r="B3" t="s">
        <v>3</v>
      </c>
      <c r="C3" t="s">
        <v>4</v>
      </c>
      <c r="D3">
        <f>SUM(_2024[[#This Row],[남성_비율_10대_이하]:[여성_비율_10대_이하]])</f>
        <v>3.5</v>
      </c>
      <c r="E3">
        <v>1.9</v>
      </c>
      <c r="F3">
        <v>1.6</v>
      </c>
      <c r="G3">
        <f>SUM(_2024[[#This Row],[남성_비율_20대]:[여성_비율_20대]])</f>
        <v>20.2</v>
      </c>
      <c r="H3">
        <v>7.2</v>
      </c>
      <c r="I3">
        <v>13</v>
      </c>
      <c r="J3">
        <f>SUM(_2024[[#This Row],[남성_비율_30대]:[여성_비율_30대]])</f>
        <v>26.799999999999997</v>
      </c>
      <c r="K3">
        <v>14.2</v>
      </c>
      <c r="L3">
        <v>12.6</v>
      </c>
      <c r="M3">
        <f>SUM(_2024[[#This Row],[남성_비율_40대]:[여성_비율_40대]])</f>
        <v>19.8</v>
      </c>
      <c r="N3">
        <v>12.9</v>
      </c>
      <c r="O3">
        <v>6.9</v>
      </c>
      <c r="P3">
        <f>SUM(_2024[[#This Row],[남성_비율_50대]:[여성_비율_50대]])</f>
        <v>15.299999999999999</v>
      </c>
      <c r="Q3">
        <v>9.6999999999999993</v>
      </c>
      <c r="R3">
        <v>5.6</v>
      </c>
      <c r="S3">
        <f>SUM(_2024[[#This Row],[남성_비율_60대]:[여성_비율_60대]])</f>
        <v>9</v>
      </c>
      <c r="T3">
        <v>4.8</v>
      </c>
      <c r="U3">
        <v>4.2</v>
      </c>
      <c r="V3">
        <f>SUM(_2024[[#This Row],[남성_비율_70대_이상]:[여성_비율_70대_이상]])</f>
        <v>5.6</v>
      </c>
      <c r="W3">
        <v>2.2999999999999998</v>
      </c>
      <c r="X3">
        <v>3.3</v>
      </c>
      <c r="Y3" t="s">
        <v>5</v>
      </c>
    </row>
    <row r="4" spans="1:25" x14ac:dyDescent="0.15">
      <c r="A4" t="s">
        <v>7</v>
      </c>
      <c r="B4" t="s">
        <v>3</v>
      </c>
      <c r="C4" t="s">
        <v>8</v>
      </c>
      <c r="D4">
        <f>SUM(_2024[[#This Row],[남성_비율_10대_이하]:[여성_비율_10대_이하]])</f>
        <v>10.9</v>
      </c>
      <c r="E4">
        <v>9</v>
      </c>
      <c r="F4">
        <v>1.9</v>
      </c>
      <c r="G4">
        <f>SUM(_2024[[#This Row],[남성_비율_20대]:[여성_비율_20대]])</f>
        <v>14.600000000000001</v>
      </c>
      <c r="H4">
        <v>7.2</v>
      </c>
      <c r="I4">
        <v>7.4</v>
      </c>
      <c r="J4">
        <f>SUM(_2024[[#This Row],[남성_비율_30대]:[여성_비율_30대]])</f>
        <v>19.399999999999999</v>
      </c>
      <c r="K4">
        <v>11.2</v>
      </c>
      <c r="L4">
        <v>8.1999999999999993</v>
      </c>
      <c r="M4">
        <f>SUM(_2024[[#This Row],[남성_비율_40대]:[여성_비율_40대]])</f>
        <v>15.4</v>
      </c>
      <c r="N4">
        <v>8</v>
      </c>
      <c r="O4">
        <v>7.4</v>
      </c>
      <c r="P4">
        <f>SUM(_2024[[#This Row],[남성_비율_50대]:[여성_비율_50대]])</f>
        <v>16.899999999999999</v>
      </c>
      <c r="Q4">
        <v>9.4</v>
      </c>
      <c r="R4">
        <v>7.5</v>
      </c>
      <c r="S4">
        <f>SUM(_2024[[#This Row],[남성_비율_60대]:[여성_비율_60대]])</f>
        <v>15.5</v>
      </c>
      <c r="T4">
        <v>7.5</v>
      </c>
      <c r="U4">
        <v>8</v>
      </c>
      <c r="V4">
        <f>SUM(_2024[[#This Row],[남성_비율_70대_이상]:[여성_비율_70대_이상]])</f>
        <v>7.3000000000000007</v>
      </c>
      <c r="W4">
        <v>4.2</v>
      </c>
      <c r="X4">
        <v>3.1</v>
      </c>
      <c r="Y4" t="s">
        <v>5</v>
      </c>
    </row>
    <row r="5" spans="1:25" x14ac:dyDescent="0.15">
      <c r="A5" t="s">
        <v>9</v>
      </c>
      <c r="B5" t="s">
        <v>3</v>
      </c>
      <c r="C5" t="s">
        <v>4</v>
      </c>
      <c r="D5">
        <f>SUM(_2024[[#This Row],[남성_비율_10대_이하]:[여성_비율_10대_이하]])</f>
        <v>14.2</v>
      </c>
      <c r="E5">
        <v>6.1</v>
      </c>
      <c r="F5">
        <v>8.1</v>
      </c>
      <c r="G5">
        <f>SUM(_2024[[#This Row],[남성_비율_20대]:[여성_비율_20대]])</f>
        <v>11.8</v>
      </c>
      <c r="H5">
        <v>5.6</v>
      </c>
      <c r="I5">
        <v>6.2</v>
      </c>
      <c r="J5">
        <f>SUM(_2024[[#This Row],[남성_비율_30대]:[여성_비율_30대]])</f>
        <v>14.7</v>
      </c>
      <c r="K5">
        <v>6.8</v>
      </c>
      <c r="L5">
        <v>7.9</v>
      </c>
      <c r="M5">
        <f>SUM(_2024[[#This Row],[남성_비율_40대]:[여성_비율_40대]])</f>
        <v>17.700000000000003</v>
      </c>
      <c r="N5">
        <v>7.9</v>
      </c>
      <c r="O5">
        <v>9.8000000000000007</v>
      </c>
      <c r="P5">
        <f>SUM(_2024[[#This Row],[남성_비율_50대]:[여성_비율_50대]])</f>
        <v>17.899999999999999</v>
      </c>
      <c r="Q5">
        <v>8.1999999999999993</v>
      </c>
      <c r="R5">
        <v>9.6999999999999993</v>
      </c>
      <c r="S5">
        <f>SUM(_2024[[#This Row],[남성_비율_60대]:[여성_비율_60대]])</f>
        <v>15.6</v>
      </c>
      <c r="T5">
        <v>7.1</v>
      </c>
      <c r="U5">
        <v>8.5</v>
      </c>
      <c r="V5">
        <f>SUM(_2024[[#This Row],[남성_비율_70대_이상]:[여성_비율_70대_이상]])</f>
        <v>8.1000000000000014</v>
      </c>
      <c r="W5">
        <v>3.7</v>
      </c>
      <c r="X5">
        <v>4.4000000000000004</v>
      </c>
      <c r="Y5" t="s">
        <v>5</v>
      </c>
    </row>
    <row r="6" spans="1:25" x14ac:dyDescent="0.15">
      <c r="A6" t="s">
        <v>10</v>
      </c>
      <c r="B6" t="s">
        <v>3</v>
      </c>
      <c r="C6" t="s">
        <v>11</v>
      </c>
      <c r="D6">
        <f>SUM(_2024[[#This Row],[남성_비율_10대_이하]:[여성_비율_10대_이하]])</f>
        <v>10.9</v>
      </c>
      <c r="E6">
        <v>4.4000000000000004</v>
      </c>
      <c r="F6">
        <v>6.5</v>
      </c>
      <c r="G6">
        <f>SUM(_2024[[#This Row],[남성_비율_20대]:[여성_비율_20대]])</f>
        <v>15</v>
      </c>
      <c r="H6">
        <v>6.8</v>
      </c>
      <c r="I6">
        <v>8.1999999999999993</v>
      </c>
      <c r="J6">
        <f>SUM(_2024[[#This Row],[남성_비율_30대]:[여성_비율_30대]])</f>
        <v>19.399999999999999</v>
      </c>
      <c r="K6">
        <v>10.6</v>
      </c>
      <c r="L6">
        <v>8.8000000000000007</v>
      </c>
      <c r="M6">
        <f>SUM(_2024[[#This Row],[남성_비율_40대]:[여성_비율_40대]])</f>
        <v>17.600000000000001</v>
      </c>
      <c r="N6">
        <v>9.8000000000000007</v>
      </c>
      <c r="O6">
        <v>7.8</v>
      </c>
      <c r="P6">
        <f>SUM(_2024[[#This Row],[남성_비율_50대]:[여성_비율_50대]])</f>
        <v>16.100000000000001</v>
      </c>
      <c r="Q6">
        <v>8</v>
      </c>
      <c r="R6">
        <v>8.1</v>
      </c>
      <c r="S6">
        <f>SUM(_2024[[#This Row],[남성_비율_60대]:[여성_비율_60대]])</f>
        <v>14.399999999999999</v>
      </c>
      <c r="T6">
        <v>6.2</v>
      </c>
      <c r="U6">
        <v>8.1999999999999993</v>
      </c>
      <c r="V6">
        <f>SUM(_2024[[#This Row],[남성_비율_70대_이상]:[여성_비율_70대_이상]])</f>
        <v>6.6</v>
      </c>
      <c r="W6">
        <v>2.6</v>
      </c>
      <c r="X6">
        <v>4</v>
      </c>
      <c r="Y6" t="s">
        <v>5</v>
      </c>
    </row>
    <row r="7" spans="1:25" x14ac:dyDescent="0.15">
      <c r="A7" t="s">
        <v>12</v>
      </c>
      <c r="B7" t="s">
        <v>3</v>
      </c>
      <c r="C7" t="s">
        <v>8</v>
      </c>
      <c r="D7">
        <f>SUM(_2024[[#This Row],[남성_비율_10대_이하]:[여성_비율_10대_이하]])</f>
        <v>16.3</v>
      </c>
      <c r="E7">
        <v>9.4</v>
      </c>
      <c r="F7">
        <v>6.9</v>
      </c>
      <c r="G7">
        <f>SUM(_2024[[#This Row],[남성_비율_20대]:[여성_비율_20대]])</f>
        <v>8.6</v>
      </c>
      <c r="H7">
        <v>3.4</v>
      </c>
      <c r="I7">
        <v>5.2</v>
      </c>
      <c r="J7">
        <f>SUM(_2024[[#This Row],[남성_비율_30대]:[여성_비율_30대]])</f>
        <v>9.1999999999999993</v>
      </c>
      <c r="K7">
        <v>3.6</v>
      </c>
      <c r="L7">
        <v>5.6</v>
      </c>
      <c r="M7">
        <f>SUM(_2024[[#This Row],[남성_비율_40대]:[여성_비율_40대]])</f>
        <v>20.2</v>
      </c>
      <c r="N7">
        <v>7.6</v>
      </c>
      <c r="O7">
        <v>12.6</v>
      </c>
      <c r="P7">
        <f>SUM(_2024[[#This Row],[남성_비율_50대]:[여성_비율_50대]])</f>
        <v>18.899999999999999</v>
      </c>
      <c r="Q7">
        <v>7.3</v>
      </c>
      <c r="R7">
        <v>11.6</v>
      </c>
      <c r="S7">
        <f>SUM(_2024[[#This Row],[남성_비율_60대]:[여성_비율_60대]])</f>
        <v>16.899999999999999</v>
      </c>
      <c r="T7">
        <v>7.2</v>
      </c>
      <c r="U7">
        <v>9.6999999999999993</v>
      </c>
      <c r="V7">
        <f>SUM(_2024[[#This Row],[남성_비율_70대_이상]:[여성_비율_70대_이상]])</f>
        <v>10.1</v>
      </c>
      <c r="W7">
        <v>5.5</v>
      </c>
      <c r="X7">
        <v>4.5999999999999996</v>
      </c>
      <c r="Y7" t="s">
        <v>5</v>
      </c>
    </row>
    <row r="8" spans="1:25" x14ac:dyDescent="0.15">
      <c r="A8" t="s">
        <v>13</v>
      </c>
      <c r="B8" t="s">
        <v>3</v>
      </c>
      <c r="C8" t="s">
        <v>8</v>
      </c>
      <c r="D8">
        <f>SUM(_2024[[#This Row],[남성_비율_10대_이하]:[여성_비율_10대_이하]])</f>
        <v>7</v>
      </c>
      <c r="E8">
        <v>4.5</v>
      </c>
      <c r="F8">
        <v>2.5</v>
      </c>
      <c r="G8">
        <f>SUM(_2024[[#This Row],[남성_비율_20대]:[여성_비율_20대]])</f>
        <v>15.399999999999999</v>
      </c>
      <c r="H8">
        <v>7.2</v>
      </c>
      <c r="I8">
        <v>8.1999999999999993</v>
      </c>
      <c r="J8">
        <f>SUM(_2024[[#This Row],[남성_비율_30대]:[여성_비율_30대]])</f>
        <v>22.8</v>
      </c>
      <c r="K8">
        <v>13.3</v>
      </c>
      <c r="L8">
        <v>9.5</v>
      </c>
      <c r="M8">
        <f>SUM(_2024[[#This Row],[남성_비율_40대]:[여성_비율_40대]])</f>
        <v>21.3</v>
      </c>
      <c r="N8">
        <v>12.4</v>
      </c>
      <c r="O8">
        <v>8.9</v>
      </c>
      <c r="P8">
        <f>SUM(_2024[[#This Row],[남성_비율_50대]:[여성_비율_50대]])</f>
        <v>15.9</v>
      </c>
      <c r="Q8">
        <v>9.3000000000000007</v>
      </c>
      <c r="R8">
        <v>6.6</v>
      </c>
      <c r="S8">
        <f>SUM(_2024[[#This Row],[남성_비율_60대]:[여성_비율_60대]])</f>
        <v>12.600000000000001</v>
      </c>
      <c r="T8">
        <v>6.9</v>
      </c>
      <c r="U8">
        <v>5.7</v>
      </c>
      <c r="V8">
        <f>SUM(_2024[[#This Row],[남성_비율_70대_이상]:[여성_비율_70대_이상]])</f>
        <v>5</v>
      </c>
      <c r="W8">
        <v>2.9</v>
      </c>
      <c r="X8">
        <v>2.1</v>
      </c>
      <c r="Y8" t="s">
        <v>5</v>
      </c>
    </row>
    <row r="9" spans="1:25" x14ac:dyDescent="0.15">
      <c r="A9" t="s">
        <v>14</v>
      </c>
      <c r="B9" t="s">
        <v>3</v>
      </c>
      <c r="C9" t="s">
        <v>4</v>
      </c>
      <c r="D9">
        <f>SUM(_2024[[#This Row],[남성_비율_10대_이하]:[여성_비율_10대_이하]])</f>
        <v>8.8999999999999986</v>
      </c>
      <c r="E9">
        <v>3.3</v>
      </c>
      <c r="F9">
        <v>5.6</v>
      </c>
      <c r="G9">
        <f>SUM(_2024[[#This Row],[남성_비율_20대]:[여성_비율_20대]])</f>
        <v>15.3</v>
      </c>
      <c r="H9">
        <v>6.4</v>
      </c>
      <c r="I9">
        <v>8.9</v>
      </c>
      <c r="J9">
        <f>SUM(_2024[[#This Row],[남성_비율_30대]:[여성_비율_30대]])</f>
        <v>28.299999999999997</v>
      </c>
      <c r="K9">
        <v>13.7</v>
      </c>
      <c r="L9">
        <v>14.6</v>
      </c>
      <c r="M9">
        <f>SUM(_2024[[#This Row],[남성_비율_40대]:[여성_비율_40대]])</f>
        <v>18.5</v>
      </c>
      <c r="N9">
        <v>10.3</v>
      </c>
      <c r="O9">
        <v>8.1999999999999993</v>
      </c>
      <c r="P9">
        <f>SUM(_2024[[#This Row],[남성_비율_50대]:[여성_비율_50대]])</f>
        <v>14.6</v>
      </c>
      <c r="Q9">
        <v>8.1999999999999993</v>
      </c>
      <c r="R9">
        <v>6.4</v>
      </c>
      <c r="S9">
        <f>SUM(_2024[[#This Row],[남성_비율_60대]:[여성_비율_60대]])</f>
        <v>10.5</v>
      </c>
      <c r="T9">
        <v>6.6</v>
      </c>
      <c r="U9">
        <v>3.9</v>
      </c>
      <c r="V9">
        <f>SUM(_2024[[#This Row],[남성_비율_70대_이상]:[여성_비율_70대_이상]])</f>
        <v>3.6999999999999997</v>
      </c>
      <c r="W9">
        <v>2.2999999999999998</v>
      </c>
      <c r="X9">
        <v>1.4</v>
      </c>
      <c r="Y9" t="s">
        <v>5</v>
      </c>
    </row>
    <row r="10" spans="1:25" x14ac:dyDescent="0.15">
      <c r="A10" t="s">
        <v>15</v>
      </c>
      <c r="B10" t="s">
        <v>16</v>
      </c>
      <c r="C10" t="s">
        <v>16</v>
      </c>
      <c r="D10">
        <f>SUM(_2024[[#This Row],[남성_비율_10대_이하]:[여성_비율_10대_이하]])</f>
        <v>11.2</v>
      </c>
      <c r="E10">
        <v>5.7</v>
      </c>
      <c r="F10">
        <v>5.5</v>
      </c>
      <c r="G10">
        <f>SUM(_2024[[#This Row],[남성_비율_20대]:[여성_비율_20대]])</f>
        <v>11.2</v>
      </c>
      <c r="H10">
        <v>5</v>
      </c>
      <c r="I10">
        <v>6.2</v>
      </c>
      <c r="J10">
        <f>SUM(_2024[[#This Row],[남성_비율_30대]:[여성_비율_30대]])</f>
        <v>12</v>
      </c>
      <c r="K10">
        <v>5</v>
      </c>
      <c r="L10">
        <v>7</v>
      </c>
      <c r="M10">
        <f>SUM(_2024[[#This Row],[남성_비율_40대]:[여성_비율_40대]])</f>
        <v>26.7</v>
      </c>
      <c r="N10">
        <v>10</v>
      </c>
      <c r="O10">
        <v>16.7</v>
      </c>
      <c r="P10">
        <f>SUM(_2024[[#This Row],[남성_비율_50대]:[여성_비율_50대]])</f>
        <v>21.7</v>
      </c>
      <c r="Q10">
        <v>8.6</v>
      </c>
      <c r="R10">
        <v>13.1</v>
      </c>
      <c r="S10">
        <f>SUM(_2024[[#This Row],[남성_비율_60대]:[여성_비율_60대]])</f>
        <v>10.5</v>
      </c>
      <c r="T10">
        <v>3.1</v>
      </c>
      <c r="U10">
        <v>7.4</v>
      </c>
      <c r="V10">
        <f>SUM(_2024[[#This Row],[남성_비율_70대_이상]:[여성_비율_70대_이상]])</f>
        <v>6.6000000000000005</v>
      </c>
      <c r="W10">
        <v>2.2000000000000002</v>
      </c>
      <c r="X10">
        <v>4.4000000000000004</v>
      </c>
      <c r="Y10" t="s">
        <v>5</v>
      </c>
    </row>
    <row r="11" spans="1:25" x14ac:dyDescent="0.15">
      <c r="A11" t="s">
        <v>17</v>
      </c>
      <c r="B11" t="s">
        <v>3</v>
      </c>
      <c r="C11" t="s">
        <v>8</v>
      </c>
      <c r="D11">
        <f>SUM(_2024[[#This Row],[남성_비율_10대_이하]:[여성_비율_10대_이하]])</f>
        <v>3.6</v>
      </c>
      <c r="E11">
        <v>1.6</v>
      </c>
      <c r="F11">
        <v>2</v>
      </c>
      <c r="G11">
        <f>SUM(_2024[[#This Row],[남성_비율_20대]:[여성_비율_20대]])</f>
        <v>27.6</v>
      </c>
      <c r="H11">
        <v>9</v>
      </c>
      <c r="I11">
        <v>18.600000000000001</v>
      </c>
      <c r="J11">
        <f>SUM(_2024[[#This Row],[남성_비율_30대]:[여성_비율_30대]])</f>
        <v>28.799999999999997</v>
      </c>
      <c r="K11">
        <v>13.1</v>
      </c>
      <c r="L11">
        <v>15.7</v>
      </c>
      <c r="M11">
        <f>SUM(_2024[[#This Row],[남성_비율_40대]:[여성_비율_40대]])</f>
        <v>17.600000000000001</v>
      </c>
      <c r="N11">
        <v>9</v>
      </c>
      <c r="O11">
        <v>8.6</v>
      </c>
      <c r="P11">
        <f>SUM(_2024[[#This Row],[남성_비율_50대]:[여성_비율_50대]])</f>
        <v>11.3</v>
      </c>
      <c r="Q11">
        <v>5.8</v>
      </c>
      <c r="R11">
        <v>5.5</v>
      </c>
      <c r="S11">
        <f>SUM(_2024[[#This Row],[남성_비율_60대]:[여성_비율_60대]])</f>
        <v>6.9</v>
      </c>
      <c r="T11">
        <v>3.1</v>
      </c>
      <c r="U11">
        <v>3.8</v>
      </c>
      <c r="V11">
        <f>SUM(_2024[[#This Row],[남성_비율_70대_이상]:[여성_비율_70대_이상]])</f>
        <v>4.3</v>
      </c>
      <c r="W11">
        <v>1.8</v>
      </c>
      <c r="X11">
        <v>2.5</v>
      </c>
      <c r="Y11" t="s">
        <v>5</v>
      </c>
    </row>
    <row r="12" spans="1:25" x14ac:dyDescent="0.15">
      <c r="A12" t="s">
        <v>18</v>
      </c>
      <c r="B12" t="s">
        <v>3</v>
      </c>
      <c r="C12" t="s">
        <v>11</v>
      </c>
      <c r="D12">
        <f>SUM(_2024[[#This Row],[남성_비율_10대_이하]:[여성_비율_10대_이하]])</f>
        <v>9.8000000000000007</v>
      </c>
      <c r="E12">
        <v>6.2</v>
      </c>
      <c r="F12">
        <v>3.6</v>
      </c>
      <c r="G12">
        <f>SUM(_2024[[#This Row],[남성_비율_20대]:[여성_비율_20대]])</f>
        <v>10.7</v>
      </c>
      <c r="H12">
        <v>4.8</v>
      </c>
      <c r="I12">
        <v>5.9</v>
      </c>
      <c r="J12">
        <f>SUM(_2024[[#This Row],[남성_비율_30대]:[여성_비율_30대]])</f>
        <v>15</v>
      </c>
      <c r="K12">
        <v>7.2</v>
      </c>
      <c r="L12">
        <v>7.8</v>
      </c>
      <c r="M12">
        <f>SUM(_2024[[#This Row],[남성_비율_40대]:[여성_비율_40대]])</f>
        <v>17.899999999999999</v>
      </c>
      <c r="N12">
        <v>8.3000000000000007</v>
      </c>
      <c r="O12">
        <v>9.6</v>
      </c>
      <c r="P12">
        <f>SUM(_2024[[#This Row],[남성_비율_50대]:[여성_비율_50대]])</f>
        <v>17.399999999999999</v>
      </c>
      <c r="Q12">
        <v>7.6</v>
      </c>
      <c r="R12">
        <v>9.8000000000000007</v>
      </c>
      <c r="S12">
        <f>SUM(_2024[[#This Row],[남성_비율_60대]:[여성_비율_60대]])</f>
        <v>18.5</v>
      </c>
      <c r="T12">
        <v>7.8</v>
      </c>
      <c r="U12">
        <v>10.7</v>
      </c>
      <c r="V12">
        <f>SUM(_2024[[#This Row],[남성_비율_70대_이상]:[여성_비율_70대_이상]])</f>
        <v>10.600000000000001</v>
      </c>
      <c r="W12">
        <v>5.4</v>
      </c>
      <c r="X12">
        <v>5.2</v>
      </c>
      <c r="Y12" t="s">
        <v>5</v>
      </c>
    </row>
    <row r="13" spans="1:25" x14ac:dyDescent="0.15">
      <c r="A13" t="s">
        <v>19</v>
      </c>
      <c r="B13" t="s">
        <v>3</v>
      </c>
      <c r="C13" t="s">
        <v>11</v>
      </c>
      <c r="D13">
        <f>SUM(_2024[[#This Row],[남성_비율_10대_이하]:[여성_비율_10대_이하]])</f>
        <v>4.8</v>
      </c>
      <c r="E13">
        <v>2.4</v>
      </c>
      <c r="F13">
        <v>2.4</v>
      </c>
      <c r="G13">
        <f>SUM(_2024[[#This Row],[남성_비율_20대]:[여성_비율_20대]])</f>
        <v>19.5</v>
      </c>
      <c r="H13">
        <v>8.1</v>
      </c>
      <c r="I13">
        <v>11.4</v>
      </c>
      <c r="J13">
        <f>SUM(_2024[[#This Row],[남성_비율_30대]:[여성_비율_30대]])</f>
        <v>24.5</v>
      </c>
      <c r="K13">
        <v>12.6</v>
      </c>
      <c r="L13">
        <v>11.9</v>
      </c>
      <c r="M13">
        <f>SUM(_2024[[#This Row],[남성_비율_40대]:[여성_비율_40대]])</f>
        <v>20.100000000000001</v>
      </c>
      <c r="N13">
        <v>11.6</v>
      </c>
      <c r="O13">
        <v>8.5</v>
      </c>
      <c r="P13">
        <f>SUM(_2024[[#This Row],[남성_비율_50대]:[여성_비율_50대]])</f>
        <v>16</v>
      </c>
      <c r="Q13">
        <v>8.8000000000000007</v>
      </c>
      <c r="R13">
        <v>7.2</v>
      </c>
      <c r="S13">
        <f>SUM(_2024[[#This Row],[남성_비율_60대]:[여성_비율_60대]])</f>
        <v>10.199999999999999</v>
      </c>
      <c r="T13">
        <v>5</v>
      </c>
      <c r="U13">
        <v>5.2</v>
      </c>
      <c r="V13">
        <f>SUM(_2024[[#This Row],[남성_비율_70대_이상]:[여성_비율_70대_이상]])</f>
        <v>4.8000000000000007</v>
      </c>
      <c r="W13">
        <v>2.2000000000000002</v>
      </c>
      <c r="X13">
        <v>2.6</v>
      </c>
      <c r="Y13" t="s">
        <v>5</v>
      </c>
    </row>
    <row r="14" spans="1:25" x14ac:dyDescent="0.15">
      <c r="A14" t="s">
        <v>20</v>
      </c>
      <c r="B14" t="s">
        <v>3</v>
      </c>
      <c r="C14" t="s">
        <v>11</v>
      </c>
      <c r="D14">
        <f>SUM(_2024[[#This Row],[남성_비율_10대_이하]:[여성_비율_10대_이하]])</f>
        <v>3.5</v>
      </c>
      <c r="E14">
        <v>1.4</v>
      </c>
      <c r="F14">
        <v>2.1</v>
      </c>
      <c r="G14">
        <f>SUM(_2024[[#This Row],[남성_비율_20대]:[여성_비율_20대]])</f>
        <v>23.4</v>
      </c>
      <c r="H14">
        <v>9.6999999999999993</v>
      </c>
      <c r="I14">
        <v>13.7</v>
      </c>
      <c r="J14">
        <f>SUM(_2024[[#This Row],[남성_비율_30대]:[여성_비율_30대]])</f>
        <v>23.8</v>
      </c>
      <c r="K14">
        <v>12.5</v>
      </c>
      <c r="L14">
        <v>11.3</v>
      </c>
      <c r="M14">
        <f>SUM(_2024[[#This Row],[남성_비율_40대]:[여성_비율_40대]])</f>
        <v>18.7</v>
      </c>
      <c r="N14">
        <v>11</v>
      </c>
      <c r="O14">
        <v>7.7</v>
      </c>
      <c r="P14">
        <f>SUM(_2024[[#This Row],[남성_비율_50대]:[여성_비율_50대]])</f>
        <v>14.600000000000001</v>
      </c>
      <c r="Q14">
        <v>8.3000000000000007</v>
      </c>
      <c r="R14">
        <v>6.3</v>
      </c>
      <c r="S14">
        <f>SUM(_2024[[#This Row],[남성_비율_60대]:[여성_비율_60대]])</f>
        <v>9.1999999999999993</v>
      </c>
      <c r="T14">
        <v>4.0999999999999996</v>
      </c>
      <c r="U14">
        <v>5.0999999999999996</v>
      </c>
      <c r="V14">
        <f>SUM(_2024[[#This Row],[남성_비율_70대_이상]:[여성_비율_70대_이상]])</f>
        <v>6.8</v>
      </c>
      <c r="W14">
        <v>2.7</v>
      </c>
      <c r="X14">
        <v>4.0999999999999996</v>
      </c>
      <c r="Y14" t="s">
        <v>5</v>
      </c>
    </row>
    <row r="15" spans="1:25" x14ac:dyDescent="0.15">
      <c r="A15" t="s">
        <v>21</v>
      </c>
      <c r="B15" t="s">
        <v>3</v>
      </c>
      <c r="C15" t="s">
        <v>11</v>
      </c>
      <c r="D15">
        <f>SUM(_2024[[#This Row],[남성_비율_10대_이하]:[여성_비율_10대_이하]])</f>
        <v>1.1000000000000001</v>
      </c>
      <c r="E15">
        <v>0.5</v>
      </c>
      <c r="F15">
        <v>0.6</v>
      </c>
      <c r="G15">
        <f>SUM(_2024[[#This Row],[남성_비율_20대]:[여성_비율_20대]])</f>
        <v>1.8</v>
      </c>
      <c r="H15">
        <v>0.2</v>
      </c>
      <c r="I15">
        <v>1.6</v>
      </c>
      <c r="J15">
        <f>SUM(_2024[[#This Row],[남성_비율_30대]:[여성_비율_30대]])</f>
        <v>5.3000000000000007</v>
      </c>
      <c r="K15">
        <v>2.1</v>
      </c>
      <c r="L15">
        <v>3.2</v>
      </c>
      <c r="M15">
        <f>SUM(_2024[[#This Row],[남성_비율_40대]:[여성_비율_40대]])</f>
        <v>9.1</v>
      </c>
      <c r="N15">
        <v>4.3</v>
      </c>
      <c r="O15">
        <v>4.8</v>
      </c>
      <c r="P15">
        <f>SUM(_2024[[#This Row],[남성_비율_50대]:[여성_비율_50대]])</f>
        <v>18.799999999999997</v>
      </c>
      <c r="Q15">
        <v>5.6</v>
      </c>
      <c r="R15">
        <v>13.2</v>
      </c>
      <c r="S15">
        <f>SUM(_2024[[#This Row],[남성_비율_60대]:[여성_비율_60대]])</f>
        <v>42.4</v>
      </c>
      <c r="T15">
        <v>17.5</v>
      </c>
      <c r="U15">
        <v>24.9</v>
      </c>
      <c r="V15">
        <f>SUM(_2024[[#This Row],[남성_비율_70대_이상]:[여성_비율_70대_이상]])</f>
        <v>21.5</v>
      </c>
      <c r="W15">
        <v>14.4</v>
      </c>
      <c r="X15">
        <v>7.1</v>
      </c>
      <c r="Y15" t="s">
        <v>5</v>
      </c>
    </row>
    <row r="16" spans="1:25" x14ac:dyDescent="0.15">
      <c r="A16" t="s">
        <v>22</v>
      </c>
      <c r="B16" t="s">
        <v>3</v>
      </c>
      <c r="C16" t="s">
        <v>4</v>
      </c>
      <c r="D16">
        <f>SUM(_2024[[#This Row],[남성_비율_10대_이하]:[여성_비율_10대_이하]])</f>
        <v>3</v>
      </c>
      <c r="E16">
        <v>1.2</v>
      </c>
      <c r="F16">
        <v>1.8</v>
      </c>
      <c r="G16">
        <f>SUM(_2024[[#This Row],[남성_비율_20대]:[여성_비율_20대]])</f>
        <v>23.4</v>
      </c>
      <c r="H16">
        <v>8.4</v>
      </c>
      <c r="I16">
        <v>15</v>
      </c>
      <c r="J16">
        <f>SUM(_2024[[#This Row],[남성_비율_30대]:[여성_비율_30대]])</f>
        <v>27.5</v>
      </c>
      <c r="K16">
        <v>13.1</v>
      </c>
      <c r="L16">
        <v>14.4</v>
      </c>
      <c r="M16">
        <f>SUM(_2024[[#This Row],[남성_비율_40대]:[여성_비율_40대]])</f>
        <v>19.200000000000003</v>
      </c>
      <c r="N16">
        <v>9.9</v>
      </c>
      <c r="O16">
        <v>9.3000000000000007</v>
      </c>
      <c r="P16">
        <f>SUM(_2024[[#This Row],[남성_비율_50대]:[여성_비율_50대]])</f>
        <v>15.1</v>
      </c>
      <c r="Q16">
        <v>6.9</v>
      </c>
      <c r="R16">
        <v>8.1999999999999993</v>
      </c>
      <c r="S16">
        <f>SUM(_2024[[#This Row],[남성_비율_60대]:[여성_비율_60대]])</f>
        <v>9</v>
      </c>
      <c r="T16">
        <v>4.5999999999999996</v>
      </c>
      <c r="U16">
        <v>4.4000000000000004</v>
      </c>
      <c r="V16">
        <f>SUM(_2024[[#This Row],[남성_비율_70대_이상]:[여성_비율_70대_이상]])</f>
        <v>2.8</v>
      </c>
      <c r="W16">
        <v>1.6</v>
      </c>
      <c r="X16">
        <v>1.2</v>
      </c>
      <c r="Y16" t="s">
        <v>5</v>
      </c>
    </row>
    <row r="17" spans="1:25" x14ac:dyDescent="0.15">
      <c r="A17" t="s">
        <v>23</v>
      </c>
      <c r="B17" t="s">
        <v>3</v>
      </c>
      <c r="C17" t="s">
        <v>11</v>
      </c>
      <c r="D17">
        <f>SUM(_2024[[#This Row],[남성_비율_10대_이하]:[여성_비율_10대_이하]])</f>
        <v>2.4000000000000004</v>
      </c>
      <c r="E17">
        <v>1.1000000000000001</v>
      </c>
      <c r="F17">
        <v>1.3</v>
      </c>
      <c r="G17">
        <f>SUM(_2024[[#This Row],[남성_비율_20대]:[여성_비율_20대]])</f>
        <v>21.6</v>
      </c>
      <c r="H17">
        <v>9.6999999999999993</v>
      </c>
      <c r="I17">
        <v>11.9</v>
      </c>
      <c r="J17">
        <f>SUM(_2024[[#This Row],[남성_비율_30대]:[여성_비율_30대]])</f>
        <v>27.1</v>
      </c>
      <c r="K17">
        <v>15.5</v>
      </c>
      <c r="L17">
        <v>11.6</v>
      </c>
      <c r="M17">
        <f>SUM(_2024[[#This Row],[남성_비율_40대]:[여성_비율_40대]])</f>
        <v>18.7</v>
      </c>
      <c r="N17">
        <v>11.7</v>
      </c>
      <c r="O17">
        <v>7</v>
      </c>
      <c r="P17">
        <f>SUM(_2024[[#This Row],[남성_비율_50대]:[여성_비율_50대]])</f>
        <v>14.1</v>
      </c>
      <c r="Q17">
        <v>8.5</v>
      </c>
      <c r="R17">
        <v>5.6</v>
      </c>
      <c r="S17">
        <f>SUM(_2024[[#This Row],[남성_비율_60대]:[여성_비율_60대]])</f>
        <v>10.3</v>
      </c>
      <c r="T17">
        <v>5.4</v>
      </c>
      <c r="U17">
        <v>4.9000000000000004</v>
      </c>
      <c r="V17">
        <f>SUM(_2024[[#This Row],[남성_비율_70대_이상]:[여성_비율_70대_이상]])</f>
        <v>5.6</v>
      </c>
      <c r="W17">
        <v>2.8</v>
      </c>
      <c r="X17">
        <v>2.8</v>
      </c>
      <c r="Y17" t="s">
        <v>5</v>
      </c>
    </row>
    <row r="18" spans="1:25" x14ac:dyDescent="0.15">
      <c r="A18" t="s">
        <v>24</v>
      </c>
      <c r="B18" t="s">
        <v>3</v>
      </c>
      <c r="C18" t="s">
        <v>4</v>
      </c>
      <c r="D18">
        <f>SUM(_2024[[#This Row],[남성_비율_10대_이하]:[여성_비율_10대_이하]])</f>
        <v>3.8000000000000003</v>
      </c>
      <c r="E18">
        <v>1.6</v>
      </c>
      <c r="F18">
        <v>2.2000000000000002</v>
      </c>
      <c r="G18">
        <f>SUM(_2024[[#This Row],[남성_비율_20대]:[여성_비율_20대]])</f>
        <v>19.600000000000001</v>
      </c>
      <c r="H18">
        <v>4.7</v>
      </c>
      <c r="I18">
        <v>14.9</v>
      </c>
      <c r="J18">
        <f>SUM(_2024[[#This Row],[남성_비율_30대]:[여성_비율_30대]])</f>
        <v>31</v>
      </c>
      <c r="K18">
        <v>13.7</v>
      </c>
      <c r="L18">
        <v>17.3</v>
      </c>
      <c r="M18">
        <f>SUM(_2024[[#This Row],[남성_비율_40대]:[여성_비율_40대]])</f>
        <v>20.9</v>
      </c>
      <c r="N18">
        <v>10.7</v>
      </c>
      <c r="O18">
        <v>10.199999999999999</v>
      </c>
      <c r="P18">
        <f>SUM(_2024[[#This Row],[남성_비율_50대]:[여성_비율_50대]])</f>
        <v>11.7</v>
      </c>
      <c r="Q18">
        <v>6.5</v>
      </c>
      <c r="R18">
        <v>5.2</v>
      </c>
      <c r="S18">
        <f>SUM(_2024[[#This Row],[남성_비율_60대]:[여성_비율_60대]])</f>
        <v>8.1</v>
      </c>
      <c r="T18">
        <v>4.7</v>
      </c>
      <c r="U18">
        <v>3.4</v>
      </c>
      <c r="V18">
        <f>SUM(_2024[[#This Row],[남성_비율_70대_이상]:[여성_비율_70대_이상]])</f>
        <v>4.8000000000000007</v>
      </c>
      <c r="W18">
        <v>2.2000000000000002</v>
      </c>
      <c r="X18">
        <v>2.6</v>
      </c>
      <c r="Y18" t="s">
        <v>5</v>
      </c>
    </row>
    <row r="19" spans="1:25" x14ac:dyDescent="0.15">
      <c r="A19" t="s">
        <v>25</v>
      </c>
      <c r="B19" t="s">
        <v>3</v>
      </c>
      <c r="C19" t="s">
        <v>4</v>
      </c>
      <c r="D19">
        <f>SUM(_2024[[#This Row],[남성_비율_10대_이하]:[여성_비율_10대_이하]])</f>
        <v>3.1</v>
      </c>
      <c r="E19">
        <v>1</v>
      </c>
      <c r="F19">
        <v>2.1</v>
      </c>
      <c r="G19">
        <f>SUM(_2024[[#This Row],[남성_비율_20대]:[여성_비율_20대]])</f>
        <v>23.1</v>
      </c>
      <c r="H19">
        <v>8.4</v>
      </c>
      <c r="I19">
        <v>14.7</v>
      </c>
      <c r="J19">
        <f>SUM(_2024[[#This Row],[남성_비율_30대]:[여성_비율_30대]])</f>
        <v>29.6</v>
      </c>
      <c r="K19">
        <v>14.1</v>
      </c>
      <c r="L19">
        <v>15.5</v>
      </c>
      <c r="M19">
        <f>SUM(_2024[[#This Row],[남성_비율_40대]:[여성_비율_40대]])</f>
        <v>18.7</v>
      </c>
      <c r="N19">
        <v>9.6999999999999993</v>
      </c>
      <c r="O19">
        <v>9</v>
      </c>
      <c r="P19">
        <f>SUM(_2024[[#This Row],[남성_비율_50대]:[여성_비율_50대]])</f>
        <v>14.8</v>
      </c>
      <c r="Q19">
        <v>9</v>
      </c>
      <c r="R19">
        <v>5.8</v>
      </c>
      <c r="S19">
        <f>SUM(_2024[[#This Row],[남성_비율_60대]:[여성_비율_60대]])</f>
        <v>8.4</v>
      </c>
      <c r="T19">
        <v>4.9000000000000004</v>
      </c>
      <c r="U19">
        <v>3.5</v>
      </c>
      <c r="V19">
        <f>SUM(_2024[[#This Row],[남성_비율_70대_이상]:[여성_비율_70대_이상]])</f>
        <v>2.4</v>
      </c>
      <c r="W19">
        <v>1</v>
      </c>
      <c r="X19">
        <v>1.4</v>
      </c>
      <c r="Y19" t="s">
        <v>5</v>
      </c>
    </row>
    <row r="20" spans="1:25" x14ac:dyDescent="0.15">
      <c r="A20" t="s">
        <v>26</v>
      </c>
      <c r="B20" t="s">
        <v>3</v>
      </c>
      <c r="C20" t="s">
        <v>4</v>
      </c>
      <c r="D20">
        <f>SUM(_2024[[#This Row],[남성_비율_10대_이하]:[여성_비율_10대_이하]])</f>
        <v>8.3000000000000007</v>
      </c>
      <c r="E20">
        <v>5.2</v>
      </c>
      <c r="F20">
        <v>3.1</v>
      </c>
      <c r="G20">
        <f>SUM(_2024[[#This Row],[남성_비율_20대]:[여성_비율_20대]])</f>
        <v>11</v>
      </c>
      <c r="H20">
        <v>5.0999999999999996</v>
      </c>
      <c r="I20">
        <v>5.9</v>
      </c>
      <c r="J20">
        <f>SUM(_2024[[#This Row],[남성_비율_30대]:[여성_비율_30대]])</f>
        <v>15.2</v>
      </c>
      <c r="K20">
        <v>6.7</v>
      </c>
      <c r="L20">
        <v>8.5</v>
      </c>
      <c r="M20">
        <f>SUM(_2024[[#This Row],[남성_비율_40대]:[여성_비율_40대]])</f>
        <v>18.399999999999999</v>
      </c>
      <c r="N20">
        <v>8.6</v>
      </c>
      <c r="O20">
        <v>9.8000000000000007</v>
      </c>
      <c r="P20">
        <f>SUM(_2024[[#This Row],[남성_비율_50대]:[여성_비율_50대]])</f>
        <v>19.700000000000003</v>
      </c>
      <c r="Q20">
        <v>8.4</v>
      </c>
      <c r="R20">
        <v>11.3</v>
      </c>
      <c r="S20">
        <f>SUM(_2024[[#This Row],[남성_비율_60대]:[여성_비율_60대]])</f>
        <v>19</v>
      </c>
      <c r="T20">
        <v>7.9</v>
      </c>
      <c r="U20">
        <v>11.1</v>
      </c>
      <c r="V20">
        <f>SUM(_2024[[#This Row],[남성_비율_70대_이상]:[여성_비율_70대_이상]])</f>
        <v>8.5</v>
      </c>
      <c r="W20">
        <v>4.0999999999999996</v>
      </c>
      <c r="X20">
        <v>4.4000000000000004</v>
      </c>
      <c r="Y20" t="s">
        <v>5</v>
      </c>
    </row>
    <row r="21" spans="1:25" x14ac:dyDescent="0.15">
      <c r="A21" t="s">
        <v>27</v>
      </c>
      <c r="B21" t="s">
        <v>3</v>
      </c>
      <c r="C21" t="s">
        <v>8</v>
      </c>
      <c r="D21">
        <f>SUM(_2024[[#This Row],[남성_비율_10대_이하]:[여성_비율_10대_이하]])</f>
        <v>19</v>
      </c>
      <c r="E21">
        <v>8.6</v>
      </c>
      <c r="F21">
        <v>10.4</v>
      </c>
      <c r="G21">
        <f>SUM(_2024[[#This Row],[남성_비율_20대]:[여성_비율_20대]])</f>
        <v>12.8</v>
      </c>
      <c r="H21">
        <v>6</v>
      </c>
      <c r="I21">
        <v>6.8</v>
      </c>
      <c r="J21">
        <f>SUM(_2024[[#This Row],[남성_비율_30대]:[여성_비율_30대]])</f>
        <v>13.7</v>
      </c>
      <c r="K21">
        <v>7.5</v>
      </c>
      <c r="L21">
        <v>6.2</v>
      </c>
      <c r="M21">
        <f>SUM(_2024[[#This Row],[남성_비율_40대]:[여성_비율_40대]])</f>
        <v>18.899999999999999</v>
      </c>
      <c r="N21">
        <v>7.4</v>
      </c>
      <c r="O21">
        <v>11.5</v>
      </c>
      <c r="P21">
        <f>SUM(_2024[[#This Row],[남성_비율_50대]:[여성_비율_50대]])</f>
        <v>16.5</v>
      </c>
      <c r="Q21">
        <v>9.6999999999999993</v>
      </c>
      <c r="R21">
        <v>6.8</v>
      </c>
      <c r="S21">
        <f>SUM(_2024[[#This Row],[남성_비율_60대]:[여성_비율_60대]])</f>
        <v>10.8</v>
      </c>
      <c r="T21">
        <v>4.9000000000000004</v>
      </c>
      <c r="U21">
        <v>5.9</v>
      </c>
      <c r="V21">
        <f>SUM(_2024[[#This Row],[남성_비율_70대_이상]:[여성_비율_70대_이상]])</f>
        <v>8.3000000000000007</v>
      </c>
      <c r="W21">
        <v>2.4</v>
      </c>
      <c r="X21">
        <v>5.9</v>
      </c>
      <c r="Y21" t="s">
        <v>5</v>
      </c>
    </row>
    <row r="22" spans="1:25" x14ac:dyDescent="0.15">
      <c r="A22" t="s">
        <v>28</v>
      </c>
      <c r="B22" t="s">
        <v>16</v>
      </c>
      <c r="C22" t="s">
        <v>16</v>
      </c>
      <c r="D22">
        <f>SUM(_2024[[#This Row],[남성_비율_10대_이하]:[여성_비율_10대_이하]])</f>
        <v>10.5</v>
      </c>
      <c r="E22">
        <v>4.8</v>
      </c>
      <c r="F22">
        <v>5.7</v>
      </c>
      <c r="G22">
        <f>SUM(_2024[[#This Row],[남성_비율_20대]:[여성_비율_20대]])</f>
        <v>10.600000000000001</v>
      </c>
      <c r="H22">
        <v>4.7</v>
      </c>
      <c r="I22">
        <v>5.9</v>
      </c>
      <c r="J22">
        <f>SUM(_2024[[#This Row],[남성_비율_30대]:[여성_비율_30대]])</f>
        <v>12.4</v>
      </c>
      <c r="K22">
        <v>5.5</v>
      </c>
      <c r="L22">
        <v>6.9</v>
      </c>
      <c r="M22">
        <f>SUM(_2024[[#This Row],[남성_비율_40대]:[여성_비율_40대]])</f>
        <v>23.2</v>
      </c>
      <c r="N22">
        <v>10.199999999999999</v>
      </c>
      <c r="O22">
        <v>13</v>
      </c>
      <c r="P22">
        <f>SUM(_2024[[#This Row],[남성_비율_50대]:[여성_비율_50대]])</f>
        <v>18.399999999999999</v>
      </c>
      <c r="Q22">
        <v>7.9</v>
      </c>
      <c r="R22">
        <v>10.5</v>
      </c>
      <c r="S22">
        <f>SUM(_2024[[#This Row],[남성_비율_60대]:[여성_비율_60대]])</f>
        <v>13.2</v>
      </c>
      <c r="T22">
        <v>5.9</v>
      </c>
      <c r="U22">
        <v>7.3</v>
      </c>
      <c r="V22">
        <f>SUM(_2024[[#This Row],[남성_비율_70대_이상]:[여성_비율_70대_이상]])</f>
        <v>11.6</v>
      </c>
      <c r="W22">
        <v>3.9</v>
      </c>
      <c r="X22">
        <v>7.7</v>
      </c>
      <c r="Y22" t="s">
        <v>5</v>
      </c>
    </row>
    <row r="23" spans="1:25" x14ac:dyDescent="0.15">
      <c r="A23" t="s">
        <v>29</v>
      </c>
      <c r="B23" t="s">
        <v>3</v>
      </c>
      <c r="C23" t="s">
        <v>30</v>
      </c>
      <c r="D23">
        <f>SUM(_2024[[#This Row],[남성_비율_10대_이하]:[여성_비율_10대_이하]])</f>
        <v>3.9</v>
      </c>
      <c r="E23">
        <v>1.6</v>
      </c>
      <c r="F23">
        <v>2.2999999999999998</v>
      </c>
      <c r="G23">
        <f>SUM(_2024[[#This Row],[남성_비율_20대]:[여성_비율_20대]])</f>
        <v>31.799999999999997</v>
      </c>
      <c r="H23">
        <v>11.4</v>
      </c>
      <c r="I23">
        <v>20.399999999999999</v>
      </c>
      <c r="J23">
        <f>SUM(_2024[[#This Row],[남성_비율_30대]:[여성_비율_30대]])</f>
        <v>28.9</v>
      </c>
      <c r="K23">
        <v>13.6</v>
      </c>
      <c r="L23">
        <v>15.3</v>
      </c>
      <c r="M23">
        <f>SUM(_2024[[#This Row],[남성_비율_40대]:[여성_비율_40대]])</f>
        <v>15.7</v>
      </c>
      <c r="N23">
        <v>8.1</v>
      </c>
      <c r="O23">
        <v>7.6</v>
      </c>
      <c r="P23">
        <f>SUM(_2024[[#This Row],[남성_비율_50대]:[여성_비율_50대]])</f>
        <v>10.4</v>
      </c>
      <c r="Q23">
        <v>5.2</v>
      </c>
      <c r="R23">
        <v>5.2</v>
      </c>
      <c r="S23">
        <f>SUM(_2024[[#This Row],[남성_비율_60대]:[여성_비율_60대]])</f>
        <v>6</v>
      </c>
      <c r="T23">
        <v>2.8</v>
      </c>
      <c r="U23">
        <v>3.2</v>
      </c>
      <c r="V23">
        <f>SUM(_2024[[#This Row],[남성_비율_70대_이상]:[여성_비율_70대_이상]])</f>
        <v>3.4</v>
      </c>
      <c r="W23">
        <v>1.5</v>
      </c>
      <c r="X23">
        <v>1.9</v>
      </c>
      <c r="Y23" t="s">
        <v>5</v>
      </c>
    </row>
    <row r="24" spans="1:25" x14ac:dyDescent="0.15">
      <c r="A24" t="s">
        <v>31</v>
      </c>
      <c r="B24" t="s">
        <v>3</v>
      </c>
      <c r="C24" t="s">
        <v>8</v>
      </c>
      <c r="D24">
        <f>SUM(_2024[[#This Row],[남성_비율_10대_이하]:[여성_비율_10대_이하]])</f>
        <v>1</v>
      </c>
      <c r="E24">
        <v>0.5</v>
      </c>
      <c r="F24">
        <v>0.5</v>
      </c>
      <c r="G24">
        <f>SUM(_2024[[#This Row],[남성_비율_20대]:[여성_비율_20대]])</f>
        <v>26.200000000000003</v>
      </c>
      <c r="H24">
        <v>11.3</v>
      </c>
      <c r="I24">
        <v>14.9</v>
      </c>
      <c r="J24">
        <f>SUM(_2024[[#This Row],[남성_비율_30대]:[여성_비율_30대]])</f>
        <v>32.799999999999997</v>
      </c>
      <c r="K24">
        <v>18.899999999999999</v>
      </c>
      <c r="L24">
        <v>13.9</v>
      </c>
      <c r="M24">
        <f>SUM(_2024[[#This Row],[남성_비율_40대]:[여성_비율_40대]])</f>
        <v>19</v>
      </c>
      <c r="N24">
        <v>13.1</v>
      </c>
      <c r="O24">
        <v>5.9</v>
      </c>
      <c r="P24">
        <f>SUM(_2024[[#This Row],[남성_비율_50대]:[여성_비율_50대]])</f>
        <v>11.7</v>
      </c>
      <c r="Q24">
        <v>8</v>
      </c>
      <c r="R24">
        <v>3.7</v>
      </c>
      <c r="S24">
        <f>SUM(_2024[[#This Row],[남성_비율_60대]:[여성_비율_60대]])</f>
        <v>6.6</v>
      </c>
      <c r="T24">
        <v>3.6</v>
      </c>
      <c r="U24">
        <v>3</v>
      </c>
      <c r="V24">
        <f>SUM(_2024[[#This Row],[남성_비율_70대_이상]:[여성_비율_70대_이상]])</f>
        <v>2.6</v>
      </c>
      <c r="W24">
        <v>1.3</v>
      </c>
      <c r="X24">
        <v>1.3</v>
      </c>
      <c r="Y24" t="s">
        <v>5</v>
      </c>
    </row>
    <row r="25" spans="1:25" x14ac:dyDescent="0.15">
      <c r="A25" t="s">
        <v>32</v>
      </c>
      <c r="B25" t="s">
        <v>3</v>
      </c>
      <c r="C25" t="s">
        <v>4</v>
      </c>
      <c r="D25">
        <f>SUM(_2024[[#This Row],[남성_비율_10대_이하]:[여성_비율_10대_이하]])</f>
        <v>4</v>
      </c>
      <c r="E25">
        <v>1.3</v>
      </c>
      <c r="F25">
        <v>2.7</v>
      </c>
      <c r="G25">
        <f>SUM(_2024[[#This Row],[남성_비율_20대]:[여성_비율_20대]])</f>
        <v>47.9</v>
      </c>
      <c r="H25">
        <v>16.2</v>
      </c>
      <c r="I25">
        <v>31.7</v>
      </c>
      <c r="J25">
        <f>SUM(_2024[[#This Row],[남성_비율_30대]:[여성_비율_30대]])</f>
        <v>28.1</v>
      </c>
      <c r="K25">
        <v>12.4</v>
      </c>
      <c r="L25">
        <v>15.7</v>
      </c>
      <c r="M25">
        <f>SUM(_2024[[#This Row],[남성_비율_40대]:[여성_비율_40대]])</f>
        <v>9.1000000000000014</v>
      </c>
      <c r="N25">
        <v>4.7</v>
      </c>
      <c r="O25">
        <v>4.4000000000000004</v>
      </c>
      <c r="P25">
        <f>SUM(_2024[[#This Row],[남성_비율_50대]:[여성_비율_50대]])</f>
        <v>6.9</v>
      </c>
      <c r="Q25">
        <v>3.3</v>
      </c>
      <c r="R25">
        <v>3.6</v>
      </c>
      <c r="S25">
        <f>SUM(_2024[[#This Row],[남성_비율_60대]:[여성_비율_60대]])</f>
        <v>3.2</v>
      </c>
      <c r="T25">
        <v>1.7</v>
      </c>
      <c r="U25">
        <v>1.5</v>
      </c>
      <c r="V25">
        <f>SUM(_2024[[#This Row],[남성_비율_70대_이상]:[여성_비율_70대_이상]])</f>
        <v>0.89999999999999991</v>
      </c>
      <c r="W25">
        <v>0.6</v>
      </c>
      <c r="X25">
        <v>0.3</v>
      </c>
      <c r="Y25" t="s">
        <v>5</v>
      </c>
    </row>
    <row r="26" spans="1:25" x14ac:dyDescent="0.15">
      <c r="A26" t="s">
        <v>33</v>
      </c>
      <c r="B26" t="s">
        <v>3</v>
      </c>
      <c r="C26" t="s">
        <v>8</v>
      </c>
      <c r="D26">
        <f>SUM(_2024[[#This Row],[남성_비율_10대_이하]:[여성_비율_10대_이하]])</f>
        <v>9</v>
      </c>
      <c r="E26">
        <v>4.2</v>
      </c>
      <c r="F26">
        <v>4.8</v>
      </c>
      <c r="G26">
        <f>SUM(_2024[[#This Row],[남성_비율_20대]:[여성_비율_20대]])</f>
        <v>13.6</v>
      </c>
      <c r="H26">
        <v>6.6</v>
      </c>
      <c r="I26">
        <v>7</v>
      </c>
      <c r="J26">
        <f>SUM(_2024[[#This Row],[남성_비율_30대]:[여성_비율_30대]])</f>
        <v>17.8</v>
      </c>
      <c r="K26">
        <v>9.4</v>
      </c>
      <c r="L26">
        <v>8.4</v>
      </c>
      <c r="M26">
        <f>SUM(_2024[[#This Row],[남성_비율_40대]:[여성_비율_40대]])</f>
        <v>19.2</v>
      </c>
      <c r="N26">
        <v>11.1</v>
      </c>
      <c r="O26">
        <v>8.1</v>
      </c>
      <c r="P26">
        <f>SUM(_2024[[#This Row],[남성_비율_50대]:[여성_비율_50대]])</f>
        <v>17.399999999999999</v>
      </c>
      <c r="Q26">
        <v>9.1</v>
      </c>
      <c r="R26">
        <v>8.3000000000000007</v>
      </c>
      <c r="S26">
        <f>SUM(_2024[[#This Row],[남성_비율_60대]:[여성_비율_60대]])</f>
        <v>14.899999999999999</v>
      </c>
      <c r="T26">
        <v>7.8</v>
      </c>
      <c r="U26">
        <v>7.1</v>
      </c>
      <c r="V26">
        <f>SUM(_2024[[#This Row],[남성_비율_70대_이상]:[여성_비율_70대_이상]])</f>
        <v>8.1</v>
      </c>
      <c r="W26">
        <v>4</v>
      </c>
      <c r="X26">
        <v>4.0999999999999996</v>
      </c>
      <c r="Y26" t="s">
        <v>5</v>
      </c>
    </row>
    <row r="27" spans="1:25" x14ac:dyDescent="0.15">
      <c r="A27" t="s">
        <v>34</v>
      </c>
      <c r="B27" t="s">
        <v>3</v>
      </c>
      <c r="C27" t="s">
        <v>8</v>
      </c>
      <c r="D27">
        <f>SUM(_2024[[#This Row],[남성_비율_10대_이하]:[여성_비율_10대_이하]])</f>
        <v>4.5</v>
      </c>
      <c r="E27">
        <v>2.4</v>
      </c>
      <c r="F27">
        <v>2.1</v>
      </c>
      <c r="G27">
        <f>SUM(_2024[[#This Row],[남성_비율_20대]:[여성_비율_20대]])</f>
        <v>11.9</v>
      </c>
      <c r="H27">
        <v>5.4</v>
      </c>
      <c r="I27">
        <v>6.5</v>
      </c>
      <c r="J27">
        <f>SUM(_2024[[#This Row],[남성_비율_30대]:[여성_비율_30대]])</f>
        <v>29.5</v>
      </c>
      <c r="K27">
        <v>13.3</v>
      </c>
      <c r="L27">
        <v>16.2</v>
      </c>
      <c r="M27">
        <f>SUM(_2024[[#This Row],[남성_비율_40대]:[여성_비율_40대]])</f>
        <v>20.8</v>
      </c>
      <c r="N27">
        <v>9.8000000000000007</v>
      </c>
      <c r="O27">
        <v>11</v>
      </c>
      <c r="P27">
        <f>SUM(_2024[[#This Row],[남성_비율_50대]:[여성_비율_50대]])</f>
        <v>16.399999999999999</v>
      </c>
      <c r="Q27">
        <v>8.4</v>
      </c>
      <c r="R27">
        <v>8</v>
      </c>
      <c r="S27">
        <f>SUM(_2024[[#This Row],[남성_비율_60대]:[여성_비율_60대]])</f>
        <v>9.8000000000000007</v>
      </c>
      <c r="T27">
        <v>3.2</v>
      </c>
      <c r="U27">
        <v>6.6</v>
      </c>
      <c r="V27">
        <f>SUM(_2024[[#This Row],[남성_비율_70대_이상]:[여성_비율_70대_이상]])</f>
        <v>7.2</v>
      </c>
      <c r="W27">
        <v>4.2</v>
      </c>
      <c r="X27">
        <v>3</v>
      </c>
      <c r="Y27" t="s">
        <v>5</v>
      </c>
    </row>
    <row r="28" spans="1:25" x14ac:dyDescent="0.15">
      <c r="A28" t="s">
        <v>35</v>
      </c>
      <c r="B28" t="s">
        <v>3</v>
      </c>
      <c r="C28" t="s">
        <v>30</v>
      </c>
      <c r="D28">
        <f>SUM(_2024[[#This Row],[남성_비율_10대_이하]:[여성_비율_10대_이하]])</f>
        <v>8.5</v>
      </c>
      <c r="E28">
        <v>3.3</v>
      </c>
      <c r="F28">
        <v>5.2</v>
      </c>
      <c r="G28">
        <f>SUM(_2024[[#This Row],[남성_비율_20대]:[여성_비율_20대]])</f>
        <v>51.8</v>
      </c>
      <c r="H28">
        <v>20.6</v>
      </c>
      <c r="I28">
        <v>31.2</v>
      </c>
      <c r="J28">
        <f>SUM(_2024[[#This Row],[남성_비율_30대]:[여성_비율_30대]])</f>
        <v>22.5</v>
      </c>
      <c r="K28">
        <v>11.2</v>
      </c>
      <c r="L28">
        <v>11.3</v>
      </c>
      <c r="M28">
        <f>SUM(_2024[[#This Row],[남성_비율_40대]:[여성_비율_40대]])</f>
        <v>8.6</v>
      </c>
      <c r="N28">
        <v>4.5999999999999996</v>
      </c>
      <c r="O28">
        <v>4</v>
      </c>
      <c r="P28">
        <f>SUM(_2024[[#This Row],[남성_비율_50대]:[여성_비율_50대]])</f>
        <v>5.2</v>
      </c>
      <c r="Q28">
        <v>2.5</v>
      </c>
      <c r="R28">
        <v>2.7</v>
      </c>
      <c r="S28">
        <f>SUM(_2024[[#This Row],[남성_비율_60대]:[여성_비율_60대]])</f>
        <v>2.5</v>
      </c>
      <c r="T28">
        <v>1.3</v>
      </c>
      <c r="U28">
        <v>1.2</v>
      </c>
      <c r="V28">
        <f>SUM(_2024[[#This Row],[남성_비율_70대_이상]:[여성_비율_70대_이상]])</f>
        <v>0.8</v>
      </c>
      <c r="W28">
        <v>0.4</v>
      </c>
      <c r="X28">
        <v>0.4</v>
      </c>
      <c r="Y28" t="s">
        <v>5</v>
      </c>
    </row>
    <row r="29" spans="1:25" x14ac:dyDescent="0.15">
      <c r="A29" t="s">
        <v>36</v>
      </c>
      <c r="B29" t="s">
        <v>3</v>
      </c>
      <c r="C29" t="s">
        <v>8</v>
      </c>
      <c r="D29">
        <f>SUM(_2024[[#This Row],[남성_비율_10대_이하]:[여성_비율_10대_이하]])</f>
        <v>4.5</v>
      </c>
      <c r="E29">
        <v>2.7</v>
      </c>
      <c r="F29">
        <v>1.8</v>
      </c>
      <c r="G29">
        <f>SUM(_2024[[#This Row],[남성_비율_20대]:[여성_비율_20대]])</f>
        <v>13.1</v>
      </c>
      <c r="H29">
        <v>6.3</v>
      </c>
      <c r="I29">
        <v>6.8</v>
      </c>
      <c r="J29">
        <f>SUM(_2024[[#This Row],[남성_비율_30대]:[여성_비율_30대]])</f>
        <v>19.899999999999999</v>
      </c>
      <c r="K29">
        <v>10.9</v>
      </c>
      <c r="L29">
        <v>9</v>
      </c>
      <c r="M29">
        <f>SUM(_2024[[#This Row],[남성_비율_40대]:[여성_비율_40대]])</f>
        <v>15.9</v>
      </c>
      <c r="N29">
        <v>9.3000000000000007</v>
      </c>
      <c r="O29">
        <v>6.6</v>
      </c>
      <c r="P29">
        <f>SUM(_2024[[#This Row],[남성_비율_50대]:[여성_비율_50대]])</f>
        <v>17.600000000000001</v>
      </c>
      <c r="Q29">
        <v>9.8000000000000007</v>
      </c>
      <c r="R29">
        <v>7.8</v>
      </c>
      <c r="S29">
        <f>SUM(_2024[[#This Row],[남성_비율_60대]:[여성_비율_60대]])</f>
        <v>19.399999999999999</v>
      </c>
      <c r="T29">
        <v>9.8000000000000007</v>
      </c>
      <c r="U29">
        <v>9.6</v>
      </c>
      <c r="V29">
        <f>SUM(_2024[[#This Row],[남성_비율_70대_이상]:[여성_비율_70대_이상]])</f>
        <v>9.6999999999999993</v>
      </c>
      <c r="W29">
        <v>4.5</v>
      </c>
      <c r="X29">
        <v>5.2</v>
      </c>
      <c r="Y29" t="s">
        <v>5</v>
      </c>
    </row>
    <row r="30" spans="1:25" x14ac:dyDescent="0.15">
      <c r="A30" t="s">
        <v>37</v>
      </c>
      <c r="B30" t="s">
        <v>3</v>
      </c>
      <c r="C30" t="s">
        <v>8</v>
      </c>
      <c r="D30">
        <f>SUM(_2024[[#This Row],[남성_비율_10대_이하]:[여성_비율_10대_이하]])</f>
        <v>16.3</v>
      </c>
      <c r="E30">
        <v>9.4</v>
      </c>
      <c r="F30">
        <v>6.9</v>
      </c>
      <c r="G30">
        <f>SUM(_2024[[#This Row],[남성_비율_20대]:[여성_비율_20대]])</f>
        <v>8.6</v>
      </c>
      <c r="H30">
        <v>3.4</v>
      </c>
      <c r="I30">
        <v>5.2</v>
      </c>
      <c r="J30">
        <f>SUM(_2024[[#This Row],[남성_비율_30대]:[여성_비율_30대]])</f>
        <v>9.1999999999999993</v>
      </c>
      <c r="K30">
        <v>3.6</v>
      </c>
      <c r="L30">
        <v>5.6</v>
      </c>
      <c r="M30">
        <f>SUM(_2024[[#This Row],[남성_비율_40대]:[여성_비율_40대]])</f>
        <v>20.2</v>
      </c>
      <c r="N30">
        <v>7.6</v>
      </c>
      <c r="O30">
        <v>12.6</v>
      </c>
      <c r="P30">
        <f>SUM(_2024[[#This Row],[남성_비율_50대]:[여성_비율_50대]])</f>
        <v>18.899999999999999</v>
      </c>
      <c r="Q30">
        <v>7.3</v>
      </c>
      <c r="R30">
        <v>11.6</v>
      </c>
      <c r="S30">
        <f>SUM(_2024[[#This Row],[남성_비율_60대]:[여성_비율_60대]])</f>
        <v>16.899999999999999</v>
      </c>
      <c r="T30">
        <v>7.2</v>
      </c>
      <c r="U30">
        <v>9.6999999999999993</v>
      </c>
      <c r="V30">
        <f>SUM(_2024[[#This Row],[남성_비율_70대_이상]:[여성_비율_70대_이상]])</f>
        <v>10.1</v>
      </c>
      <c r="W30">
        <v>5.5</v>
      </c>
      <c r="X30">
        <v>4.5999999999999996</v>
      </c>
      <c r="Y30" t="s">
        <v>5</v>
      </c>
    </row>
    <row r="31" spans="1:25" x14ac:dyDescent="0.15">
      <c r="A31" t="s">
        <v>38</v>
      </c>
      <c r="B31" t="s">
        <v>3</v>
      </c>
      <c r="C31" t="s">
        <v>11</v>
      </c>
      <c r="D31">
        <f>SUM(_2024[[#This Row],[남성_비율_10대_이하]:[여성_비율_10대_이하]])</f>
        <v>11.8</v>
      </c>
      <c r="E31">
        <v>7.6</v>
      </c>
      <c r="F31">
        <v>4.2</v>
      </c>
      <c r="G31">
        <f>SUM(_2024[[#This Row],[남성_비율_20대]:[여성_비율_20대]])</f>
        <v>10.399999999999999</v>
      </c>
      <c r="H31">
        <v>4.8</v>
      </c>
      <c r="I31">
        <v>5.6</v>
      </c>
      <c r="J31">
        <f>SUM(_2024[[#This Row],[남성_비율_30대]:[여성_비율_30대]])</f>
        <v>14.3</v>
      </c>
      <c r="K31">
        <v>6.8</v>
      </c>
      <c r="L31">
        <v>7.5</v>
      </c>
      <c r="M31">
        <f>SUM(_2024[[#This Row],[남성_비율_40대]:[여성_비율_40대]])</f>
        <v>18.3</v>
      </c>
      <c r="N31">
        <v>8.3000000000000007</v>
      </c>
      <c r="O31">
        <v>10</v>
      </c>
      <c r="P31">
        <f>SUM(_2024[[#This Row],[남성_비율_50대]:[여성_비율_50대]])</f>
        <v>17.299999999999997</v>
      </c>
      <c r="Q31">
        <v>7.6</v>
      </c>
      <c r="R31">
        <v>9.6999999999999993</v>
      </c>
      <c r="S31">
        <f>SUM(_2024[[#This Row],[남성_비율_60대]:[여성_비율_60대]])</f>
        <v>17.899999999999999</v>
      </c>
      <c r="T31">
        <v>7.4</v>
      </c>
      <c r="U31">
        <v>10.5</v>
      </c>
      <c r="V31">
        <f>SUM(_2024[[#This Row],[남성_비율_70대_이상]:[여성_비율_70대_이상]])</f>
        <v>10</v>
      </c>
      <c r="W31">
        <v>5</v>
      </c>
      <c r="X31">
        <v>5</v>
      </c>
      <c r="Y31" t="s">
        <v>5</v>
      </c>
    </row>
    <row r="32" spans="1:25" x14ac:dyDescent="0.15">
      <c r="A32" t="s">
        <v>39</v>
      </c>
      <c r="B32" t="s">
        <v>3</v>
      </c>
      <c r="C32" t="s">
        <v>8</v>
      </c>
      <c r="D32">
        <f>SUM(_2024[[#This Row],[남성_비율_10대_이하]:[여성_비율_10대_이하]])</f>
        <v>4.8000000000000007</v>
      </c>
      <c r="E32">
        <v>2.6</v>
      </c>
      <c r="F32">
        <v>2.2000000000000002</v>
      </c>
      <c r="G32">
        <f>SUM(_2024[[#This Row],[남성_비율_20대]:[여성_비율_20대]])</f>
        <v>17.5</v>
      </c>
      <c r="H32">
        <v>7.1</v>
      </c>
      <c r="I32">
        <v>10.4</v>
      </c>
      <c r="J32">
        <f>SUM(_2024[[#This Row],[남성_비율_30대]:[여성_비율_30대]])</f>
        <v>23.9</v>
      </c>
      <c r="K32">
        <v>11.8</v>
      </c>
      <c r="L32">
        <v>12.1</v>
      </c>
      <c r="M32">
        <f>SUM(_2024[[#This Row],[남성_비율_40대]:[여성_비율_40대]])</f>
        <v>17.5</v>
      </c>
      <c r="N32">
        <v>9.3000000000000007</v>
      </c>
      <c r="O32">
        <v>8.1999999999999993</v>
      </c>
      <c r="P32">
        <f>SUM(_2024[[#This Row],[남성_비율_50대]:[여성_비율_50대]])</f>
        <v>15.8</v>
      </c>
      <c r="Q32">
        <v>7.7</v>
      </c>
      <c r="R32">
        <v>8.1</v>
      </c>
      <c r="S32">
        <f>SUM(_2024[[#This Row],[남성_비율_60대]:[여성_비율_60대]])</f>
        <v>12.7</v>
      </c>
      <c r="T32">
        <v>5.9</v>
      </c>
      <c r="U32">
        <v>6.8</v>
      </c>
      <c r="V32">
        <f>SUM(_2024[[#This Row],[남성_비율_70대_이상]:[여성_비율_70대_이상]])</f>
        <v>7.6999999999999993</v>
      </c>
      <c r="W32">
        <v>3.6</v>
      </c>
      <c r="X32">
        <v>4.0999999999999996</v>
      </c>
      <c r="Y32" t="s">
        <v>5</v>
      </c>
    </row>
    <row r="33" spans="1:25" x14ac:dyDescent="0.15">
      <c r="A33" t="s">
        <v>40</v>
      </c>
      <c r="B33" t="s">
        <v>3</v>
      </c>
      <c r="C33" t="s">
        <v>30</v>
      </c>
      <c r="D33">
        <f>SUM(_2024[[#This Row],[남성_비율_10대_이하]:[여성_비율_10대_이하]])</f>
        <v>2.9000000000000004</v>
      </c>
      <c r="E33">
        <v>1.3</v>
      </c>
      <c r="F33">
        <v>1.6</v>
      </c>
      <c r="G33">
        <f>SUM(_2024[[#This Row],[남성_비율_20대]:[여성_비율_20대]])</f>
        <v>24.8</v>
      </c>
      <c r="H33">
        <v>8.3000000000000007</v>
      </c>
      <c r="I33">
        <v>16.5</v>
      </c>
      <c r="J33">
        <f>SUM(_2024[[#This Row],[남성_비율_30대]:[여성_비율_30대]])</f>
        <v>30.9</v>
      </c>
      <c r="K33">
        <v>13.9</v>
      </c>
      <c r="L33">
        <v>17</v>
      </c>
      <c r="M33">
        <f>SUM(_2024[[#This Row],[남성_비율_40대]:[여성_비율_40대]])</f>
        <v>18.100000000000001</v>
      </c>
      <c r="N33">
        <v>9.4</v>
      </c>
      <c r="O33">
        <v>8.6999999999999993</v>
      </c>
      <c r="P33">
        <f>SUM(_2024[[#This Row],[남성_비율_50대]:[여성_비율_50대]])</f>
        <v>12.6</v>
      </c>
      <c r="Q33">
        <v>6.5</v>
      </c>
      <c r="R33">
        <v>6.1</v>
      </c>
      <c r="S33">
        <f>SUM(_2024[[#This Row],[남성_비율_60대]:[여성_비율_60대]])</f>
        <v>7.5</v>
      </c>
      <c r="T33">
        <v>3.6</v>
      </c>
      <c r="U33">
        <v>3.9</v>
      </c>
      <c r="V33">
        <f>SUM(_2024[[#This Row],[남성_비율_70대_이상]:[여성_비율_70대_이상]])</f>
        <v>3.2</v>
      </c>
      <c r="W33">
        <v>1.5</v>
      </c>
      <c r="X33">
        <v>1.7</v>
      </c>
      <c r="Y33" t="s">
        <v>5</v>
      </c>
    </row>
    <row r="34" spans="1:25" x14ac:dyDescent="0.15">
      <c r="A34" t="s">
        <v>41</v>
      </c>
      <c r="B34" t="s">
        <v>3</v>
      </c>
      <c r="C34" t="s">
        <v>4</v>
      </c>
      <c r="D34">
        <f>SUM(_2024[[#This Row],[남성_비율_10대_이하]:[여성_비율_10대_이하]])</f>
        <v>5.0999999999999996</v>
      </c>
      <c r="E34">
        <v>2.2999999999999998</v>
      </c>
      <c r="F34">
        <v>2.8</v>
      </c>
      <c r="G34">
        <f>SUM(_2024[[#This Row],[남성_비율_20대]:[여성_비율_20대]])</f>
        <v>22.3</v>
      </c>
      <c r="H34">
        <v>7.2</v>
      </c>
      <c r="I34">
        <v>15.1</v>
      </c>
      <c r="J34">
        <f>SUM(_2024[[#This Row],[남성_비율_30대]:[여성_비율_30대]])</f>
        <v>24.5</v>
      </c>
      <c r="K34">
        <v>11.5</v>
      </c>
      <c r="L34">
        <v>13</v>
      </c>
      <c r="M34">
        <f>SUM(_2024[[#This Row],[남성_비율_40대]:[여성_비율_40대]])</f>
        <v>18.5</v>
      </c>
      <c r="N34">
        <v>9.6</v>
      </c>
      <c r="O34">
        <v>8.9</v>
      </c>
      <c r="P34">
        <f>SUM(_2024[[#This Row],[남성_비율_50대]:[여성_비율_50대]])</f>
        <v>13.7</v>
      </c>
      <c r="Q34">
        <v>6.9</v>
      </c>
      <c r="R34">
        <v>6.8</v>
      </c>
      <c r="S34">
        <f>SUM(_2024[[#This Row],[남성_비율_60대]:[여성_비율_60대]])</f>
        <v>9.4</v>
      </c>
      <c r="T34">
        <v>4.2</v>
      </c>
      <c r="U34">
        <v>5.2</v>
      </c>
      <c r="V34">
        <f>SUM(_2024[[#This Row],[남성_비율_70대_이상]:[여성_비율_70대_이상]])</f>
        <v>6.5</v>
      </c>
      <c r="W34">
        <v>2.7</v>
      </c>
      <c r="X34">
        <v>3.8</v>
      </c>
      <c r="Y34" t="s">
        <v>5</v>
      </c>
    </row>
    <row r="35" spans="1:25" x14ac:dyDescent="0.15">
      <c r="A35" t="s">
        <v>42</v>
      </c>
      <c r="B35" t="s">
        <v>3</v>
      </c>
      <c r="C35" t="s">
        <v>4</v>
      </c>
      <c r="D35">
        <f>SUM(_2024[[#This Row],[남성_비율_10대_이하]:[여성_비율_10대_이하]])</f>
        <v>3.7</v>
      </c>
      <c r="E35">
        <v>2.4</v>
      </c>
      <c r="F35">
        <v>1.3</v>
      </c>
      <c r="G35">
        <f>SUM(_2024[[#This Row],[남성_비율_20대]:[여성_비율_20대]])</f>
        <v>11.8</v>
      </c>
      <c r="H35">
        <v>5.2</v>
      </c>
      <c r="I35">
        <v>6.6</v>
      </c>
      <c r="J35">
        <f>SUM(_2024[[#This Row],[남성_비율_30대]:[여성_비율_30대]])</f>
        <v>13.5</v>
      </c>
      <c r="K35">
        <v>6.1</v>
      </c>
      <c r="L35">
        <v>7.4</v>
      </c>
      <c r="M35">
        <f>SUM(_2024[[#This Row],[남성_비율_40대]:[여성_비율_40대]])</f>
        <v>16.200000000000003</v>
      </c>
      <c r="N35">
        <v>8.8000000000000007</v>
      </c>
      <c r="O35">
        <v>7.4</v>
      </c>
      <c r="P35">
        <f>SUM(_2024[[#This Row],[남성_비율_50대]:[여성_비율_50대]])</f>
        <v>20.8</v>
      </c>
      <c r="Q35">
        <v>9.5</v>
      </c>
      <c r="R35">
        <v>11.3</v>
      </c>
      <c r="S35">
        <f>SUM(_2024[[#This Row],[남성_비율_60대]:[여성_비율_60대]])</f>
        <v>23.3</v>
      </c>
      <c r="T35">
        <v>10.9</v>
      </c>
      <c r="U35">
        <v>12.4</v>
      </c>
      <c r="V35">
        <f>SUM(_2024[[#This Row],[남성_비율_70대_이상]:[여성_비율_70대_이상]])</f>
        <v>10.8</v>
      </c>
      <c r="W35">
        <v>4.4000000000000004</v>
      </c>
      <c r="X35">
        <v>6.4</v>
      </c>
      <c r="Y35" t="s">
        <v>5</v>
      </c>
    </row>
    <row r="36" spans="1:25" x14ac:dyDescent="0.15">
      <c r="A36" t="s">
        <v>43</v>
      </c>
      <c r="B36" t="s">
        <v>3</v>
      </c>
      <c r="C36" t="s">
        <v>4</v>
      </c>
      <c r="D36">
        <f>SUM(_2024[[#This Row],[남성_비율_10대_이하]:[여성_비율_10대_이하]])</f>
        <v>1</v>
      </c>
      <c r="E36">
        <v>0.5</v>
      </c>
      <c r="F36">
        <v>0.5</v>
      </c>
      <c r="G36">
        <f>SUM(_2024[[#This Row],[남성_비율_20대]:[여성_비율_20대]])</f>
        <v>21.700000000000003</v>
      </c>
      <c r="H36">
        <v>8.9</v>
      </c>
      <c r="I36">
        <v>12.8</v>
      </c>
      <c r="J36">
        <f>SUM(_2024[[#This Row],[남성_비율_30대]:[여성_비율_30대]])</f>
        <v>31.4</v>
      </c>
      <c r="K36">
        <v>17.2</v>
      </c>
      <c r="L36">
        <v>14.2</v>
      </c>
      <c r="M36">
        <f>SUM(_2024[[#This Row],[남성_비율_40대]:[여성_비율_40대]])</f>
        <v>22.4</v>
      </c>
      <c r="N36">
        <v>14.5</v>
      </c>
      <c r="O36">
        <v>7.9</v>
      </c>
      <c r="P36">
        <f>SUM(_2024[[#This Row],[남성_비율_50대]:[여성_비율_50대]])</f>
        <v>13.2</v>
      </c>
      <c r="Q36">
        <v>8.5</v>
      </c>
      <c r="R36">
        <v>4.7</v>
      </c>
      <c r="S36">
        <f>SUM(_2024[[#This Row],[남성_비율_60대]:[여성_비율_60대]])</f>
        <v>7.7</v>
      </c>
      <c r="T36">
        <v>4.7</v>
      </c>
      <c r="U36">
        <v>3</v>
      </c>
      <c r="V36">
        <f>SUM(_2024[[#This Row],[남성_비율_70대_이상]:[여성_비율_70대_이상]])</f>
        <v>2.4</v>
      </c>
      <c r="W36">
        <v>1.2</v>
      </c>
      <c r="X36">
        <v>1.2</v>
      </c>
      <c r="Y36" t="s">
        <v>5</v>
      </c>
    </row>
    <row r="37" spans="1:25" x14ac:dyDescent="0.15">
      <c r="A37" t="s">
        <v>44</v>
      </c>
      <c r="B37" t="s">
        <v>3</v>
      </c>
      <c r="C37" t="s">
        <v>4</v>
      </c>
      <c r="D37">
        <f>SUM(_2024[[#This Row],[남성_비율_10대_이하]:[여성_비율_10대_이하]])</f>
        <v>3.4000000000000004</v>
      </c>
      <c r="E37">
        <v>1.3</v>
      </c>
      <c r="F37">
        <v>2.1</v>
      </c>
      <c r="G37">
        <f>SUM(_2024[[#This Row],[남성_비율_20대]:[여성_비율_20대]])</f>
        <v>40.4</v>
      </c>
      <c r="H37">
        <v>15.4</v>
      </c>
      <c r="I37">
        <v>25</v>
      </c>
      <c r="J37">
        <f>SUM(_2024[[#This Row],[남성_비율_30대]:[여성_비율_30대]])</f>
        <v>30.3</v>
      </c>
      <c r="K37">
        <v>14.5</v>
      </c>
      <c r="L37">
        <v>15.8</v>
      </c>
      <c r="M37">
        <f>SUM(_2024[[#This Row],[남성_비율_40대]:[여성_비율_40대]])</f>
        <v>13</v>
      </c>
      <c r="N37">
        <v>6.7</v>
      </c>
      <c r="O37">
        <v>6.3</v>
      </c>
      <c r="P37">
        <f>SUM(_2024[[#This Row],[남성_비율_50대]:[여성_비율_50대]])</f>
        <v>7.5</v>
      </c>
      <c r="Q37">
        <v>3.9</v>
      </c>
      <c r="R37">
        <v>3.6</v>
      </c>
      <c r="S37">
        <f>SUM(_2024[[#This Row],[남성_비율_60대]:[여성_비율_60대]])</f>
        <v>4</v>
      </c>
      <c r="T37">
        <v>2.1</v>
      </c>
      <c r="U37">
        <v>1.9</v>
      </c>
      <c r="V37">
        <f>SUM(_2024[[#This Row],[남성_비율_70대_이상]:[여성_비율_70대_이상]])</f>
        <v>1.6</v>
      </c>
      <c r="W37">
        <v>0.9</v>
      </c>
      <c r="X37">
        <v>0.7</v>
      </c>
      <c r="Y37" t="s">
        <v>5</v>
      </c>
    </row>
    <row r="38" spans="1:25" x14ac:dyDescent="0.15">
      <c r="A38" t="s">
        <v>45</v>
      </c>
      <c r="B38" t="s">
        <v>3</v>
      </c>
      <c r="C38" t="s">
        <v>8</v>
      </c>
      <c r="D38">
        <f>SUM(_2024[[#This Row],[남성_비율_10대_이하]:[여성_비율_10대_이하]])</f>
        <v>4.2</v>
      </c>
      <c r="E38">
        <v>2.5</v>
      </c>
      <c r="F38">
        <v>1.7</v>
      </c>
      <c r="G38">
        <f>SUM(_2024[[#This Row],[남성_비율_20대]:[여성_비율_20대]])</f>
        <v>19.399999999999999</v>
      </c>
      <c r="H38">
        <v>6.8</v>
      </c>
      <c r="I38">
        <v>12.6</v>
      </c>
      <c r="J38">
        <f>SUM(_2024[[#This Row],[남성_비율_30대]:[여성_비율_30대]])</f>
        <v>24.3</v>
      </c>
      <c r="K38">
        <v>10.9</v>
      </c>
      <c r="L38">
        <v>13.4</v>
      </c>
      <c r="M38">
        <f>SUM(_2024[[#This Row],[남성_비율_40대]:[여성_비율_40대]])</f>
        <v>16.399999999999999</v>
      </c>
      <c r="N38">
        <v>9</v>
      </c>
      <c r="O38">
        <v>7.4</v>
      </c>
      <c r="P38">
        <f>SUM(_2024[[#This Row],[남성_비율_50대]:[여성_비율_50대]])</f>
        <v>15.5</v>
      </c>
      <c r="Q38">
        <v>6.7</v>
      </c>
      <c r="R38">
        <v>8.8000000000000007</v>
      </c>
      <c r="S38">
        <f>SUM(_2024[[#This Row],[남성_비율_60대]:[여성_비율_60대]])</f>
        <v>13</v>
      </c>
      <c r="T38">
        <v>6.8</v>
      </c>
      <c r="U38">
        <v>6.2</v>
      </c>
      <c r="V38">
        <f>SUM(_2024[[#This Row],[남성_비율_70대_이상]:[여성_비율_70대_이상]])</f>
        <v>7.1999999999999993</v>
      </c>
      <c r="W38">
        <v>3.4</v>
      </c>
      <c r="X38">
        <v>3.8</v>
      </c>
      <c r="Y38" t="s">
        <v>5</v>
      </c>
    </row>
    <row r="39" spans="1:25" x14ac:dyDescent="0.15">
      <c r="A39" t="s">
        <v>46</v>
      </c>
      <c r="B39" t="s">
        <v>3</v>
      </c>
      <c r="C39" t="s">
        <v>4</v>
      </c>
      <c r="D39">
        <f>SUM(_2024[[#This Row],[남성_비율_10대_이하]:[여성_비율_10대_이하]])</f>
        <v>0.7</v>
      </c>
      <c r="E39">
        <v>0.3</v>
      </c>
      <c r="F39">
        <v>0.4</v>
      </c>
      <c r="G39">
        <f>SUM(_2024[[#This Row],[남성_비율_20대]:[여성_비율_20대]])</f>
        <v>22.6</v>
      </c>
      <c r="H39">
        <v>11</v>
      </c>
      <c r="I39">
        <v>11.6</v>
      </c>
      <c r="J39">
        <f>SUM(_2024[[#This Row],[남성_비율_30대]:[여성_비율_30대]])</f>
        <v>37.5</v>
      </c>
      <c r="K39">
        <v>24.8</v>
      </c>
      <c r="L39">
        <v>12.7</v>
      </c>
      <c r="M39">
        <f>SUM(_2024[[#This Row],[남성_비율_40대]:[여성_비율_40대]])</f>
        <v>21.3</v>
      </c>
      <c r="N39">
        <v>15.8</v>
      </c>
      <c r="O39">
        <v>5.5</v>
      </c>
      <c r="P39">
        <f>SUM(_2024[[#This Row],[남성_비율_50대]:[여성_비율_50대]])</f>
        <v>12.9</v>
      </c>
      <c r="Q39">
        <v>8.9</v>
      </c>
      <c r="R39">
        <v>4</v>
      </c>
      <c r="S39">
        <f>SUM(_2024[[#This Row],[남성_비율_60대]:[여성_비율_60대]])</f>
        <v>3.9</v>
      </c>
      <c r="T39">
        <v>2</v>
      </c>
      <c r="U39">
        <v>1.9</v>
      </c>
      <c r="V39">
        <f>SUM(_2024[[#This Row],[남성_비율_70대_이상]:[여성_비율_70대_이상]])</f>
        <v>1.1000000000000001</v>
      </c>
      <c r="W39">
        <v>0.6</v>
      </c>
      <c r="X39">
        <v>0.5</v>
      </c>
      <c r="Y39" t="s">
        <v>5</v>
      </c>
    </row>
    <row r="40" spans="1:25" x14ac:dyDescent="0.15">
      <c r="A40" t="s">
        <v>47</v>
      </c>
      <c r="B40" t="s">
        <v>3</v>
      </c>
      <c r="C40" t="s">
        <v>4</v>
      </c>
      <c r="D40">
        <f>SUM(_2024[[#This Row],[남성_비율_10대_이하]:[여성_비율_10대_이하]])</f>
        <v>5.4</v>
      </c>
      <c r="E40">
        <v>2.1</v>
      </c>
      <c r="F40">
        <v>3.3</v>
      </c>
      <c r="G40">
        <f>SUM(_2024[[#This Row],[남성_비율_20대]:[여성_비율_20대]])</f>
        <v>28.099999999999998</v>
      </c>
      <c r="H40">
        <v>10.199999999999999</v>
      </c>
      <c r="I40">
        <v>17.899999999999999</v>
      </c>
      <c r="J40">
        <f>SUM(_2024[[#This Row],[남성_비율_30대]:[여성_비율_30대]])</f>
        <v>29.1</v>
      </c>
      <c r="K40">
        <v>14</v>
      </c>
      <c r="L40">
        <v>15.1</v>
      </c>
      <c r="M40">
        <f>SUM(_2024[[#This Row],[남성_비율_40대]:[여성_비율_40대]])</f>
        <v>19.100000000000001</v>
      </c>
      <c r="N40">
        <v>10.8</v>
      </c>
      <c r="O40">
        <v>8.3000000000000007</v>
      </c>
      <c r="P40">
        <f>SUM(_2024[[#This Row],[남성_비율_50대]:[여성_비율_50대]])</f>
        <v>11.2</v>
      </c>
      <c r="Q40">
        <v>6.4</v>
      </c>
      <c r="R40">
        <v>4.8</v>
      </c>
      <c r="S40">
        <f>SUM(_2024[[#This Row],[남성_비율_60대]:[여성_비율_60대]])</f>
        <v>5.3</v>
      </c>
      <c r="T40">
        <v>2.8</v>
      </c>
      <c r="U40">
        <v>2.5</v>
      </c>
      <c r="V40">
        <f>SUM(_2024[[#This Row],[남성_비율_70대_이상]:[여성_비율_70대_이상]])</f>
        <v>1.9</v>
      </c>
      <c r="W40">
        <v>1</v>
      </c>
      <c r="X40">
        <v>0.9</v>
      </c>
      <c r="Y40" t="s">
        <v>5</v>
      </c>
    </row>
    <row r="41" spans="1:25" x14ac:dyDescent="0.15">
      <c r="A41" t="s">
        <v>48</v>
      </c>
      <c r="B41" t="s">
        <v>3</v>
      </c>
      <c r="C41" t="s">
        <v>8</v>
      </c>
      <c r="D41">
        <f>SUM(_2024[[#This Row],[남성_비율_10대_이하]:[여성_비율_10대_이하]])</f>
        <v>15.2</v>
      </c>
      <c r="E41">
        <v>9.1</v>
      </c>
      <c r="F41">
        <v>6.1</v>
      </c>
      <c r="G41">
        <f>SUM(_2024[[#This Row],[남성_비율_20대]:[여성_비율_20대]])</f>
        <v>9.1</v>
      </c>
      <c r="H41">
        <v>4.5</v>
      </c>
      <c r="I41">
        <v>4.5999999999999996</v>
      </c>
      <c r="J41">
        <f>SUM(_2024[[#This Row],[남성_비율_30대]:[여성_비율_30대]])</f>
        <v>9.1000000000000014</v>
      </c>
      <c r="K41">
        <v>3.7</v>
      </c>
      <c r="L41">
        <v>5.4</v>
      </c>
      <c r="M41">
        <f>SUM(_2024[[#This Row],[남성_비율_40대]:[여성_비율_40대]])</f>
        <v>19.3</v>
      </c>
      <c r="N41">
        <v>7.3</v>
      </c>
      <c r="O41">
        <v>12</v>
      </c>
      <c r="P41">
        <f>SUM(_2024[[#This Row],[남성_비율_50대]:[여성_비율_50대]])</f>
        <v>19.600000000000001</v>
      </c>
      <c r="Q41">
        <v>8.1999999999999993</v>
      </c>
      <c r="R41">
        <v>11.4</v>
      </c>
      <c r="S41">
        <f>SUM(_2024[[#This Row],[남성_비율_60대]:[여성_비율_60대]])</f>
        <v>17.600000000000001</v>
      </c>
      <c r="T41">
        <v>7.6</v>
      </c>
      <c r="U41">
        <v>10</v>
      </c>
      <c r="V41">
        <f>SUM(_2024[[#This Row],[남성_비율_70대_이상]:[여성_비율_70대_이상]])</f>
        <v>10.100000000000001</v>
      </c>
      <c r="W41">
        <v>5.4</v>
      </c>
      <c r="X41">
        <v>4.7</v>
      </c>
      <c r="Y41" t="s">
        <v>5</v>
      </c>
    </row>
    <row r="42" spans="1:25" x14ac:dyDescent="0.15">
      <c r="A42" t="s">
        <v>49</v>
      </c>
      <c r="B42" t="s">
        <v>3</v>
      </c>
      <c r="C42" t="s">
        <v>4</v>
      </c>
      <c r="D42">
        <f>SUM(_2024[[#This Row],[남성_비율_10대_이하]:[여성_비율_10대_이하]])</f>
        <v>1.9</v>
      </c>
      <c r="E42">
        <v>0.9</v>
      </c>
      <c r="F42">
        <v>1</v>
      </c>
      <c r="G42">
        <f>SUM(_2024[[#This Row],[남성_비율_20대]:[여성_비율_20대]])</f>
        <v>28.9</v>
      </c>
      <c r="H42">
        <v>9.6</v>
      </c>
      <c r="I42">
        <v>19.3</v>
      </c>
      <c r="J42">
        <f>SUM(_2024[[#This Row],[남성_비율_30대]:[여성_비율_30대]])</f>
        <v>33.9</v>
      </c>
      <c r="K42">
        <v>14.6</v>
      </c>
      <c r="L42">
        <v>19.3</v>
      </c>
      <c r="M42">
        <f>SUM(_2024[[#This Row],[남성_비율_40대]:[여성_비율_40대]])</f>
        <v>18.899999999999999</v>
      </c>
      <c r="N42">
        <v>9.9</v>
      </c>
      <c r="O42">
        <v>9</v>
      </c>
      <c r="P42">
        <f>SUM(_2024[[#This Row],[남성_비율_50대]:[여성_비율_50대]])</f>
        <v>9.6000000000000014</v>
      </c>
      <c r="Q42">
        <v>5.4</v>
      </c>
      <c r="R42">
        <v>4.2</v>
      </c>
      <c r="S42">
        <f>SUM(_2024[[#This Row],[남성_비율_60대]:[여성_비율_60대]])</f>
        <v>4.5999999999999996</v>
      </c>
      <c r="T42">
        <v>2.2000000000000002</v>
      </c>
      <c r="U42">
        <v>2.4</v>
      </c>
      <c r="V42">
        <f>SUM(_2024[[#This Row],[남성_비율_70대_이상]:[여성_비율_70대_이상]])</f>
        <v>2</v>
      </c>
      <c r="W42">
        <v>0.9</v>
      </c>
      <c r="X42">
        <v>1.1000000000000001</v>
      </c>
      <c r="Y42" t="s">
        <v>5</v>
      </c>
    </row>
    <row r="43" spans="1:25" x14ac:dyDescent="0.15">
      <c r="A43" t="s">
        <v>50</v>
      </c>
      <c r="B43" t="s">
        <v>16</v>
      </c>
      <c r="C43" t="s">
        <v>16</v>
      </c>
      <c r="D43">
        <f>SUM(_2024[[#This Row],[남성_비율_10대_이하]:[여성_비율_10대_이하]])</f>
        <v>4.9000000000000004</v>
      </c>
      <c r="E43">
        <v>2.6</v>
      </c>
      <c r="F43">
        <v>2.2999999999999998</v>
      </c>
      <c r="G43">
        <f>SUM(_2024[[#This Row],[남성_비율_20대]:[여성_비율_20대]])</f>
        <v>11.7</v>
      </c>
      <c r="H43">
        <v>5.6</v>
      </c>
      <c r="I43">
        <v>6.1</v>
      </c>
      <c r="J43">
        <f>SUM(_2024[[#This Row],[남성_비율_30대]:[여성_비율_30대]])</f>
        <v>13.3</v>
      </c>
      <c r="K43">
        <v>6.8</v>
      </c>
      <c r="L43">
        <v>6.5</v>
      </c>
      <c r="M43">
        <f>SUM(_2024[[#This Row],[남성_비율_40대]:[여성_비율_40대]])</f>
        <v>13.600000000000001</v>
      </c>
      <c r="N43">
        <v>7.2</v>
      </c>
      <c r="O43">
        <v>6.4</v>
      </c>
      <c r="P43">
        <f>SUM(_2024[[#This Row],[남성_비율_50대]:[여성_비율_50대]])</f>
        <v>20.6</v>
      </c>
      <c r="Q43">
        <v>10</v>
      </c>
      <c r="R43">
        <v>10.6</v>
      </c>
      <c r="S43">
        <f>SUM(_2024[[#This Row],[남성_비율_60대]:[여성_비율_60대]])</f>
        <v>23.5</v>
      </c>
      <c r="T43">
        <v>10.7</v>
      </c>
      <c r="U43">
        <v>12.8</v>
      </c>
      <c r="V43">
        <f>SUM(_2024[[#This Row],[남성_비율_70대_이상]:[여성_비율_70대_이상]])</f>
        <v>12.399999999999999</v>
      </c>
      <c r="W43">
        <v>5.6</v>
      </c>
      <c r="X43">
        <v>6.8</v>
      </c>
      <c r="Y43" t="s">
        <v>51</v>
      </c>
    </row>
    <row r="44" spans="1:25" x14ac:dyDescent="0.15">
      <c r="A44" t="s">
        <v>52</v>
      </c>
      <c r="B44" t="s">
        <v>3</v>
      </c>
      <c r="C44" t="s">
        <v>11</v>
      </c>
      <c r="D44">
        <f>SUM(_2024[[#This Row],[남성_비율_10대_이하]:[여성_비율_10대_이하]])</f>
        <v>14</v>
      </c>
      <c r="E44">
        <v>7.2</v>
      </c>
      <c r="F44">
        <v>6.8</v>
      </c>
      <c r="G44">
        <f>SUM(_2024[[#This Row],[남성_비율_20대]:[여성_비율_20대]])</f>
        <v>11.9</v>
      </c>
      <c r="H44">
        <v>5</v>
      </c>
      <c r="I44">
        <v>6.9</v>
      </c>
      <c r="J44">
        <f>SUM(_2024[[#This Row],[남성_비율_30대]:[여성_비율_30대]])</f>
        <v>15.899999999999999</v>
      </c>
      <c r="K44">
        <v>7.7</v>
      </c>
      <c r="L44">
        <v>8.1999999999999993</v>
      </c>
      <c r="M44">
        <f>SUM(_2024[[#This Row],[남성_비율_40대]:[여성_비율_40대]])</f>
        <v>14.3</v>
      </c>
      <c r="N44">
        <v>7.4</v>
      </c>
      <c r="O44">
        <v>6.9</v>
      </c>
      <c r="P44">
        <f>SUM(_2024[[#This Row],[남성_비율_50대]:[여성_비율_50대]])</f>
        <v>18</v>
      </c>
      <c r="Q44">
        <v>7.7</v>
      </c>
      <c r="R44">
        <v>10.3</v>
      </c>
      <c r="S44">
        <f>SUM(_2024[[#This Row],[남성_비율_60대]:[여성_비율_60대]])</f>
        <v>16.399999999999999</v>
      </c>
      <c r="T44">
        <v>7.1</v>
      </c>
      <c r="U44">
        <v>9.3000000000000007</v>
      </c>
      <c r="V44">
        <f>SUM(_2024[[#This Row],[남성_비율_70대_이상]:[여성_비율_70대_이상]])</f>
        <v>9.3000000000000007</v>
      </c>
      <c r="W44">
        <v>4.5</v>
      </c>
      <c r="X44">
        <v>4.8</v>
      </c>
      <c r="Y44" t="s">
        <v>51</v>
      </c>
    </row>
    <row r="45" spans="1:25" x14ac:dyDescent="0.15">
      <c r="A45" t="s">
        <v>53</v>
      </c>
      <c r="B45" t="s">
        <v>3</v>
      </c>
      <c r="C45" t="s">
        <v>11</v>
      </c>
      <c r="D45">
        <f>SUM(_2024[[#This Row],[남성_비율_10대_이하]:[여성_비율_10대_이하]])</f>
        <v>3.6</v>
      </c>
      <c r="E45">
        <v>2</v>
      </c>
      <c r="F45">
        <v>1.6</v>
      </c>
      <c r="G45">
        <f>SUM(_2024[[#This Row],[남성_비율_20대]:[여성_비율_20대]])</f>
        <v>11.399999999999999</v>
      </c>
      <c r="H45">
        <v>5.6</v>
      </c>
      <c r="I45">
        <v>5.8</v>
      </c>
      <c r="J45">
        <f>SUM(_2024[[#This Row],[남성_비율_30대]:[여성_비율_30대]])</f>
        <v>19.100000000000001</v>
      </c>
      <c r="K45">
        <v>10.5</v>
      </c>
      <c r="L45">
        <v>8.6</v>
      </c>
      <c r="M45">
        <f>SUM(_2024[[#This Row],[남성_비율_40대]:[여성_비율_40대]])</f>
        <v>20.100000000000001</v>
      </c>
      <c r="N45">
        <v>13.1</v>
      </c>
      <c r="O45">
        <v>7</v>
      </c>
      <c r="P45">
        <f>SUM(_2024[[#This Row],[남성_비율_50대]:[여성_비율_50대]])</f>
        <v>23.1</v>
      </c>
      <c r="Q45">
        <v>16.100000000000001</v>
      </c>
      <c r="R45">
        <v>7</v>
      </c>
      <c r="S45">
        <f>SUM(_2024[[#This Row],[남성_비율_60대]:[여성_비율_60대]])</f>
        <v>16.600000000000001</v>
      </c>
      <c r="T45">
        <v>10.9</v>
      </c>
      <c r="U45">
        <v>5.7</v>
      </c>
      <c r="V45">
        <f>SUM(_2024[[#This Row],[남성_비율_70대_이상]:[여성_비율_70대_이상]])</f>
        <v>6.1999999999999993</v>
      </c>
      <c r="W45">
        <v>3.9</v>
      </c>
      <c r="X45">
        <v>2.2999999999999998</v>
      </c>
      <c r="Y45" t="s">
        <v>51</v>
      </c>
    </row>
    <row r="46" spans="1:25" x14ac:dyDescent="0.15">
      <c r="A46" t="s">
        <v>54</v>
      </c>
      <c r="B46" t="s">
        <v>55</v>
      </c>
      <c r="C46" t="s">
        <v>56</v>
      </c>
      <c r="D46">
        <f>SUM(_2024[[#This Row],[남성_비율_10대_이하]:[여성_비율_10대_이하]])</f>
        <v>2.7</v>
      </c>
      <c r="E46">
        <v>1.5</v>
      </c>
      <c r="F46">
        <v>1.2</v>
      </c>
      <c r="G46">
        <f>SUM(_2024[[#This Row],[남성_비율_20대]:[여성_비율_20대]])</f>
        <v>12.2</v>
      </c>
      <c r="H46">
        <v>7.8</v>
      </c>
      <c r="I46">
        <v>4.4000000000000004</v>
      </c>
      <c r="J46">
        <f>SUM(_2024[[#This Row],[남성_비율_30대]:[여성_비율_30대]])</f>
        <v>14.399999999999999</v>
      </c>
      <c r="K46">
        <v>9.1</v>
      </c>
      <c r="L46">
        <v>5.3</v>
      </c>
      <c r="M46">
        <f>SUM(_2024[[#This Row],[남성_비율_40대]:[여성_비율_40대]])</f>
        <v>15.600000000000001</v>
      </c>
      <c r="N46">
        <v>9.9</v>
      </c>
      <c r="O46">
        <v>5.7</v>
      </c>
      <c r="P46">
        <f>SUM(_2024[[#This Row],[남성_비율_50대]:[여성_비율_50대]])</f>
        <v>22.1</v>
      </c>
      <c r="Q46">
        <v>11.8</v>
      </c>
      <c r="R46">
        <v>10.3</v>
      </c>
      <c r="S46">
        <f>SUM(_2024[[#This Row],[남성_비율_60대]:[여성_비율_60대]])</f>
        <v>22.8</v>
      </c>
      <c r="T46">
        <v>12.5</v>
      </c>
      <c r="U46">
        <v>10.3</v>
      </c>
      <c r="V46">
        <f>SUM(_2024[[#This Row],[남성_비율_70대_이상]:[여성_비율_70대_이상]])</f>
        <v>10</v>
      </c>
      <c r="W46">
        <v>5.5</v>
      </c>
      <c r="X46">
        <v>4.5</v>
      </c>
      <c r="Y46" t="s">
        <v>51</v>
      </c>
    </row>
    <row r="47" spans="1:25" x14ac:dyDescent="0.15">
      <c r="A47" t="s">
        <v>57</v>
      </c>
      <c r="B47" t="s">
        <v>16</v>
      </c>
      <c r="C47" t="s">
        <v>16</v>
      </c>
      <c r="D47">
        <f>SUM(_2024[[#This Row],[남성_비율_10대_이하]:[여성_비율_10대_이하]])</f>
        <v>5.8</v>
      </c>
      <c r="E47">
        <v>3.5</v>
      </c>
      <c r="F47">
        <v>2.2999999999999998</v>
      </c>
      <c r="G47">
        <f>SUM(_2024[[#This Row],[남성_비율_20대]:[여성_비율_20대]])</f>
        <v>14.5</v>
      </c>
      <c r="H47">
        <v>8</v>
      </c>
      <c r="I47">
        <v>6.5</v>
      </c>
      <c r="J47">
        <f>SUM(_2024[[#This Row],[남성_비율_30대]:[여성_비율_30대]])</f>
        <v>14.3</v>
      </c>
      <c r="K47">
        <v>8.1</v>
      </c>
      <c r="L47">
        <v>6.2</v>
      </c>
      <c r="M47">
        <f>SUM(_2024[[#This Row],[남성_비율_40대]:[여성_비율_40대]])</f>
        <v>15.5</v>
      </c>
      <c r="N47">
        <v>7.9</v>
      </c>
      <c r="O47">
        <v>7.6</v>
      </c>
      <c r="P47">
        <f>SUM(_2024[[#This Row],[남성_비율_50대]:[여성_비율_50대]])</f>
        <v>19.799999999999997</v>
      </c>
      <c r="Q47">
        <v>10.1</v>
      </c>
      <c r="R47">
        <v>9.6999999999999993</v>
      </c>
      <c r="S47">
        <f>SUM(_2024[[#This Row],[남성_비율_60대]:[여성_비율_60대]])</f>
        <v>20.399999999999999</v>
      </c>
      <c r="T47">
        <v>9.1999999999999993</v>
      </c>
      <c r="U47">
        <v>11.2</v>
      </c>
      <c r="V47">
        <f>SUM(_2024[[#This Row],[남성_비율_70대_이상]:[여성_비율_70대_이상]])</f>
        <v>9.6999999999999993</v>
      </c>
      <c r="W47">
        <v>4.5999999999999996</v>
      </c>
      <c r="X47">
        <v>5.0999999999999996</v>
      </c>
      <c r="Y47" t="s">
        <v>51</v>
      </c>
    </row>
    <row r="48" spans="1:25" x14ac:dyDescent="0.15">
      <c r="A48" t="s">
        <v>58</v>
      </c>
      <c r="B48" t="s">
        <v>3</v>
      </c>
      <c r="C48" t="s">
        <v>4</v>
      </c>
      <c r="D48">
        <f>SUM(_2024[[#This Row],[남성_비율_10대_이하]:[여성_비율_10대_이하]])</f>
        <v>1.8</v>
      </c>
      <c r="E48">
        <v>0.9</v>
      </c>
      <c r="F48">
        <v>0.9</v>
      </c>
      <c r="G48">
        <f>SUM(_2024[[#This Row],[남성_비율_20대]:[여성_비율_20대]])</f>
        <v>11.899999999999999</v>
      </c>
      <c r="H48">
        <v>6.3</v>
      </c>
      <c r="I48">
        <v>5.6</v>
      </c>
      <c r="J48">
        <f>SUM(_2024[[#This Row],[남성_비율_30대]:[여성_비율_30대]])</f>
        <v>19</v>
      </c>
      <c r="K48">
        <v>11.7</v>
      </c>
      <c r="L48">
        <v>7.3</v>
      </c>
      <c r="M48">
        <f>SUM(_2024[[#This Row],[남성_비율_40대]:[여성_비율_40대]])</f>
        <v>20.5</v>
      </c>
      <c r="N48">
        <v>14.7</v>
      </c>
      <c r="O48">
        <v>5.8</v>
      </c>
      <c r="P48">
        <f>SUM(_2024[[#This Row],[남성_비율_50대]:[여성_비율_50대]])</f>
        <v>24.9</v>
      </c>
      <c r="Q48">
        <v>18.5</v>
      </c>
      <c r="R48">
        <v>6.4</v>
      </c>
      <c r="S48">
        <f>SUM(_2024[[#This Row],[남성_비율_60대]:[여성_비율_60대]])</f>
        <v>16.7</v>
      </c>
      <c r="T48">
        <v>12</v>
      </c>
      <c r="U48">
        <v>4.7</v>
      </c>
      <c r="V48">
        <f>SUM(_2024[[#This Row],[남성_비율_70대_이상]:[여성_비율_70대_이상]])</f>
        <v>5.0999999999999996</v>
      </c>
      <c r="W48">
        <v>3.5</v>
      </c>
      <c r="X48">
        <v>1.6</v>
      </c>
      <c r="Y48" t="s">
        <v>51</v>
      </c>
    </row>
    <row r="49" spans="1:25" x14ac:dyDescent="0.15">
      <c r="A49" t="s">
        <v>59</v>
      </c>
      <c r="B49" t="s">
        <v>3</v>
      </c>
      <c r="C49" t="s">
        <v>11</v>
      </c>
      <c r="D49">
        <f>SUM(_2024[[#This Row],[남성_비율_10대_이하]:[여성_비율_10대_이하]])</f>
        <v>4.7</v>
      </c>
      <c r="E49">
        <v>2.2000000000000002</v>
      </c>
      <c r="F49">
        <v>2.5</v>
      </c>
      <c r="G49">
        <f>SUM(_2024[[#This Row],[남성_비율_20대]:[여성_비율_20대]])</f>
        <v>8.6999999999999993</v>
      </c>
      <c r="H49">
        <v>5.3</v>
      </c>
      <c r="I49">
        <v>3.4</v>
      </c>
      <c r="J49">
        <f>SUM(_2024[[#This Row],[남성_비율_30대]:[여성_비율_30대]])</f>
        <v>14.5</v>
      </c>
      <c r="K49">
        <v>8.4</v>
      </c>
      <c r="L49">
        <v>6.1</v>
      </c>
      <c r="M49">
        <f>SUM(_2024[[#This Row],[남성_비율_40대]:[여성_비율_40대]])</f>
        <v>18.899999999999999</v>
      </c>
      <c r="N49">
        <v>11.5</v>
      </c>
      <c r="O49">
        <v>7.4</v>
      </c>
      <c r="P49">
        <f>SUM(_2024[[#This Row],[남성_비율_50대]:[여성_비율_50대]])</f>
        <v>20.799999999999997</v>
      </c>
      <c r="Q49">
        <v>12.6</v>
      </c>
      <c r="R49">
        <v>8.1999999999999993</v>
      </c>
      <c r="S49">
        <f>SUM(_2024[[#This Row],[남성_비율_60대]:[여성_비율_60대]])</f>
        <v>20.5</v>
      </c>
      <c r="T49">
        <v>12.7</v>
      </c>
      <c r="U49">
        <v>7.8</v>
      </c>
      <c r="V49">
        <f>SUM(_2024[[#This Row],[남성_비율_70대_이상]:[여성_비율_70대_이상]])</f>
        <v>12</v>
      </c>
      <c r="W49">
        <v>7.7</v>
      </c>
      <c r="X49">
        <v>4.3</v>
      </c>
      <c r="Y49" t="s">
        <v>51</v>
      </c>
    </row>
    <row r="50" spans="1:25" x14ac:dyDescent="0.15">
      <c r="A50" t="s">
        <v>60</v>
      </c>
      <c r="B50" t="s">
        <v>55</v>
      </c>
      <c r="C50" t="s">
        <v>56</v>
      </c>
      <c r="D50">
        <f>SUM(_2024[[#This Row],[남성_비율_10대_이하]:[여성_비율_10대_이하]])</f>
        <v>6.4</v>
      </c>
      <c r="E50">
        <v>3.3</v>
      </c>
      <c r="F50">
        <v>3.1</v>
      </c>
      <c r="G50">
        <f>SUM(_2024[[#This Row],[남성_비율_20대]:[여성_비율_20대]])</f>
        <v>12.3</v>
      </c>
      <c r="H50">
        <v>5.7</v>
      </c>
      <c r="I50">
        <v>6.6</v>
      </c>
      <c r="J50">
        <f>SUM(_2024[[#This Row],[남성_비율_30대]:[여성_비율_30대]])</f>
        <v>20.299999999999997</v>
      </c>
      <c r="K50">
        <v>9.6999999999999993</v>
      </c>
      <c r="L50">
        <v>10.6</v>
      </c>
      <c r="M50">
        <f>SUM(_2024[[#This Row],[남성_비율_40대]:[여성_비율_40대]])</f>
        <v>17.399999999999999</v>
      </c>
      <c r="N50">
        <v>9.6</v>
      </c>
      <c r="O50">
        <v>7.8</v>
      </c>
      <c r="P50">
        <f>SUM(_2024[[#This Row],[남성_비율_50대]:[여성_비율_50대]])</f>
        <v>16.700000000000003</v>
      </c>
      <c r="Q50">
        <v>7.9</v>
      </c>
      <c r="R50">
        <v>8.8000000000000007</v>
      </c>
      <c r="S50">
        <f>SUM(_2024[[#This Row],[남성_비율_60대]:[여성_비율_60대]])</f>
        <v>17</v>
      </c>
      <c r="T50">
        <v>8.1</v>
      </c>
      <c r="U50">
        <v>8.9</v>
      </c>
      <c r="V50">
        <f>SUM(_2024[[#This Row],[남성_비율_70대_이상]:[여성_비율_70대_이상]])</f>
        <v>10</v>
      </c>
      <c r="W50">
        <v>4.8</v>
      </c>
      <c r="X50">
        <v>5.2</v>
      </c>
      <c r="Y50" t="s">
        <v>51</v>
      </c>
    </row>
    <row r="51" spans="1:25" x14ac:dyDescent="0.15">
      <c r="A51" t="s">
        <v>61</v>
      </c>
      <c r="B51" t="s">
        <v>3</v>
      </c>
      <c r="C51" t="s">
        <v>4</v>
      </c>
      <c r="D51">
        <f>SUM(_2024[[#This Row],[남성_비율_10대_이하]:[여성_비율_10대_이하]])</f>
        <v>6.4</v>
      </c>
      <c r="E51">
        <v>3.1</v>
      </c>
      <c r="F51">
        <v>3.3</v>
      </c>
      <c r="G51">
        <f>SUM(_2024[[#This Row],[남성_비율_20대]:[여성_비율_20대]])</f>
        <v>10.100000000000001</v>
      </c>
      <c r="H51">
        <v>5.2</v>
      </c>
      <c r="I51">
        <v>4.9000000000000004</v>
      </c>
      <c r="J51">
        <f>SUM(_2024[[#This Row],[남성_비율_30대]:[여성_비율_30대]])</f>
        <v>15.8</v>
      </c>
      <c r="K51">
        <v>8.8000000000000007</v>
      </c>
      <c r="L51">
        <v>7</v>
      </c>
      <c r="M51">
        <f>SUM(_2024[[#This Row],[남성_비율_40대]:[여성_비율_40대]])</f>
        <v>16.799999999999997</v>
      </c>
      <c r="N51">
        <v>9.6999999999999993</v>
      </c>
      <c r="O51">
        <v>7.1</v>
      </c>
      <c r="P51">
        <f>SUM(_2024[[#This Row],[남성_비율_50대]:[여성_비율_50대]])</f>
        <v>19.399999999999999</v>
      </c>
      <c r="Q51">
        <v>11.1</v>
      </c>
      <c r="R51">
        <v>8.3000000000000007</v>
      </c>
      <c r="S51">
        <f>SUM(_2024[[#This Row],[남성_비율_60대]:[여성_비율_60대]])</f>
        <v>19.600000000000001</v>
      </c>
      <c r="T51">
        <v>11.8</v>
      </c>
      <c r="U51">
        <v>7.8</v>
      </c>
      <c r="V51">
        <f>SUM(_2024[[#This Row],[남성_비율_70대_이상]:[여성_비율_70대_이상]])</f>
        <v>11.899999999999999</v>
      </c>
      <c r="W51">
        <v>6.8</v>
      </c>
      <c r="X51">
        <v>5.0999999999999996</v>
      </c>
      <c r="Y51" t="s">
        <v>51</v>
      </c>
    </row>
    <row r="52" spans="1:25" x14ac:dyDescent="0.15">
      <c r="A52" t="s">
        <v>62</v>
      </c>
      <c r="B52" t="s">
        <v>16</v>
      </c>
      <c r="C52" t="s">
        <v>16</v>
      </c>
      <c r="D52">
        <f>SUM(_2024[[#This Row],[남성_비율_10대_이하]:[여성_비율_10대_이하]])</f>
        <v>4.4000000000000004</v>
      </c>
      <c r="E52">
        <v>2.2999999999999998</v>
      </c>
      <c r="F52">
        <v>2.1</v>
      </c>
      <c r="G52">
        <f>SUM(_2024[[#This Row],[남성_비율_20대]:[여성_비율_20대]])</f>
        <v>15.899999999999999</v>
      </c>
      <c r="H52">
        <v>7.8</v>
      </c>
      <c r="I52">
        <v>8.1</v>
      </c>
      <c r="J52">
        <f>SUM(_2024[[#This Row],[남성_비율_30대]:[여성_비율_30대]])</f>
        <v>17.200000000000003</v>
      </c>
      <c r="K52">
        <v>8.8000000000000007</v>
      </c>
      <c r="L52">
        <v>8.4</v>
      </c>
      <c r="M52">
        <f>SUM(_2024[[#This Row],[남성_비율_40대]:[여성_비율_40대]])</f>
        <v>14.3</v>
      </c>
      <c r="N52">
        <v>7</v>
      </c>
      <c r="O52">
        <v>7.3</v>
      </c>
      <c r="P52">
        <f>SUM(_2024[[#This Row],[남성_비율_50대]:[여성_비율_50대]])</f>
        <v>18.299999999999997</v>
      </c>
      <c r="Q52">
        <v>7.6</v>
      </c>
      <c r="R52">
        <v>10.7</v>
      </c>
      <c r="S52">
        <f>SUM(_2024[[#This Row],[남성_비율_60대]:[여성_비율_60대]])</f>
        <v>19.399999999999999</v>
      </c>
      <c r="T52">
        <v>7.6</v>
      </c>
      <c r="U52">
        <v>11.8</v>
      </c>
      <c r="V52">
        <f>SUM(_2024[[#This Row],[남성_비율_70대_이상]:[여성_비율_70대_이상]])</f>
        <v>10.4</v>
      </c>
      <c r="W52">
        <v>4.7</v>
      </c>
      <c r="X52">
        <v>5.7</v>
      </c>
      <c r="Y52" t="s">
        <v>51</v>
      </c>
    </row>
    <row r="53" spans="1:25" x14ac:dyDescent="0.15">
      <c r="A53" t="s">
        <v>63</v>
      </c>
      <c r="B53" t="s">
        <v>3</v>
      </c>
      <c r="C53" t="s">
        <v>8</v>
      </c>
      <c r="D53">
        <f>SUM(_2024[[#This Row],[남성_비율_10대_이하]:[여성_비율_10대_이하]])</f>
        <v>6.6</v>
      </c>
      <c r="E53">
        <v>3.7</v>
      </c>
      <c r="F53">
        <v>2.9</v>
      </c>
      <c r="G53">
        <f>SUM(_2024[[#This Row],[남성_비율_20대]:[여성_비율_20대]])</f>
        <v>10.399999999999999</v>
      </c>
      <c r="H53">
        <v>5.6</v>
      </c>
      <c r="I53">
        <v>4.8</v>
      </c>
      <c r="J53">
        <f>SUM(_2024[[#This Row],[남성_비율_30대]:[여성_비율_30대]])</f>
        <v>15.5</v>
      </c>
      <c r="K53">
        <v>8.3000000000000007</v>
      </c>
      <c r="L53">
        <v>7.2</v>
      </c>
      <c r="M53">
        <f>SUM(_2024[[#This Row],[남성_비율_40대]:[여성_비율_40대]])</f>
        <v>14.8</v>
      </c>
      <c r="N53">
        <v>7.5</v>
      </c>
      <c r="O53">
        <v>7.3</v>
      </c>
      <c r="P53">
        <f>SUM(_2024[[#This Row],[남성_비율_50대]:[여성_비율_50대]])</f>
        <v>19.799999999999997</v>
      </c>
      <c r="Q53">
        <v>10.199999999999999</v>
      </c>
      <c r="R53">
        <v>9.6</v>
      </c>
      <c r="S53">
        <f>SUM(_2024[[#This Row],[남성_비율_60대]:[여성_비율_60대]])</f>
        <v>19.899999999999999</v>
      </c>
      <c r="T53">
        <v>10</v>
      </c>
      <c r="U53">
        <v>9.9</v>
      </c>
      <c r="V53">
        <f>SUM(_2024[[#This Row],[남성_비율_70대_이상]:[여성_비율_70대_이상]])</f>
        <v>13.1</v>
      </c>
      <c r="W53">
        <v>7.6</v>
      </c>
      <c r="X53">
        <v>5.5</v>
      </c>
      <c r="Y53" t="s">
        <v>51</v>
      </c>
    </row>
    <row r="54" spans="1:25" x14ac:dyDescent="0.15">
      <c r="A54" t="s">
        <v>64</v>
      </c>
      <c r="B54" t="s">
        <v>3</v>
      </c>
      <c r="C54" t="s">
        <v>8</v>
      </c>
      <c r="D54">
        <f>SUM(_2024[[#This Row],[남성_비율_10대_이하]:[여성_비율_10대_이하]])</f>
        <v>6.4</v>
      </c>
      <c r="E54">
        <v>3.4</v>
      </c>
      <c r="F54">
        <v>3</v>
      </c>
      <c r="G54">
        <f>SUM(_2024[[#This Row],[남성_비율_20대]:[여성_비율_20대]])</f>
        <v>12.5</v>
      </c>
      <c r="H54">
        <v>5.6</v>
      </c>
      <c r="I54">
        <v>6.9</v>
      </c>
      <c r="J54">
        <f>SUM(_2024[[#This Row],[남성_비율_30대]:[여성_비율_30대]])</f>
        <v>16.600000000000001</v>
      </c>
      <c r="K54">
        <v>8.4</v>
      </c>
      <c r="L54">
        <v>8.1999999999999993</v>
      </c>
      <c r="M54">
        <f>SUM(_2024[[#This Row],[남성_비율_40대]:[여성_비율_40대]])</f>
        <v>14.5</v>
      </c>
      <c r="N54">
        <v>7.9</v>
      </c>
      <c r="O54">
        <v>6.6</v>
      </c>
      <c r="P54">
        <f>SUM(_2024[[#This Row],[남성_비율_50대]:[여성_비율_50대]])</f>
        <v>18.299999999999997</v>
      </c>
      <c r="Q54">
        <v>8.6</v>
      </c>
      <c r="R54">
        <v>9.6999999999999993</v>
      </c>
      <c r="S54">
        <f>SUM(_2024[[#This Row],[남성_비율_60대]:[여성_비율_60대]])</f>
        <v>19.600000000000001</v>
      </c>
      <c r="T54">
        <v>9.5</v>
      </c>
      <c r="U54">
        <v>10.1</v>
      </c>
      <c r="V54">
        <f>SUM(_2024[[#This Row],[남성_비율_70대_이상]:[여성_비율_70대_이상]])</f>
        <v>12.100000000000001</v>
      </c>
      <c r="W54">
        <v>6.2</v>
      </c>
      <c r="X54">
        <v>5.9</v>
      </c>
      <c r="Y54" t="s">
        <v>51</v>
      </c>
    </row>
    <row r="55" spans="1:25" x14ac:dyDescent="0.15">
      <c r="A55" t="s">
        <v>65</v>
      </c>
      <c r="B55" t="s">
        <v>3</v>
      </c>
      <c r="C55" t="s">
        <v>30</v>
      </c>
      <c r="D55">
        <f>SUM(_2024[[#This Row],[남성_비율_10대_이하]:[여성_비율_10대_이하]])</f>
        <v>4.0999999999999996</v>
      </c>
      <c r="E55">
        <v>1.7</v>
      </c>
      <c r="F55">
        <v>2.4</v>
      </c>
      <c r="G55">
        <f>SUM(_2024[[#This Row],[남성_비율_20대]:[여성_비율_20대]])</f>
        <v>15.3</v>
      </c>
      <c r="H55">
        <v>6.9</v>
      </c>
      <c r="I55">
        <v>8.4</v>
      </c>
      <c r="J55">
        <f>SUM(_2024[[#This Row],[남성_비율_30대]:[여성_비율_30대]])</f>
        <v>23.799999999999997</v>
      </c>
      <c r="K55">
        <v>11.1</v>
      </c>
      <c r="L55">
        <v>12.7</v>
      </c>
      <c r="M55">
        <f>SUM(_2024[[#This Row],[남성_비율_40대]:[여성_비율_40대]])</f>
        <v>16.399999999999999</v>
      </c>
      <c r="N55">
        <v>9.9</v>
      </c>
      <c r="O55">
        <v>6.5</v>
      </c>
      <c r="P55">
        <f>SUM(_2024[[#This Row],[남성_비율_50대]:[여성_비율_50대]])</f>
        <v>15.5</v>
      </c>
      <c r="Q55">
        <v>6.9</v>
      </c>
      <c r="R55">
        <v>8.6</v>
      </c>
      <c r="S55">
        <f>SUM(_2024[[#This Row],[남성_비율_60대]:[여성_비율_60대]])</f>
        <v>15.1</v>
      </c>
      <c r="T55">
        <v>7.6</v>
      </c>
      <c r="U55">
        <v>7.5</v>
      </c>
      <c r="V55">
        <f>SUM(_2024[[#This Row],[남성_비율_70대_이상]:[여성_비율_70대_이상]])</f>
        <v>9.6000000000000014</v>
      </c>
      <c r="W55">
        <v>4.7</v>
      </c>
      <c r="X55">
        <v>4.9000000000000004</v>
      </c>
      <c r="Y55" t="s">
        <v>51</v>
      </c>
    </row>
    <row r="56" spans="1:25" x14ac:dyDescent="0.15">
      <c r="A56" t="s">
        <v>66</v>
      </c>
      <c r="B56" t="s">
        <v>3</v>
      </c>
      <c r="C56" t="s">
        <v>8</v>
      </c>
      <c r="D56">
        <f>SUM(_2024[[#This Row],[남성_비율_10대_이하]:[여성_비율_10대_이하]])</f>
        <v>3.4000000000000004</v>
      </c>
      <c r="E56">
        <v>1.8</v>
      </c>
      <c r="F56">
        <v>1.6</v>
      </c>
      <c r="G56">
        <f>SUM(_2024[[#This Row],[남성_비율_20대]:[여성_비율_20대]])</f>
        <v>14.7</v>
      </c>
      <c r="H56">
        <v>5.7</v>
      </c>
      <c r="I56">
        <v>9</v>
      </c>
      <c r="J56">
        <f>SUM(_2024[[#This Row],[남성_비율_30대]:[여성_비율_30대]])</f>
        <v>17.600000000000001</v>
      </c>
      <c r="K56">
        <v>7.9</v>
      </c>
      <c r="L56">
        <v>9.6999999999999993</v>
      </c>
      <c r="M56">
        <f>SUM(_2024[[#This Row],[남성_비율_40대]:[여성_비율_40대]])</f>
        <v>16</v>
      </c>
      <c r="N56">
        <v>7.6</v>
      </c>
      <c r="O56">
        <v>8.4</v>
      </c>
      <c r="P56">
        <f>SUM(_2024[[#This Row],[남성_비율_50대]:[여성_비율_50대]])</f>
        <v>18.100000000000001</v>
      </c>
      <c r="Q56">
        <v>8</v>
      </c>
      <c r="R56">
        <v>10.1</v>
      </c>
      <c r="S56">
        <f>SUM(_2024[[#This Row],[남성_비율_60대]:[여성_비율_60대]])</f>
        <v>19.200000000000003</v>
      </c>
      <c r="T56">
        <v>8.9</v>
      </c>
      <c r="U56">
        <v>10.3</v>
      </c>
      <c r="V56">
        <f>SUM(_2024[[#This Row],[남성_비율_70대_이상]:[여성_비율_70대_이상]])</f>
        <v>11.2</v>
      </c>
      <c r="W56">
        <v>5.8</v>
      </c>
      <c r="X56">
        <v>5.4</v>
      </c>
      <c r="Y56" t="s">
        <v>51</v>
      </c>
    </row>
    <row r="57" spans="1:25" x14ac:dyDescent="0.15">
      <c r="A57" t="s">
        <v>67</v>
      </c>
      <c r="B57" t="s">
        <v>3</v>
      </c>
      <c r="C57" t="s">
        <v>8</v>
      </c>
      <c r="D57">
        <f>SUM(_2024[[#This Row],[남성_비율_10대_이하]:[여성_비율_10대_이하]])</f>
        <v>4</v>
      </c>
      <c r="E57">
        <v>2.1</v>
      </c>
      <c r="F57">
        <v>1.9</v>
      </c>
      <c r="G57">
        <f>SUM(_2024[[#This Row],[남성_비율_20대]:[여성_비율_20대]])</f>
        <v>10.899999999999999</v>
      </c>
      <c r="H57">
        <v>6.1</v>
      </c>
      <c r="I57">
        <v>4.8</v>
      </c>
      <c r="J57">
        <f>SUM(_2024[[#This Row],[남성_비율_30대]:[여성_비율_30대]])</f>
        <v>14</v>
      </c>
      <c r="K57">
        <v>7.9</v>
      </c>
      <c r="L57">
        <v>6.1</v>
      </c>
      <c r="M57">
        <f>SUM(_2024[[#This Row],[남성_비율_40대]:[여성_비율_40대]])</f>
        <v>15.100000000000001</v>
      </c>
      <c r="N57">
        <v>8.3000000000000007</v>
      </c>
      <c r="O57">
        <v>6.8</v>
      </c>
      <c r="P57">
        <f>SUM(_2024[[#This Row],[남성_비율_50대]:[여성_비율_50대]])</f>
        <v>18.899999999999999</v>
      </c>
      <c r="Q57">
        <v>9.4</v>
      </c>
      <c r="R57">
        <v>9.5</v>
      </c>
      <c r="S57">
        <f>SUM(_2024[[#This Row],[남성_비율_60대]:[여성_비율_60대]])</f>
        <v>21.9</v>
      </c>
      <c r="T57">
        <v>10.6</v>
      </c>
      <c r="U57">
        <v>11.3</v>
      </c>
      <c r="V57">
        <f>SUM(_2024[[#This Row],[남성_비율_70대_이상]:[여성_비율_70대_이상]])</f>
        <v>15</v>
      </c>
      <c r="W57">
        <v>8.3000000000000007</v>
      </c>
      <c r="X57">
        <v>6.7</v>
      </c>
      <c r="Y57" t="s">
        <v>51</v>
      </c>
    </row>
    <row r="58" spans="1:25" x14ac:dyDescent="0.15">
      <c r="A58" t="s">
        <v>68</v>
      </c>
      <c r="B58" t="s">
        <v>3</v>
      </c>
      <c r="C58" t="s">
        <v>4</v>
      </c>
      <c r="D58">
        <f>SUM(_2024[[#This Row],[남성_비율_10대_이하]:[여성_비율_10대_이하]])</f>
        <v>3.7</v>
      </c>
      <c r="E58">
        <v>1.6</v>
      </c>
      <c r="F58">
        <v>2.1</v>
      </c>
      <c r="G58">
        <f>SUM(_2024[[#This Row],[남성_비율_20대]:[여성_비율_20대]])</f>
        <v>12.3</v>
      </c>
      <c r="H58">
        <v>4.4000000000000004</v>
      </c>
      <c r="I58">
        <v>7.9</v>
      </c>
      <c r="J58">
        <f>SUM(_2024[[#This Row],[남성_비율_30대]:[여성_비율_30대]])</f>
        <v>18</v>
      </c>
      <c r="K58">
        <v>6.9</v>
      </c>
      <c r="L58">
        <v>11.1</v>
      </c>
      <c r="M58">
        <f>SUM(_2024[[#This Row],[남성_비율_40대]:[여성_비율_40대]])</f>
        <v>15.1</v>
      </c>
      <c r="N58">
        <v>6.1</v>
      </c>
      <c r="O58">
        <v>9</v>
      </c>
      <c r="P58">
        <f>SUM(_2024[[#This Row],[남성_비율_50대]:[여성_비율_50대]])</f>
        <v>22.200000000000003</v>
      </c>
      <c r="Q58">
        <v>7.4</v>
      </c>
      <c r="R58">
        <v>14.8</v>
      </c>
      <c r="S58">
        <f>SUM(_2024[[#This Row],[남성_비율_60대]:[여성_비율_60대]])</f>
        <v>19.5</v>
      </c>
      <c r="T58">
        <v>8.1999999999999993</v>
      </c>
      <c r="U58">
        <v>11.3</v>
      </c>
      <c r="V58">
        <f>SUM(_2024[[#This Row],[남성_비율_70대_이상]:[여성_비율_70대_이상]])</f>
        <v>9.1000000000000014</v>
      </c>
      <c r="W58">
        <v>4.4000000000000004</v>
      </c>
      <c r="X58">
        <v>4.7</v>
      </c>
      <c r="Y58" t="s">
        <v>69</v>
      </c>
    </row>
    <row r="59" spans="1:25" x14ac:dyDescent="0.15">
      <c r="A59" t="s">
        <v>70</v>
      </c>
      <c r="B59" t="s">
        <v>3</v>
      </c>
      <c r="C59" t="s">
        <v>11</v>
      </c>
      <c r="D59">
        <f>SUM(_2024[[#This Row],[남성_비율_10대_이하]:[여성_비율_10대_이하]])</f>
        <v>1.4</v>
      </c>
      <c r="E59">
        <v>0.9</v>
      </c>
      <c r="F59">
        <v>0.5</v>
      </c>
      <c r="G59">
        <f>SUM(_2024[[#This Row],[남성_비율_20대]:[여성_비율_20대]])</f>
        <v>10.6</v>
      </c>
      <c r="H59">
        <v>5.5</v>
      </c>
      <c r="I59">
        <v>5.0999999999999996</v>
      </c>
      <c r="J59">
        <f>SUM(_2024[[#This Row],[남성_비율_30대]:[여성_비율_30대]])</f>
        <v>12.2</v>
      </c>
      <c r="K59">
        <v>6.5</v>
      </c>
      <c r="L59">
        <v>5.7</v>
      </c>
      <c r="M59">
        <f>SUM(_2024[[#This Row],[남성_비율_40대]:[여성_비율_40대]])</f>
        <v>12.3</v>
      </c>
      <c r="N59">
        <v>6.5</v>
      </c>
      <c r="O59">
        <v>5.8</v>
      </c>
      <c r="P59">
        <f>SUM(_2024[[#This Row],[남성_비율_50대]:[여성_비율_50대]])</f>
        <v>23.7</v>
      </c>
      <c r="Q59">
        <v>11.7</v>
      </c>
      <c r="R59">
        <v>12</v>
      </c>
      <c r="S59">
        <f>SUM(_2024[[#This Row],[남성_비율_60대]:[여성_비율_60대]])</f>
        <v>25.200000000000003</v>
      </c>
      <c r="T59">
        <v>12.3</v>
      </c>
      <c r="U59">
        <v>12.9</v>
      </c>
      <c r="V59">
        <f>SUM(_2024[[#This Row],[남성_비율_70대_이상]:[여성_비율_70대_이상]])</f>
        <v>14.6</v>
      </c>
      <c r="W59">
        <v>5.6</v>
      </c>
      <c r="X59">
        <v>9</v>
      </c>
      <c r="Y59" t="s">
        <v>69</v>
      </c>
    </row>
    <row r="60" spans="1:25" x14ac:dyDescent="0.15">
      <c r="A60" t="s">
        <v>71</v>
      </c>
      <c r="B60" t="s">
        <v>3</v>
      </c>
      <c r="C60" t="s">
        <v>4</v>
      </c>
      <c r="D60">
        <f>SUM(_2024[[#This Row],[남성_비율_10대_이하]:[여성_비율_10대_이하]])</f>
        <v>2.8</v>
      </c>
      <c r="E60">
        <v>1.8</v>
      </c>
      <c r="F60">
        <v>1</v>
      </c>
      <c r="G60">
        <f>SUM(_2024[[#This Row],[남성_비율_20대]:[여성_비율_20대]])</f>
        <v>12.9</v>
      </c>
      <c r="H60">
        <v>8.9</v>
      </c>
      <c r="I60">
        <v>4</v>
      </c>
      <c r="J60">
        <f>SUM(_2024[[#This Row],[남성_비율_30대]:[여성_비율_30대]])</f>
        <v>10.8</v>
      </c>
      <c r="K60">
        <v>6.5</v>
      </c>
      <c r="L60">
        <v>4.3</v>
      </c>
      <c r="M60">
        <f>SUM(_2024[[#This Row],[남성_비율_40대]:[여성_비율_40대]])</f>
        <v>14.8</v>
      </c>
      <c r="N60">
        <v>4.9000000000000004</v>
      </c>
      <c r="O60">
        <v>9.9</v>
      </c>
      <c r="P60">
        <f>SUM(_2024[[#This Row],[남성_비율_50대]:[여성_비율_50대]])</f>
        <v>16.899999999999999</v>
      </c>
      <c r="Q60">
        <v>7.8</v>
      </c>
      <c r="R60">
        <v>9.1</v>
      </c>
      <c r="S60">
        <f>SUM(_2024[[#This Row],[남성_비율_60대]:[여성_비율_60대]])</f>
        <v>25.5</v>
      </c>
      <c r="T60">
        <v>13.5</v>
      </c>
      <c r="U60">
        <v>12</v>
      </c>
      <c r="V60">
        <f>SUM(_2024[[#This Row],[남성_비율_70대_이상]:[여성_비율_70대_이상]])</f>
        <v>16.399999999999999</v>
      </c>
      <c r="W60">
        <v>8.1999999999999993</v>
      </c>
      <c r="X60">
        <v>8.1999999999999993</v>
      </c>
      <c r="Y60" t="s">
        <v>69</v>
      </c>
    </row>
    <row r="61" spans="1:25" x14ac:dyDescent="0.15">
      <c r="A61" t="s">
        <v>72</v>
      </c>
      <c r="B61" t="s">
        <v>3</v>
      </c>
      <c r="C61" t="s">
        <v>11</v>
      </c>
      <c r="D61">
        <f>SUM(_2024[[#This Row],[남성_비율_10대_이하]:[여성_비율_10대_이하]])</f>
        <v>3.7</v>
      </c>
      <c r="E61">
        <v>1.6</v>
      </c>
      <c r="F61">
        <v>2.1</v>
      </c>
      <c r="G61">
        <f>SUM(_2024[[#This Row],[남성_비율_20대]:[여성_비율_20대]])</f>
        <v>12.3</v>
      </c>
      <c r="H61">
        <v>4.4000000000000004</v>
      </c>
      <c r="I61">
        <v>7.9</v>
      </c>
      <c r="J61">
        <f>SUM(_2024[[#This Row],[남성_비율_30대]:[여성_비율_30대]])</f>
        <v>18</v>
      </c>
      <c r="K61">
        <v>6.9</v>
      </c>
      <c r="L61">
        <v>11.1</v>
      </c>
      <c r="M61">
        <f>SUM(_2024[[#This Row],[남성_비율_40대]:[여성_비율_40대]])</f>
        <v>15.1</v>
      </c>
      <c r="N61">
        <v>6.1</v>
      </c>
      <c r="O61">
        <v>9</v>
      </c>
      <c r="P61">
        <f>SUM(_2024[[#This Row],[남성_비율_50대]:[여성_비율_50대]])</f>
        <v>22.200000000000003</v>
      </c>
      <c r="Q61">
        <v>7.4</v>
      </c>
      <c r="R61">
        <v>14.8</v>
      </c>
      <c r="S61">
        <f>SUM(_2024[[#This Row],[남성_비율_60대]:[여성_비율_60대]])</f>
        <v>19.5</v>
      </c>
      <c r="T61">
        <v>8.1999999999999993</v>
      </c>
      <c r="U61">
        <v>11.3</v>
      </c>
      <c r="V61">
        <f>SUM(_2024[[#This Row],[남성_비율_70대_이상]:[여성_비율_70대_이상]])</f>
        <v>9.1000000000000014</v>
      </c>
      <c r="W61">
        <v>4.4000000000000004</v>
      </c>
      <c r="X61">
        <v>4.7</v>
      </c>
      <c r="Y61" t="s">
        <v>69</v>
      </c>
    </row>
    <row r="62" spans="1:25" x14ac:dyDescent="0.15">
      <c r="A62" t="s">
        <v>73</v>
      </c>
      <c r="B62" t="s">
        <v>3</v>
      </c>
      <c r="C62" t="s">
        <v>11</v>
      </c>
      <c r="D62">
        <f>SUM(_2024[[#This Row],[남성_비율_10대_이하]:[여성_비율_10대_이하]])</f>
        <v>1.6</v>
      </c>
      <c r="E62">
        <v>0.9</v>
      </c>
      <c r="F62">
        <v>0.7</v>
      </c>
      <c r="G62">
        <f>SUM(_2024[[#This Row],[남성_비율_20대]:[여성_비율_20대]])</f>
        <v>4.8</v>
      </c>
      <c r="H62">
        <v>2.5</v>
      </c>
      <c r="I62">
        <v>2.2999999999999998</v>
      </c>
      <c r="J62">
        <f>SUM(_2024[[#This Row],[남성_비율_30대]:[여성_비율_30대]])</f>
        <v>8.8000000000000007</v>
      </c>
      <c r="K62">
        <v>4.8</v>
      </c>
      <c r="L62">
        <v>4</v>
      </c>
      <c r="M62">
        <f>SUM(_2024[[#This Row],[남성_비율_40대]:[여성_비율_40대]])</f>
        <v>8.8000000000000007</v>
      </c>
      <c r="N62">
        <v>4</v>
      </c>
      <c r="O62">
        <v>4.8</v>
      </c>
      <c r="P62">
        <f>SUM(_2024[[#This Row],[남성_비율_50대]:[여성_비율_50대]])</f>
        <v>24.8</v>
      </c>
      <c r="Q62">
        <v>12.4</v>
      </c>
      <c r="R62">
        <v>12.4</v>
      </c>
      <c r="S62">
        <f>SUM(_2024[[#This Row],[남성_비율_60대]:[여성_비율_60대]])</f>
        <v>28.4</v>
      </c>
      <c r="T62">
        <v>12.1</v>
      </c>
      <c r="U62">
        <v>16.3</v>
      </c>
      <c r="V62">
        <f>SUM(_2024[[#This Row],[남성_비율_70대_이상]:[여성_비율_70대_이상]])</f>
        <v>22.8</v>
      </c>
      <c r="W62">
        <v>10</v>
      </c>
      <c r="X62">
        <v>12.8</v>
      </c>
      <c r="Y62" t="s">
        <v>69</v>
      </c>
    </row>
    <row r="63" spans="1:25" x14ac:dyDescent="0.15">
      <c r="A63" t="s">
        <v>74</v>
      </c>
      <c r="B63" t="s">
        <v>3</v>
      </c>
      <c r="C63" t="s">
        <v>11</v>
      </c>
      <c r="D63">
        <f>SUM(_2024[[#This Row],[남성_비율_10대_이하]:[여성_비율_10대_이하]])</f>
        <v>2.9</v>
      </c>
      <c r="E63">
        <v>2.2999999999999998</v>
      </c>
      <c r="F63">
        <v>0.6</v>
      </c>
      <c r="G63">
        <f>SUM(_2024[[#This Row],[남성_비율_20대]:[여성_비율_20대]])</f>
        <v>12.5</v>
      </c>
      <c r="H63">
        <v>5.7</v>
      </c>
      <c r="I63">
        <v>6.8</v>
      </c>
      <c r="J63">
        <f>SUM(_2024[[#This Row],[남성_비율_30대]:[여성_비율_30대]])</f>
        <v>14.3</v>
      </c>
      <c r="K63">
        <v>7.8</v>
      </c>
      <c r="L63">
        <v>6.5</v>
      </c>
      <c r="M63">
        <f>SUM(_2024[[#This Row],[남성_비율_40대]:[여성_비율_40대]])</f>
        <v>14</v>
      </c>
      <c r="N63">
        <v>7.9</v>
      </c>
      <c r="O63">
        <v>6.1</v>
      </c>
      <c r="P63">
        <f>SUM(_2024[[#This Row],[남성_비율_50대]:[여성_비율_50대]])</f>
        <v>20.9</v>
      </c>
      <c r="Q63">
        <v>9.1999999999999993</v>
      </c>
      <c r="R63">
        <v>11.7</v>
      </c>
      <c r="S63">
        <f>SUM(_2024[[#This Row],[남성_비율_60대]:[여성_비율_60대]])</f>
        <v>21.4</v>
      </c>
      <c r="T63">
        <v>8.8000000000000007</v>
      </c>
      <c r="U63">
        <v>12.6</v>
      </c>
      <c r="V63">
        <f>SUM(_2024[[#This Row],[남성_비율_70대_이상]:[여성_비율_70대_이상]])</f>
        <v>14</v>
      </c>
      <c r="W63">
        <v>5.8</v>
      </c>
      <c r="X63">
        <v>8.1999999999999993</v>
      </c>
      <c r="Y63" t="s">
        <v>69</v>
      </c>
    </row>
    <row r="64" spans="1:25" x14ac:dyDescent="0.15">
      <c r="A64" t="s">
        <v>75</v>
      </c>
      <c r="B64" t="s">
        <v>3</v>
      </c>
      <c r="C64" t="s">
        <v>8</v>
      </c>
      <c r="D64">
        <f>SUM(_2024[[#This Row],[남성_비율_10대_이하]:[여성_비율_10대_이하]])</f>
        <v>6.3</v>
      </c>
      <c r="E64">
        <v>3</v>
      </c>
      <c r="F64">
        <v>3.3</v>
      </c>
      <c r="G64">
        <f>SUM(_2024[[#This Row],[남성_비율_20대]:[여성_비율_20대]])</f>
        <v>14.299999999999999</v>
      </c>
      <c r="H64">
        <v>6.1</v>
      </c>
      <c r="I64">
        <v>8.1999999999999993</v>
      </c>
      <c r="J64">
        <f>SUM(_2024[[#This Row],[남성_비율_30대]:[여성_비율_30대]])</f>
        <v>17.600000000000001</v>
      </c>
      <c r="K64">
        <v>8.1999999999999993</v>
      </c>
      <c r="L64">
        <v>9.4</v>
      </c>
      <c r="M64">
        <f>SUM(_2024[[#This Row],[남성_비율_40대]:[여성_비율_40대]])</f>
        <v>16.700000000000003</v>
      </c>
      <c r="N64">
        <v>7.9</v>
      </c>
      <c r="O64">
        <v>8.8000000000000007</v>
      </c>
      <c r="P64">
        <f>SUM(_2024[[#This Row],[남성_비율_50대]:[여성_비율_50대]])</f>
        <v>18.899999999999999</v>
      </c>
      <c r="Q64">
        <v>8.3000000000000007</v>
      </c>
      <c r="R64">
        <v>10.6</v>
      </c>
      <c r="S64">
        <f>SUM(_2024[[#This Row],[남성_비율_60대]:[여성_비율_60대]])</f>
        <v>16.799999999999997</v>
      </c>
      <c r="T64">
        <v>7.6</v>
      </c>
      <c r="U64">
        <v>9.1999999999999993</v>
      </c>
      <c r="V64">
        <f>SUM(_2024[[#This Row],[남성_비율_70대_이상]:[여성_비율_70대_이상]])</f>
        <v>9.3999999999999986</v>
      </c>
      <c r="W64">
        <v>4.0999999999999996</v>
      </c>
      <c r="X64">
        <v>5.3</v>
      </c>
      <c r="Y64" t="s">
        <v>69</v>
      </c>
    </row>
    <row r="65" spans="1:25" x14ac:dyDescent="0.15">
      <c r="A65" t="s">
        <v>76</v>
      </c>
      <c r="B65" t="s">
        <v>16</v>
      </c>
      <c r="C65" t="s">
        <v>16</v>
      </c>
      <c r="D65">
        <f>SUM(_2024[[#This Row],[남성_비율_10대_이하]:[여성_비율_10대_이하]])</f>
        <v>5.1999999999999993</v>
      </c>
      <c r="E65">
        <v>2.2999999999999998</v>
      </c>
      <c r="F65">
        <v>2.9</v>
      </c>
      <c r="G65">
        <f>SUM(_2024[[#This Row],[남성_비율_20대]:[여성_비율_20대]])</f>
        <v>27.3</v>
      </c>
      <c r="H65">
        <v>12.5</v>
      </c>
      <c r="I65">
        <v>14.8</v>
      </c>
      <c r="J65">
        <f>SUM(_2024[[#This Row],[남성_비율_30대]:[여성_비율_30대]])</f>
        <v>15</v>
      </c>
      <c r="K65">
        <v>8.5</v>
      </c>
      <c r="L65">
        <v>6.5</v>
      </c>
      <c r="M65">
        <f>SUM(_2024[[#This Row],[남성_비율_40대]:[여성_비율_40대]])</f>
        <v>10.7</v>
      </c>
      <c r="N65">
        <v>5.8</v>
      </c>
      <c r="O65">
        <v>4.9000000000000004</v>
      </c>
      <c r="P65">
        <f>SUM(_2024[[#This Row],[남성_비율_50대]:[여성_비율_50대]])</f>
        <v>15.799999999999999</v>
      </c>
      <c r="Q65">
        <v>7.1</v>
      </c>
      <c r="R65">
        <v>8.6999999999999993</v>
      </c>
      <c r="S65">
        <f>SUM(_2024[[#This Row],[남성_비율_60대]:[여성_비율_60대]])</f>
        <v>16.600000000000001</v>
      </c>
      <c r="T65">
        <v>7.4</v>
      </c>
      <c r="U65">
        <v>9.1999999999999993</v>
      </c>
      <c r="V65">
        <f>SUM(_2024[[#This Row],[남성_비율_70대_이상]:[여성_비율_70대_이상]])</f>
        <v>9.3000000000000007</v>
      </c>
      <c r="W65">
        <v>3.9</v>
      </c>
      <c r="X65">
        <v>5.4</v>
      </c>
      <c r="Y65" t="s">
        <v>69</v>
      </c>
    </row>
    <row r="66" spans="1:25" x14ac:dyDescent="0.15">
      <c r="A66" t="s">
        <v>77</v>
      </c>
      <c r="B66" t="s">
        <v>16</v>
      </c>
      <c r="C66" t="s">
        <v>16</v>
      </c>
      <c r="D66">
        <f>SUM(_2024[[#This Row],[남성_비율_10대_이하]:[여성_비율_10대_이하]])</f>
        <v>5.0999999999999996</v>
      </c>
      <c r="E66">
        <v>2.2000000000000002</v>
      </c>
      <c r="F66">
        <v>2.9</v>
      </c>
      <c r="G66">
        <f>SUM(_2024[[#This Row],[남성_비율_20대]:[여성_비율_20대]])</f>
        <v>28</v>
      </c>
      <c r="H66">
        <v>12.2</v>
      </c>
      <c r="I66">
        <v>15.8</v>
      </c>
      <c r="J66">
        <f>SUM(_2024[[#This Row],[남성_비율_30대]:[여성_비율_30대]])</f>
        <v>17</v>
      </c>
      <c r="K66">
        <v>9.4</v>
      </c>
      <c r="L66">
        <v>7.6</v>
      </c>
      <c r="M66">
        <f>SUM(_2024[[#This Row],[남성_비율_40대]:[여성_비율_40대]])</f>
        <v>12.1</v>
      </c>
      <c r="N66">
        <v>6.8</v>
      </c>
      <c r="O66">
        <v>5.3</v>
      </c>
      <c r="P66">
        <f>SUM(_2024[[#This Row],[남성_비율_50대]:[여성_비율_50대]])</f>
        <v>16.5</v>
      </c>
      <c r="Q66">
        <v>7.7</v>
      </c>
      <c r="R66">
        <v>8.8000000000000007</v>
      </c>
      <c r="S66">
        <f>SUM(_2024[[#This Row],[남성_비율_60대]:[여성_비율_60대]])</f>
        <v>14</v>
      </c>
      <c r="T66">
        <v>6.5</v>
      </c>
      <c r="U66">
        <v>7.5</v>
      </c>
      <c r="V66">
        <f>SUM(_2024[[#This Row],[남성_비율_70대_이상]:[여성_비율_70대_이상]])</f>
        <v>7.3</v>
      </c>
      <c r="W66">
        <v>3.2</v>
      </c>
      <c r="X66">
        <v>4.0999999999999996</v>
      </c>
      <c r="Y66" t="s">
        <v>69</v>
      </c>
    </row>
    <row r="67" spans="1:25" x14ac:dyDescent="0.15">
      <c r="A67" t="s">
        <v>78</v>
      </c>
      <c r="B67" t="s">
        <v>16</v>
      </c>
      <c r="C67" t="s">
        <v>16</v>
      </c>
      <c r="D67">
        <f>SUM(_2024[[#This Row],[남성_비율_10대_이하]:[여성_비율_10대_이하]])</f>
        <v>6.5</v>
      </c>
      <c r="E67">
        <v>3</v>
      </c>
      <c r="F67">
        <v>3.5</v>
      </c>
      <c r="G67">
        <f>SUM(_2024[[#This Row],[남성_비율_20대]:[여성_비율_20대]])</f>
        <v>22.3</v>
      </c>
      <c r="H67">
        <v>10.8</v>
      </c>
      <c r="I67">
        <v>11.5</v>
      </c>
      <c r="J67">
        <f>SUM(_2024[[#This Row],[남성_비율_30대]:[여성_비율_30대]])</f>
        <v>16.5</v>
      </c>
      <c r="K67">
        <v>8.6</v>
      </c>
      <c r="L67">
        <v>7.9</v>
      </c>
      <c r="M67">
        <f>SUM(_2024[[#This Row],[남성_비율_40대]:[여성_비율_40대]])</f>
        <v>15.6</v>
      </c>
      <c r="N67">
        <v>7</v>
      </c>
      <c r="O67">
        <v>8.6</v>
      </c>
      <c r="P67">
        <f>SUM(_2024[[#This Row],[남성_비율_50대]:[여성_비율_50대]])</f>
        <v>18.399999999999999</v>
      </c>
      <c r="Q67">
        <v>6.6</v>
      </c>
      <c r="R67">
        <v>11.8</v>
      </c>
      <c r="S67">
        <f>SUM(_2024[[#This Row],[남성_비율_60대]:[여성_비율_60대]])</f>
        <v>14.6</v>
      </c>
      <c r="T67">
        <v>4.9000000000000004</v>
      </c>
      <c r="U67">
        <v>9.6999999999999993</v>
      </c>
      <c r="V67">
        <f>SUM(_2024[[#This Row],[남성_비율_70대_이상]:[여성_비율_70대_이상]])</f>
        <v>6.1999999999999993</v>
      </c>
      <c r="W67">
        <v>2.2999999999999998</v>
      </c>
      <c r="X67">
        <v>3.9</v>
      </c>
      <c r="Y67" t="s">
        <v>69</v>
      </c>
    </row>
    <row r="68" spans="1:25" x14ac:dyDescent="0.15">
      <c r="A68" t="s">
        <v>79</v>
      </c>
      <c r="B68" t="s">
        <v>3</v>
      </c>
      <c r="C68" t="s">
        <v>8</v>
      </c>
      <c r="D68">
        <f>SUM(_2024[[#This Row],[남성_비율_10대_이하]:[여성_비율_10대_이하]])</f>
        <v>7.3999999999999995</v>
      </c>
      <c r="E68">
        <v>4.0999999999999996</v>
      </c>
      <c r="F68">
        <v>3.3</v>
      </c>
      <c r="G68">
        <f>SUM(_2024[[#This Row],[남성_비율_20대]:[여성_비율_20대]])</f>
        <v>15.2</v>
      </c>
      <c r="H68">
        <v>7.4</v>
      </c>
      <c r="I68">
        <v>7.8</v>
      </c>
      <c r="J68">
        <f>SUM(_2024[[#This Row],[남성_비율_30대]:[여성_비율_30대]])</f>
        <v>13.5</v>
      </c>
      <c r="K68">
        <v>7.1</v>
      </c>
      <c r="L68">
        <v>6.4</v>
      </c>
      <c r="M68">
        <f>SUM(_2024[[#This Row],[남성_비율_40대]:[여성_비율_40대]])</f>
        <v>13.8</v>
      </c>
      <c r="N68">
        <v>7.2</v>
      </c>
      <c r="O68">
        <v>6.6</v>
      </c>
      <c r="P68">
        <f>SUM(_2024[[#This Row],[남성_비율_50대]:[여성_비율_50대]])</f>
        <v>18.3</v>
      </c>
      <c r="Q68">
        <v>8.4</v>
      </c>
      <c r="R68">
        <v>9.9</v>
      </c>
      <c r="S68">
        <f>SUM(_2024[[#This Row],[남성_비율_60대]:[여성_비율_60대]])</f>
        <v>18.399999999999999</v>
      </c>
      <c r="T68">
        <v>8.1999999999999993</v>
      </c>
      <c r="U68">
        <v>10.199999999999999</v>
      </c>
      <c r="V68">
        <f>SUM(_2024[[#This Row],[남성_비율_70대_이상]:[여성_비율_70대_이상]])</f>
        <v>13.5</v>
      </c>
      <c r="W68">
        <v>5.7</v>
      </c>
      <c r="X68">
        <v>7.8</v>
      </c>
      <c r="Y68" t="s">
        <v>69</v>
      </c>
    </row>
    <row r="69" spans="1:25" x14ac:dyDescent="0.15">
      <c r="A69" t="s">
        <v>80</v>
      </c>
      <c r="B69" t="s">
        <v>16</v>
      </c>
      <c r="C69" t="s">
        <v>16</v>
      </c>
      <c r="D69">
        <f>SUM(_2024[[#This Row],[남성_비율_10대_이하]:[여성_비율_10대_이하]])</f>
        <v>4.5999999999999996</v>
      </c>
      <c r="E69">
        <v>1.9</v>
      </c>
      <c r="F69">
        <v>2.7</v>
      </c>
      <c r="G69">
        <f>SUM(_2024[[#This Row],[남성_비율_20대]:[여성_비율_20대]])</f>
        <v>13.1</v>
      </c>
      <c r="H69">
        <v>6.6</v>
      </c>
      <c r="I69">
        <v>6.5</v>
      </c>
      <c r="J69">
        <f>SUM(_2024[[#This Row],[남성_비율_30대]:[여성_비율_30대]])</f>
        <v>14.2</v>
      </c>
      <c r="K69">
        <v>7</v>
      </c>
      <c r="L69">
        <v>7.2</v>
      </c>
      <c r="M69">
        <f>SUM(_2024[[#This Row],[남성_비율_40대]:[여성_비율_40대]])</f>
        <v>14.5</v>
      </c>
      <c r="N69">
        <v>8.1</v>
      </c>
      <c r="O69">
        <v>6.4</v>
      </c>
      <c r="P69">
        <f>SUM(_2024[[#This Row],[남성_비율_50대]:[여성_비율_50대]])</f>
        <v>19.100000000000001</v>
      </c>
      <c r="Q69">
        <v>9.6999999999999993</v>
      </c>
      <c r="R69">
        <v>9.4</v>
      </c>
      <c r="S69">
        <f>SUM(_2024[[#This Row],[남성_비율_60대]:[여성_비율_60대]])</f>
        <v>21.1</v>
      </c>
      <c r="T69">
        <v>8.5</v>
      </c>
      <c r="U69">
        <v>12.6</v>
      </c>
      <c r="V69">
        <f>SUM(_2024[[#This Row],[남성_비율_70대_이상]:[여성_비율_70대_이상]])</f>
        <v>13.3</v>
      </c>
      <c r="W69">
        <v>5</v>
      </c>
      <c r="X69">
        <v>8.3000000000000007</v>
      </c>
      <c r="Y69" t="s">
        <v>69</v>
      </c>
    </row>
    <row r="70" spans="1:25" x14ac:dyDescent="0.15">
      <c r="A70" t="s">
        <v>81</v>
      </c>
      <c r="B70" t="s">
        <v>3</v>
      </c>
      <c r="C70" t="s">
        <v>11</v>
      </c>
      <c r="D70">
        <f>SUM(_2024[[#This Row],[남성_비율_10대_이하]:[여성_비율_10대_이하]])</f>
        <v>6.1999999999999993</v>
      </c>
      <c r="E70">
        <v>2.8</v>
      </c>
      <c r="F70">
        <v>3.4</v>
      </c>
      <c r="G70">
        <f>SUM(_2024[[#This Row],[남성_비율_20대]:[여성_비율_20대]])</f>
        <v>14</v>
      </c>
      <c r="H70">
        <v>5.6</v>
      </c>
      <c r="I70">
        <v>8.4</v>
      </c>
      <c r="J70">
        <f>SUM(_2024[[#This Row],[남성_비율_30대]:[여성_비율_30대]])</f>
        <v>15</v>
      </c>
      <c r="K70">
        <v>7.4</v>
      </c>
      <c r="L70">
        <v>7.6</v>
      </c>
      <c r="M70">
        <f>SUM(_2024[[#This Row],[남성_비율_40대]:[여성_비율_40대]])</f>
        <v>16.299999999999997</v>
      </c>
      <c r="N70">
        <v>8.1</v>
      </c>
      <c r="O70">
        <v>8.1999999999999993</v>
      </c>
      <c r="P70">
        <f>SUM(_2024[[#This Row],[남성_비율_50대]:[여성_비율_50대]])</f>
        <v>19.8</v>
      </c>
      <c r="Q70">
        <v>9</v>
      </c>
      <c r="R70">
        <v>10.8</v>
      </c>
      <c r="S70">
        <f>SUM(_2024[[#This Row],[남성_비율_60대]:[여성_비율_60대]])</f>
        <v>16.600000000000001</v>
      </c>
      <c r="T70">
        <v>7</v>
      </c>
      <c r="U70">
        <v>9.6</v>
      </c>
      <c r="V70">
        <f>SUM(_2024[[#This Row],[남성_비율_70대_이상]:[여성_비율_70대_이상]])</f>
        <v>12.100000000000001</v>
      </c>
      <c r="W70">
        <v>4.7</v>
      </c>
      <c r="X70">
        <v>7.4</v>
      </c>
      <c r="Y70" t="s">
        <v>69</v>
      </c>
    </row>
    <row r="71" spans="1:25" x14ac:dyDescent="0.15">
      <c r="A71" t="s">
        <v>82</v>
      </c>
      <c r="B71" t="s">
        <v>3</v>
      </c>
      <c r="C71" t="s">
        <v>11</v>
      </c>
      <c r="D71">
        <f>SUM(_2024[[#This Row],[남성_비율_10대_이하]:[여성_비율_10대_이하]])</f>
        <v>8.4</v>
      </c>
      <c r="E71">
        <v>4.4000000000000004</v>
      </c>
      <c r="F71">
        <v>4</v>
      </c>
      <c r="G71">
        <f>SUM(_2024[[#This Row],[남성_비율_20대]:[여성_비율_20대]])</f>
        <v>14.100000000000001</v>
      </c>
      <c r="H71">
        <v>6.4</v>
      </c>
      <c r="I71">
        <v>7.7</v>
      </c>
      <c r="J71">
        <f>SUM(_2024[[#This Row],[남성_비율_30대]:[여성_비율_30대]])</f>
        <v>13</v>
      </c>
      <c r="K71">
        <v>6.8</v>
      </c>
      <c r="L71">
        <v>6.2</v>
      </c>
      <c r="M71">
        <f>SUM(_2024[[#This Row],[남성_비율_40대]:[여성_비율_40대]])</f>
        <v>13.899999999999999</v>
      </c>
      <c r="N71">
        <v>6.8</v>
      </c>
      <c r="O71">
        <v>7.1</v>
      </c>
      <c r="P71">
        <f>SUM(_2024[[#This Row],[남성_비율_50대]:[여성_비율_50대]])</f>
        <v>19.100000000000001</v>
      </c>
      <c r="Q71">
        <v>9</v>
      </c>
      <c r="R71">
        <v>10.1</v>
      </c>
      <c r="S71">
        <f>SUM(_2024[[#This Row],[남성_비율_60대]:[여성_비율_60대]])</f>
        <v>18</v>
      </c>
      <c r="T71">
        <v>7.8</v>
      </c>
      <c r="U71">
        <v>10.199999999999999</v>
      </c>
      <c r="V71">
        <f>SUM(_2024[[#This Row],[남성_비율_70대_이상]:[여성_비율_70대_이상]])</f>
        <v>13.7</v>
      </c>
      <c r="W71">
        <v>6.7</v>
      </c>
      <c r="X71">
        <v>7</v>
      </c>
      <c r="Y71" t="s">
        <v>69</v>
      </c>
    </row>
    <row r="72" spans="1:25" x14ac:dyDescent="0.15">
      <c r="A72" t="s">
        <v>83</v>
      </c>
      <c r="B72" t="s">
        <v>16</v>
      </c>
      <c r="C72" t="s">
        <v>16</v>
      </c>
      <c r="D72">
        <f>SUM(_2024[[#This Row],[남성_비율_10대_이하]:[여성_비율_10대_이하]])</f>
        <v>11</v>
      </c>
      <c r="E72">
        <v>5.2</v>
      </c>
      <c r="F72">
        <v>5.8</v>
      </c>
      <c r="G72">
        <f>SUM(_2024[[#This Row],[남성_비율_20대]:[여성_비율_20대]])</f>
        <v>13.5</v>
      </c>
      <c r="H72">
        <v>6.7</v>
      </c>
      <c r="I72">
        <v>6.8</v>
      </c>
      <c r="J72">
        <f>SUM(_2024[[#This Row],[남성_비율_30대]:[여성_비율_30대]])</f>
        <v>17.700000000000003</v>
      </c>
      <c r="K72">
        <v>9.8000000000000007</v>
      </c>
      <c r="L72">
        <v>7.9</v>
      </c>
      <c r="M72">
        <f>SUM(_2024[[#This Row],[남성_비율_40대]:[여성_비율_40대]])</f>
        <v>20.8</v>
      </c>
      <c r="N72">
        <v>11.4</v>
      </c>
      <c r="O72">
        <v>9.4</v>
      </c>
      <c r="P72">
        <f>SUM(_2024[[#This Row],[남성_비율_50대]:[여성_비율_50대]])</f>
        <v>17</v>
      </c>
      <c r="Q72">
        <v>8.9</v>
      </c>
      <c r="R72">
        <v>8.1</v>
      </c>
      <c r="S72">
        <f>SUM(_2024[[#This Row],[남성_비율_60대]:[여성_비율_60대]])</f>
        <v>13.3</v>
      </c>
      <c r="T72">
        <v>6.5</v>
      </c>
      <c r="U72">
        <v>6.8</v>
      </c>
      <c r="V72">
        <f>SUM(_2024[[#This Row],[남성_비율_70대_이상]:[여성_비율_70대_이상]])</f>
        <v>6.6</v>
      </c>
      <c r="W72">
        <v>2.9</v>
      </c>
      <c r="X72">
        <v>3.7</v>
      </c>
      <c r="Y72" t="s">
        <v>84</v>
      </c>
    </row>
    <row r="73" spans="1:25" x14ac:dyDescent="0.15">
      <c r="A73" t="s">
        <v>85</v>
      </c>
      <c r="B73" t="s">
        <v>55</v>
      </c>
      <c r="C73" t="s">
        <v>56</v>
      </c>
      <c r="D73">
        <f>SUM(_2024[[#This Row],[남성_비율_10대_이하]:[여성_비율_10대_이하]])</f>
        <v>4.0999999999999996</v>
      </c>
      <c r="E73">
        <v>2.2000000000000002</v>
      </c>
      <c r="F73">
        <v>1.9</v>
      </c>
      <c r="G73">
        <f>SUM(_2024[[#This Row],[남성_비율_20대]:[여성_비율_20대]])</f>
        <v>11.4</v>
      </c>
      <c r="H73">
        <v>6.5</v>
      </c>
      <c r="I73">
        <v>4.9000000000000004</v>
      </c>
      <c r="J73">
        <f>SUM(_2024[[#This Row],[남성_비율_30대]:[여성_비율_30대]])</f>
        <v>22</v>
      </c>
      <c r="K73">
        <v>14.2</v>
      </c>
      <c r="L73">
        <v>7.8</v>
      </c>
      <c r="M73">
        <f>SUM(_2024[[#This Row],[남성_비율_40대]:[여성_비율_40대]])</f>
        <v>19.100000000000001</v>
      </c>
      <c r="N73">
        <v>13.2</v>
      </c>
      <c r="O73">
        <v>5.9</v>
      </c>
      <c r="P73">
        <f>SUM(_2024[[#This Row],[남성_비율_50대]:[여성_비율_50대]])</f>
        <v>19.2</v>
      </c>
      <c r="Q73">
        <v>12.5</v>
      </c>
      <c r="R73">
        <v>6.7</v>
      </c>
      <c r="S73">
        <f>SUM(_2024[[#This Row],[남성_비율_60대]:[여성_비율_60대]])</f>
        <v>17.8</v>
      </c>
      <c r="T73">
        <v>12.3</v>
      </c>
      <c r="U73">
        <v>5.5</v>
      </c>
      <c r="V73">
        <f>SUM(_2024[[#This Row],[남성_비율_70대_이상]:[여성_비율_70대_이상]])</f>
        <v>6.5</v>
      </c>
      <c r="W73">
        <v>3.8</v>
      </c>
      <c r="X73">
        <v>2.7</v>
      </c>
      <c r="Y73" t="s">
        <v>84</v>
      </c>
    </row>
    <row r="74" spans="1:25" x14ac:dyDescent="0.15">
      <c r="A74" t="s">
        <v>86</v>
      </c>
      <c r="B74" t="s">
        <v>3</v>
      </c>
      <c r="C74" t="s">
        <v>8</v>
      </c>
      <c r="D74">
        <f>SUM(_2024[[#This Row],[남성_비율_10대_이하]:[여성_비율_10대_이하]])</f>
        <v>3.3</v>
      </c>
      <c r="E74">
        <v>1.8</v>
      </c>
      <c r="F74">
        <v>1.5</v>
      </c>
      <c r="G74">
        <f>SUM(_2024[[#This Row],[남성_비율_20대]:[여성_비율_20대]])</f>
        <v>10.9</v>
      </c>
      <c r="H74">
        <v>6.4</v>
      </c>
      <c r="I74">
        <v>4.5</v>
      </c>
      <c r="J74">
        <f>SUM(_2024[[#This Row],[남성_비율_30대]:[여성_비율_30대]])</f>
        <v>20.399999999999999</v>
      </c>
      <c r="K74">
        <v>13.4</v>
      </c>
      <c r="L74">
        <v>7</v>
      </c>
      <c r="M74">
        <f>SUM(_2024[[#This Row],[남성_비율_40대]:[여성_비율_40대]])</f>
        <v>20.3</v>
      </c>
      <c r="N74">
        <v>14.4</v>
      </c>
      <c r="O74">
        <v>5.9</v>
      </c>
      <c r="P74">
        <f>SUM(_2024[[#This Row],[남성_비율_50대]:[여성_비율_50대]])</f>
        <v>21.1</v>
      </c>
      <c r="Q74">
        <v>14</v>
      </c>
      <c r="R74">
        <v>7.1</v>
      </c>
      <c r="S74">
        <f>SUM(_2024[[#This Row],[남성_비율_60대]:[여성_비율_60대]])</f>
        <v>17.8</v>
      </c>
      <c r="T74">
        <v>12.6</v>
      </c>
      <c r="U74">
        <v>5.2</v>
      </c>
      <c r="V74">
        <f>SUM(_2024[[#This Row],[남성_비율_70대_이상]:[여성_비율_70대_이상]])</f>
        <v>6.1999999999999993</v>
      </c>
      <c r="W74">
        <v>3.8</v>
      </c>
      <c r="X74">
        <v>2.4</v>
      </c>
      <c r="Y74" t="s">
        <v>84</v>
      </c>
    </row>
    <row r="75" spans="1:25" x14ac:dyDescent="0.15">
      <c r="A75" t="s">
        <v>87</v>
      </c>
      <c r="B75" t="s">
        <v>3</v>
      </c>
      <c r="C75" t="s">
        <v>4</v>
      </c>
      <c r="D75">
        <f>SUM(_2024[[#This Row],[남성_비율_10대_이하]:[여성_비율_10대_이하]])</f>
        <v>6.7</v>
      </c>
      <c r="E75">
        <v>3.6</v>
      </c>
      <c r="F75">
        <v>3.1</v>
      </c>
      <c r="G75">
        <f>SUM(_2024[[#This Row],[남성_비율_20대]:[여성_비율_20대]])</f>
        <v>16.899999999999999</v>
      </c>
      <c r="H75">
        <v>6.7</v>
      </c>
      <c r="I75">
        <v>10.199999999999999</v>
      </c>
      <c r="J75">
        <f>SUM(_2024[[#This Row],[남성_비율_30대]:[여성_비율_30대]])</f>
        <v>20.3</v>
      </c>
      <c r="K75">
        <v>11</v>
      </c>
      <c r="L75">
        <v>9.3000000000000007</v>
      </c>
      <c r="M75">
        <f>SUM(_2024[[#This Row],[남성_비율_40대]:[여성_비율_40대]])</f>
        <v>14.8</v>
      </c>
      <c r="N75">
        <v>7.7</v>
      </c>
      <c r="O75">
        <v>7.1</v>
      </c>
      <c r="P75">
        <f>SUM(_2024[[#This Row],[남성_비율_50대]:[여성_비율_50대]])</f>
        <v>15.600000000000001</v>
      </c>
      <c r="Q75">
        <v>7.2</v>
      </c>
      <c r="R75">
        <v>8.4</v>
      </c>
      <c r="S75">
        <f>SUM(_2024[[#This Row],[남성_비율_60대]:[여성_비율_60대]])</f>
        <v>19.5</v>
      </c>
      <c r="T75">
        <v>8.6</v>
      </c>
      <c r="U75">
        <v>10.9</v>
      </c>
      <c r="V75">
        <f>SUM(_2024[[#This Row],[남성_비율_70대_이상]:[여성_비율_70대_이상]])</f>
        <v>6.2</v>
      </c>
      <c r="W75">
        <v>2.6</v>
      </c>
      <c r="X75">
        <v>3.6</v>
      </c>
      <c r="Y75" t="s">
        <v>84</v>
      </c>
    </row>
    <row r="76" spans="1:25" x14ac:dyDescent="0.15">
      <c r="A76" t="s">
        <v>88</v>
      </c>
      <c r="B76" t="s">
        <v>3</v>
      </c>
      <c r="C76" t="s">
        <v>8</v>
      </c>
      <c r="D76">
        <f>SUM(_2024[[#This Row],[남성_비율_10대_이하]:[여성_비율_10대_이하]])</f>
        <v>11.5</v>
      </c>
      <c r="E76">
        <v>8.3000000000000007</v>
      </c>
      <c r="F76">
        <v>3.2</v>
      </c>
      <c r="G76">
        <f>SUM(_2024[[#This Row],[남성_비율_20대]:[여성_비율_20대]])</f>
        <v>10.6</v>
      </c>
      <c r="H76">
        <v>5.0999999999999996</v>
      </c>
      <c r="I76">
        <v>5.5</v>
      </c>
      <c r="J76">
        <f>SUM(_2024[[#This Row],[남성_비율_30대]:[여성_비율_30대]])</f>
        <v>16.7</v>
      </c>
      <c r="K76">
        <v>8.6</v>
      </c>
      <c r="L76">
        <v>8.1</v>
      </c>
      <c r="M76">
        <f>SUM(_2024[[#This Row],[남성_비율_40대]:[여성_비율_40대]])</f>
        <v>14.8</v>
      </c>
      <c r="N76">
        <v>7</v>
      </c>
      <c r="O76">
        <v>7.8</v>
      </c>
      <c r="P76">
        <f>SUM(_2024[[#This Row],[남성_비율_50대]:[여성_비율_50대]])</f>
        <v>16.8</v>
      </c>
      <c r="Q76">
        <v>6.8</v>
      </c>
      <c r="R76">
        <v>10</v>
      </c>
      <c r="S76">
        <f>SUM(_2024[[#This Row],[남성_비율_60대]:[여성_비율_60대]])</f>
        <v>18.600000000000001</v>
      </c>
      <c r="T76">
        <v>8.3000000000000007</v>
      </c>
      <c r="U76">
        <v>10.3</v>
      </c>
      <c r="V76">
        <f>SUM(_2024[[#This Row],[남성_비율_70대_이상]:[여성_비율_70대_이상]])</f>
        <v>11.2</v>
      </c>
      <c r="W76">
        <v>5.9</v>
      </c>
      <c r="X76">
        <v>5.3</v>
      </c>
      <c r="Y76" t="s">
        <v>84</v>
      </c>
    </row>
    <row r="77" spans="1:25" x14ac:dyDescent="0.15">
      <c r="A77" t="s">
        <v>89</v>
      </c>
      <c r="B77" t="s">
        <v>3</v>
      </c>
      <c r="C77" t="s">
        <v>4</v>
      </c>
      <c r="D77">
        <f>SUM(_2024[[#This Row],[남성_비율_10대_이하]:[여성_비율_10대_이하]])</f>
        <v>2.5</v>
      </c>
      <c r="E77">
        <v>1.2</v>
      </c>
      <c r="F77">
        <v>1.3</v>
      </c>
      <c r="G77">
        <f>SUM(_2024[[#This Row],[남성_비율_20대]:[여성_비율_20대]])</f>
        <v>17</v>
      </c>
      <c r="H77">
        <v>8.6</v>
      </c>
      <c r="I77">
        <v>8.4</v>
      </c>
      <c r="J77">
        <f>SUM(_2024[[#This Row],[남성_비율_30대]:[여성_비율_30대]])</f>
        <v>26.700000000000003</v>
      </c>
      <c r="K77">
        <v>16.8</v>
      </c>
      <c r="L77">
        <v>9.9</v>
      </c>
      <c r="M77">
        <f>SUM(_2024[[#This Row],[남성_비율_40대]:[여성_비율_40대]])</f>
        <v>18.2</v>
      </c>
      <c r="N77">
        <v>11.9</v>
      </c>
      <c r="O77">
        <v>6.3</v>
      </c>
      <c r="P77">
        <f>SUM(_2024[[#This Row],[남성_비율_50대]:[여성_비율_50대]])</f>
        <v>15.6</v>
      </c>
      <c r="Q77">
        <v>9.5</v>
      </c>
      <c r="R77">
        <v>6.1</v>
      </c>
      <c r="S77">
        <f>SUM(_2024[[#This Row],[남성_비율_60대]:[여성_비율_60대]])</f>
        <v>13.7</v>
      </c>
      <c r="T77">
        <v>8.1999999999999993</v>
      </c>
      <c r="U77">
        <v>5.5</v>
      </c>
      <c r="V77">
        <f>SUM(_2024[[#This Row],[남성_비율_70대_이상]:[여성_비율_70대_이상]])</f>
        <v>6.2</v>
      </c>
      <c r="W77">
        <v>2.6</v>
      </c>
      <c r="X77">
        <v>3.6</v>
      </c>
      <c r="Y77" t="s">
        <v>84</v>
      </c>
    </row>
    <row r="78" spans="1:25" x14ac:dyDescent="0.15">
      <c r="A78" t="s">
        <v>90</v>
      </c>
      <c r="B78" t="s">
        <v>3</v>
      </c>
      <c r="C78" t="s">
        <v>11</v>
      </c>
      <c r="D78">
        <f>SUM(_2024[[#This Row],[남성_비율_10대_이하]:[여성_비율_10대_이하]])</f>
        <v>2.1</v>
      </c>
      <c r="E78">
        <v>1.1000000000000001</v>
      </c>
      <c r="F78">
        <v>1</v>
      </c>
      <c r="G78">
        <f>SUM(_2024[[#This Row],[남성_비율_20대]:[여성_비율_20대]])</f>
        <v>10.600000000000001</v>
      </c>
      <c r="H78">
        <v>5.9</v>
      </c>
      <c r="I78">
        <v>4.7</v>
      </c>
      <c r="J78">
        <f>SUM(_2024[[#This Row],[남성_비율_30대]:[여성_비율_30대]])</f>
        <v>12.7</v>
      </c>
      <c r="K78">
        <v>7.8</v>
      </c>
      <c r="L78">
        <v>4.9000000000000004</v>
      </c>
      <c r="M78">
        <f>SUM(_2024[[#This Row],[남성_비율_40대]:[여성_비율_40대]])</f>
        <v>12.8</v>
      </c>
      <c r="N78">
        <v>9</v>
      </c>
      <c r="O78">
        <v>3.8</v>
      </c>
      <c r="P78">
        <f>SUM(_2024[[#This Row],[남성_비율_50대]:[여성_비율_50대]])</f>
        <v>21</v>
      </c>
      <c r="Q78">
        <v>15.8</v>
      </c>
      <c r="R78">
        <v>5.2</v>
      </c>
      <c r="S78">
        <f>SUM(_2024[[#This Row],[남성_비율_60대]:[여성_비율_60대]])</f>
        <v>28.1</v>
      </c>
      <c r="T78">
        <v>20.2</v>
      </c>
      <c r="U78">
        <v>7.9</v>
      </c>
      <c r="V78">
        <f>SUM(_2024[[#This Row],[남성_비율_70대_이상]:[여성_비율_70대_이상]])</f>
        <v>12.6</v>
      </c>
      <c r="W78">
        <v>9.1999999999999993</v>
      </c>
      <c r="X78">
        <v>3.4</v>
      </c>
      <c r="Y78" t="s">
        <v>84</v>
      </c>
    </row>
    <row r="79" spans="1:25" x14ac:dyDescent="0.15">
      <c r="A79" t="s">
        <v>91</v>
      </c>
      <c r="B79" t="s">
        <v>16</v>
      </c>
      <c r="C79" t="s">
        <v>16</v>
      </c>
      <c r="D79">
        <f>SUM(_2024[[#This Row],[남성_비율_10대_이하]:[여성_비율_10대_이하]])</f>
        <v>6.5</v>
      </c>
      <c r="E79">
        <v>3.3</v>
      </c>
      <c r="F79">
        <v>3.2</v>
      </c>
      <c r="G79">
        <f>SUM(_2024[[#This Row],[남성_비율_20대]:[여성_비율_20대]])</f>
        <v>10.3</v>
      </c>
      <c r="H79">
        <v>5.3</v>
      </c>
      <c r="I79">
        <v>5</v>
      </c>
      <c r="J79">
        <f>SUM(_2024[[#This Row],[남성_비율_30대]:[여성_비율_30대]])</f>
        <v>16.399999999999999</v>
      </c>
      <c r="K79">
        <v>8.1</v>
      </c>
      <c r="L79">
        <v>8.3000000000000007</v>
      </c>
      <c r="M79">
        <f>SUM(_2024[[#This Row],[남성_비율_40대]:[여성_비율_40대]])</f>
        <v>15.3</v>
      </c>
      <c r="N79">
        <v>6.9</v>
      </c>
      <c r="O79">
        <v>8.4</v>
      </c>
      <c r="P79">
        <f>SUM(_2024[[#This Row],[남성_비율_50대]:[여성_비율_50대]])</f>
        <v>19.600000000000001</v>
      </c>
      <c r="Q79">
        <v>9.3000000000000007</v>
      </c>
      <c r="R79">
        <v>10.3</v>
      </c>
      <c r="S79">
        <f>SUM(_2024[[#This Row],[남성_비율_60대]:[여성_비율_60대]])</f>
        <v>20.2</v>
      </c>
      <c r="T79">
        <v>8.6999999999999993</v>
      </c>
      <c r="U79">
        <v>11.5</v>
      </c>
      <c r="V79">
        <f>SUM(_2024[[#This Row],[남성_비율_70대_이상]:[여성_비율_70대_이상]])</f>
        <v>11.8</v>
      </c>
      <c r="W79">
        <v>4.9000000000000004</v>
      </c>
      <c r="X79">
        <v>6.9</v>
      </c>
      <c r="Y79" t="s">
        <v>84</v>
      </c>
    </row>
    <row r="80" spans="1:25" x14ac:dyDescent="0.15">
      <c r="A80" t="s">
        <v>92</v>
      </c>
      <c r="B80" t="s">
        <v>55</v>
      </c>
      <c r="C80" t="s">
        <v>56</v>
      </c>
      <c r="D80">
        <f>SUM(_2024[[#This Row],[남성_비율_10대_이하]:[여성_비율_10대_이하]])</f>
        <v>2.4</v>
      </c>
      <c r="E80">
        <v>1.2</v>
      </c>
      <c r="F80">
        <v>1.2</v>
      </c>
      <c r="G80">
        <f>SUM(_2024[[#This Row],[남성_비율_20대]:[여성_비율_20대]])</f>
        <v>22.2</v>
      </c>
      <c r="H80">
        <v>10.1</v>
      </c>
      <c r="I80">
        <v>12.1</v>
      </c>
      <c r="J80">
        <f>SUM(_2024[[#This Row],[남성_비율_30대]:[여성_비율_30대]])</f>
        <v>29.700000000000003</v>
      </c>
      <c r="K80">
        <v>17.600000000000001</v>
      </c>
      <c r="L80">
        <v>12.1</v>
      </c>
      <c r="M80">
        <f>SUM(_2024[[#This Row],[남성_비율_40대]:[여성_비율_40대]])</f>
        <v>19.3</v>
      </c>
      <c r="N80">
        <v>13.3</v>
      </c>
      <c r="O80">
        <v>6</v>
      </c>
      <c r="P80">
        <f>SUM(_2024[[#This Row],[남성_비율_50대]:[여성_비율_50대]])</f>
        <v>14.7</v>
      </c>
      <c r="Q80">
        <v>9.5</v>
      </c>
      <c r="R80">
        <v>5.2</v>
      </c>
      <c r="S80">
        <f>SUM(_2024[[#This Row],[남성_비율_60대]:[여성_비율_60대]])</f>
        <v>9.1</v>
      </c>
      <c r="T80">
        <v>5.3</v>
      </c>
      <c r="U80">
        <v>3.8</v>
      </c>
      <c r="V80">
        <f>SUM(_2024[[#This Row],[남성_비율_70대_이상]:[여성_비율_70대_이상]])</f>
        <v>2.6</v>
      </c>
      <c r="W80">
        <v>1.3</v>
      </c>
      <c r="X80">
        <v>1.3</v>
      </c>
      <c r="Y80" t="s">
        <v>84</v>
      </c>
    </row>
    <row r="81" spans="1:25" x14ac:dyDescent="0.15">
      <c r="A81" t="s">
        <v>93</v>
      </c>
      <c r="B81" t="s">
        <v>3</v>
      </c>
      <c r="C81" t="s">
        <v>11</v>
      </c>
      <c r="D81">
        <f>SUM(_2024[[#This Row],[남성_비율_10대_이하]:[여성_비율_10대_이하]])</f>
        <v>6.9</v>
      </c>
      <c r="E81">
        <v>3.5</v>
      </c>
      <c r="F81">
        <v>3.4</v>
      </c>
      <c r="G81">
        <f>SUM(_2024[[#This Row],[남성_비율_20대]:[여성_비율_20대]])</f>
        <v>20.2</v>
      </c>
      <c r="H81">
        <v>10.1</v>
      </c>
      <c r="I81">
        <v>10.1</v>
      </c>
      <c r="J81">
        <f>SUM(_2024[[#This Row],[남성_비율_30대]:[여성_비율_30대]])</f>
        <v>19.100000000000001</v>
      </c>
      <c r="K81">
        <v>10.1</v>
      </c>
      <c r="L81">
        <v>9</v>
      </c>
      <c r="M81">
        <f>SUM(_2024[[#This Row],[남성_비율_40대]:[여성_비율_40대]])</f>
        <v>16.100000000000001</v>
      </c>
      <c r="N81">
        <v>8.1</v>
      </c>
      <c r="O81">
        <v>8</v>
      </c>
      <c r="P81">
        <f>SUM(_2024[[#This Row],[남성_비율_50대]:[여성_비율_50대]])</f>
        <v>15.1</v>
      </c>
      <c r="Q81">
        <v>6.1</v>
      </c>
      <c r="R81">
        <v>9</v>
      </c>
      <c r="S81">
        <f>SUM(_2024[[#This Row],[남성_비율_60대]:[여성_비율_60대]])</f>
        <v>13</v>
      </c>
      <c r="T81">
        <v>5.0999999999999996</v>
      </c>
      <c r="U81">
        <v>7.9</v>
      </c>
      <c r="V81">
        <f>SUM(_2024[[#This Row],[남성_비율_70대_이상]:[여성_비율_70대_이상]])</f>
        <v>9.6000000000000014</v>
      </c>
      <c r="W81">
        <v>4.4000000000000004</v>
      </c>
      <c r="X81">
        <v>5.2</v>
      </c>
      <c r="Y81" t="s">
        <v>84</v>
      </c>
    </row>
    <row r="82" spans="1:25" x14ac:dyDescent="0.15">
      <c r="A82" t="s">
        <v>94</v>
      </c>
      <c r="B82" t="s">
        <v>16</v>
      </c>
      <c r="C82" t="s">
        <v>16</v>
      </c>
      <c r="D82">
        <f>SUM(_2024[[#This Row],[남성_비율_10대_이하]:[여성_비율_10대_이하]])</f>
        <v>22.200000000000003</v>
      </c>
      <c r="E82">
        <v>13.8</v>
      </c>
      <c r="F82">
        <v>8.4</v>
      </c>
      <c r="G82">
        <f>SUM(_2024[[#This Row],[남성_비율_20대]:[여성_비율_20대]])</f>
        <v>12.399999999999999</v>
      </c>
      <c r="H82">
        <v>4.8</v>
      </c>
      <c r="I82">
        <v>7.6</v>
      </c>
      <c r="J82">
        <f>SUM(_2024[[#This Row],[남성_비율_30대]:[여성_비율_30대]])</f>
        <v>13.399999999999999</v>
      </c>
      <c r="K82">
        <v>6.3</v>
      </c>
      <c r="L82">
        <v>7.1</v>
      </c>
      <c r="M82">
        <f>SUM(_2024[[#This Row],[남성_비율_40대]:[여성_비율_40대]])</f>
        <v>15.6</v>
      </c>
      <c r="N82">
        <v>7</v>
      </c>
      <c r="O82">
        <v>8.6</v>
      </c>
      <c r="P82">
        <f>SUM(_2024[[#This Row],[남성_비율_50대]:[여성_비율_50대]])</f>
        <v>12.8</v>
      </c>
      <c r="Q82">
        <v>5.6</v>
      </c>
      <c r="R82">
        <v>7.2</v>
      </c>
      <c r="S82">
        <f>SUM(_2024[[#This Row],[남성_비율_60대]:[여성_비율_60대]])</f>
        <v>15.600000000000001</v>
      </c>
      <c r="T82">
        <v>6.2</v>
      </c>
      <c r="U82">
        <v>9.4</v>
      </c>
      <c r="V82">
        <f>SUM(_2024[[#This Row],[남성_비율_70대_이상]:[여성_비율_70대_이상]])</f>
        <v>7.8000000000000007</v>
      </c>
      <c r="W82">
        <v>3.6</v>
      </c>
      <c r="X82">
        <v>4.2</v>
      </c>
      <c r="Y82" t="s">
        <v>84</v>
      </c>
    </row>
    <row r="83" spans="1:25" x14ac:dyDescent="0.15">
      <c r="A83" t="s">
        <v>95</v>
      </c>
      <c r="B83" t="s">
        <v>3</v>
      </c>
      <c r="C83" t="s">
        <v>4</v>
      </c>
      <c r="D83">
        <f>SUM(_2024[[#This Row],[남성_비율_10대_이하]:[여성_비율_10대_이하]])</f>
        <v>3.4000000000000004</v>
      </c>
      <c r="E83">
        <v>1.6</v>
      </c>
      <c r="F83">
        <v>1.8</v>
      </c>
      <c r="G83">
        <f>SUM(_2024[[#This Row],[남성_비율_20대]:[여성_비율_20대]])</f>
        <v>32.799999999999997</v>
      </c>
      <c r="H83">
        <v>13.7</v>
      </c>
      <c r="I83">
        <v>19.100000000000001</v>
      </c>
      <c r="J83">
        <f>SUM(_2024[[#This Row],[남성_비율_30대]:[여성_비율_30대]])</f>
        <v>34.9</v>
      </c>
      <c r="K83">
        <v>16.7</v>
      </c>
      <c r="L83">
        <v>18.2</v>
      </c>
      <c r="M83">
        <f>SUM(_2024[[#This Row],[남성_비율_40대]:[여성_비율_40대]])</f>
        <v>15.600000000000001</v>
      </c>
      <c r="N83">
        <v>10.3</v>
      </c>
      <c r="O83">
        <v>5.3</v>
      </c>
      <c r="P83">
        <f>SUM(_2024[[#This Row],[남성_비율_50대]:[여성_비율_50대]])</f>
        <v>8.4</v>
      </c>
      <c r="Q83">
        <v>5</v>
      </c>
      <c r="R83">
        <v>3.4</v>
      </c>
      <c r="S83">
        <f>SUM(_2024[[#This Row],[남성_비율_60대]:[여성_비율_60대]])</f>
        <v>4.0999999999999996</v>
      </c>
      <c r="T83">
        <v>2.1</v>
      </c>
      <c r="U83">
        <v>2</v>
      </c>
      <c r="V83">
        <f>SUM(_2024[[#This Row],[남성_비율_70대_이상]:[여성_비율_70대_이상]])</f>
        <v>0.89999999999999991</v>
      </c>
      <c r="W83">
        <v>0.6</v>
      </c>
      <c r="X83">
        <v>0.3</v>
      </c>
      <c r="Y83" t="s">
        <v>84</v>
      </c>
    </row>
    <row r="84" spans="1:25" x14ac:dyDescent="0.15">
      <c r="A84" t="s">
        <v>96</v>
      </c>
      <c r="B84" t="s">
        <v>3</v>
      </c>
      <c r="C84" t="s">
        <v>8</v>
      </c>
      <c r="D84">
        <f>SUM(_2024[[#This Row],[남성_비율_10대_이하]:[여성_비율_10대_이하]])</f>
        <v>6.9</v>
      </c>
      <c r="E84">
        <v>3</v>
      </c>
      <c r="F84">
        <v>3.9</v>
      </c>
      <c r="G84">
        <f>SUM(_2024[[#This Row],[남성_비율_20대]:[여성_비율_20대]])</f>
        <v>17</v>
      </c>
      <c r="H84">
        <v>8.6999999999999993</v>
      </c>
      <c r="I84">
        <v>8.3000000000000007</v>
      </c>
      <c r="J84">
        <f>SUM(_2024[[#This Row],[남성_비율_30대]:[여성_비율_30대]])</f>
        <v>16.600000000000001</v>
      </c>
      <c r="K84">
        <v>9.1999999999999993</v>
      </c>
      <c r="L84">
        <v>7.4</v>
      </c>
      <c r="M84">
        <f>SUM(_2024[[#This Row],[남성_비율_40대]:[여성_비율_40대]])</f>
        <v>12.9</v>
      </c>
      <c r="N84">
        <v>6.9</v>
      </c>
      <c r="O84">
        <v>6</v>
      </c>
      <c r="P84">
        <f>SUM(_2024[[#This Row],[남성_비율_50대]:[여성_비율_50대]])</f>
        <v>20.700000000000003</v>
      </c>
      <c r="Q84">
        <v>10.4</v>
      </c>
      <c r="R84">
        <v>10.3</v>
      </c>
      <c r="S84">
        <f>SUM(_2024[[#This Row],[남성_비율_60대]:[여성_비율_60대]])</f>
        <v>17.399999999999999</v>
      </c>
      <c r="T84">
        <v>8.4</v>
      </c>
      <c r="U84">
        <v>9</v>
      </c>
      <c r="V84">
        <f>SUM(_2024[[#This Row],[남성_비율_70대_이상]:[여성_비율_70대_이상]])</f>
        <v>8.5</v>
      </c>
      <c r="W84">
        <v>3.4</v>
      </c>
      <c r="X84">
        <v>5.0999999999999996</v>
      </c>
      <c r="Y84" t="s">
        <v>84</v>
      </c>
    </row>
    <row r="85" spans="1:25" x14ac:dyDescent="0.15">
      <c r="A85" t="s">
        <v>97</v>
      </c>
      <c r="B85" t="s">
        <v>3</v>
      </c>
      <c r="C85" t="s">
        <v>11</v>
      </c>
      <c r="D85">
        <f>SUM(_2024[[#This Row],[남성_비율_10대_이하]:[여성_비율_10대_이하]])</f>
        <v>1.2</v>
      </c>
      <c r="E85">
        <v>0.7</v>
      </c>
      <c r="F85">
        <v>0.5</v>
      </c>
      <c r="G85">
        <f>SUM(_2024[[#This Row],[남성_비율_20대]:[여성_비율_20대]])</f>
        <v>2.9</v>
      </c>
      <c r="H85">
        <v>1.4</v>
      </c>
      <c r="I85">
        <v>1.5</v>
      </c>
      <c r="J85">
        <f>SUM(_2024[[#This Row],[남성_비율_30대]:[여성_비율_30대]])</f>
        <v>6.9</v>
      </c>
      <c r="K85">
        <v>4.3</v>
      </c>
      <c r="L85">
        <v>2.6</v>
      </c>
      <c r="M85">
        <f>SUM(_2024[[#This Row],[남성_비율_40대]:[여성_비율_40대]])</f>
        <v>10.1</v>
      </c>
      <c r="N85">
        <v>5.5</v>
      </c>
      <c r="O85">
        <v>4.5999999999999996</v>
      </c>
      <c r="P85">
        <f>SUM(_2024[[#This Row],[남성_비율_50대]:[여성_비율_50대]])</f>
        <v>21.5</v>
      </c>
      <c r="Q85">
        <v>11.1</v>
      </c>
      <c r="R85">
        <v>10.4</v>
      </c>
      <c r="S85">
        <f>SUM(_2024[[#This Row],[남성_비율_60대]:[여성_비율_60대]])</f>
        <v>30.5</v>
      </c>
      <c r="T85">
        <v>16.600000000000001</v>
      </c>
      <c r="U85">
        <v>13.9</v>
      </c>
      <c r="V85">
        <f>SUM(_2024[[#This Row],[남성_비율_70대_이상]:[여성_비율_70대_이상]])</f>
        <v>26.799999999999997</v>
      </c>
      <c r="W85">
        <v>20.2</v>
      </c>
      <c r="X85">
        <v>6.6</v>
      </c>
      <c r="Y85" t="s">
        <v>84</v>
      </c>
    </row>
    <row r="86" spans="1:25" x14ac:dyDescent="0.15">
      <c r="A86" t="s">
        <v>98</v>
      </c>
      <c r="B86" t="s">
        <v>3</v>
      </c>
      <c r="C86" t="s">
        <v>11</v>
      </c>
      <c r="D86">
        <f>SUM(_2024[[#This Row],[남성_비율_10대_이하]:[여성_비율_10대_이하]])</f>
        <v>6.7</v>
      </c>
      <c r="E86">
        <v>3.6</v>
      </c>
      <c r="F86">
        <v>3.1</v>
      </c>
      <c r="G86">
        <f>SUM(_2024[[#This Row],[남성_비율_20대]:[여성_비율_20대]])</f>
        <v>16.899999999999999</v>
      </c>
      <c r="H86">
        <v>6.7</v>
      </c>
      <c r="I86">
        <v>10.199999999999999</v>
      </c>
      <c r="J86">
        <f>SUM(_2024[[#This Row],[남성_비율_30대]:[여성_비율_30대]])</f>
        <v>20.3</v>
      </c>
      <c r="K86">
        <v>11</v>
      </c>
      <c r="L86">
        <v>9.3000000000000007</v>
      </c>
      <c r="M86">
        <f>SUM(_2024[[#This Row],[남성_비율_40대]:[여성_비율_40대]])</f>
        <v>14.8</v>
      </c>
      <c r="N86">
        <v>7.7</v>
      </c>
      <c r="O86">
        <v>7.1</v>
      </c>
      <c r="P86">
        <f>SUM(_2024[[#This Row],[남성_비율_50대]:[여성_비율_50대]])</f>
        <v>15.600000000000001</v>
      </c>
      <c r="Q86">
        <v>7.2</v>
      </c>
      <c r="R86">
        <v>8.4</v>
      </c>
      <c r="S86">
        <f>SUM(_2024[[#This Row],[남성_비율_60대]:[여성_비율_60대]])</f>
        <v>19.5</v>
      </c>
      <c r="T86">
        <v>8.6</v>
      </c>
      <c r="U86">
        <v>10.9</v>
      </c>
      <c r="V86">
        <f>SUM(_2024[[#This Row],[남성_비율_70대_이상]:[여성_비율_70대_이상]])</f>
        <v>6.2</v>
      </c>
      <c r="W86">
        <v>2.6</v>
      </c>
      <c r="X86">
        <v>3.6</v>
      </c>
      <c r="Y86" t="s">
        <v>84</v>
      </c>
    </row>
    <row r="87" spans="1:25" x14ac:dyDescent="0.15">
      <c r="A87" t="s">
        <v>99</v>
      </c>
      <c r="B87" t="s">
        <v>3</v>
      </c>
      <c r="C87" t="s">
        <v>4</v>
      </c>
      <c r="D87">
        <f>SUM(_2024[[#This Row],[남성_비율_10대_이하]:[여성_비율_10대_이하]])</f>
        <v>5.8</v>
      </c>
      <c r="E87">
        <v>3.5</v>
      </c>
      <c r="F87">
        <v>2.2999999999999998</v>
      </c>
      <c r="G87">
        <f>SUM(_2024[[#This Row],[남성_비율_20대]:[여성_비율_20대]])</f>
        <v>23</v>
      </c>
      <c r="H87">
        <v>11.3</v>
      </c>
      <c r="I87">
        <v>11.7</v>
      </c>
      <c r="J87">
        <f>SUM(_2024[[#This Row],[남성_비율_30대]:[여성_비율_30대]])</f>
        <v>21.7</v>
      </c>
      <c r="K87">
        <v>11.5</v>
      </c>
      <c r="L87">
        <v>10.199999999999999</v>
      </c>
      <c r="M87">
        <f>SUM(_2024[[#This Row],[남성_비율_40대]:[여성_비율_40대]])</f>
        <v>14.8</v>
      </c>
      <c r="N87">
        <v>7.5</v>
      </c>
      <c r="O87">
        <v>7.3</v>
      </c>
      <c r="P87">
        <f>SUM(_2024[[#This Row],[남성_비율_50대]:[여성_비율_50대]])</f>
        <v>14.100000000000001</v>
      </c>
      <c r="Q87">
        <v>6.7</v>
      </c>
      <c r="R87">
        <v>7.4</v>
      </c>
      <c r="S87">
        <f>SUM(_2024[[#This Row],[남성_비율_60대]:[여성_비율_60대]])</f>
        <v>12.3</v>
      </c>
      <c r="T87">
        <v>5.4</v>
      </c>
      <c r="U87">
        <v>6.9</v>
      </c>
      <c r="V87">
        <f>SUM(_2024[[#This Row],[남성_비율_70대_이상]:[여성_비율_70대_이상]])</f>
        <v>8.1999999999999993</v>
      </c>
      <c r="W87">
        <v>4.4000000000000004</v>
      </c>
      <c r="X87">
        <v>3.8</v>
      </c>
      <c r="Y87" t="s">
        <v>84</v>
      </c>
    </row>
    <row r="88" spans="1:25" x14ac:dyDescent="0.15">
      <c r="A88" t="s">
        <v>100</v>
      </c>
      <c r="B88" t="s">
        <v>3</v>
      </c>
      <c r="C88" t="s">
        <v>4</v>
      </c>
      <c r="D88">
        <f>SUM(_2024[[#This Row],[남성_비율_10대_이하]:[여성_비율_10대_이하]])</f>
        <v>11</v>
      </c>
      <c r="E88">
        <v>8.1</v>
      </c>
      <c r="F88">
        <v>2.9</v>
      </c>
      <c r="G88">
        <f>SUM(_2024[[#This Row],[남성_비율_20대]:[여성_비율_20대]])</f>
        <v>12.9</v>
      </c>
      <c r="H88">
        <v>6.5</v>
      </c>
      <c r="I88">
        <v>6.4</v>
      </c>
      <c r="J88">
        <f>SUM(_2024[[#This Row],[남성_비율_30대]:[여성_비율_30대]])</f>
        <v>19.3</v>
      </c>
      <c r="K88">
        <v>9.9</v>
      </c>
      <c r="L88">
        <v>9.4</v>
      </c>
      <c r="M88">
        <f>SUM(_2024[[#This Row],[남성_비율_40대]:[여성_비율_40대]])</f>
        <v>17.899999999999999</v>
      </c>
      <c r="N88">
        <v>8.9</v>
      </c>
      <c r="O88">
        <v>9</v>
      </c>
      <c r="P88">
        <f>SUM(_2024[[#This Row],[남성_비율_50대]:[여성_비율_50대]])</f>
        <v>16</v>
      </c>
      <c r="Q88">
        <v>6.6</v>
      </c>
      <c r="R88">
        <v>9.4</v>
      </c>
      <c r="S88">
        <f>SUM(_2024[[#This Row],[남성_비율_60대]:[여성_비율_60대]])</f>
        <v>15.5</v>
      </c>
      <c r="T88">
        <v>6.2</v>
      </c>
      <c r="U88">
        <v>9.3000000000000007</v>
      </c>
      <c r="V88">
        <f>SUM(_2024[[#This Row],[남성_비율_70대_이상]:[여성_비율_70대_이상]])</f>
        <v>7.4</v>
      </c>
      <c r="W88">
        <v>3.7</v>
      </c>
      <c r="X88">
        <v>3.7</v>
      </c>
      <c r="Y88" t="s">
        <v>84</v>
      </c>
    </row>
    <row r="89" spans="1:25" x14ac:dyDescent="0.15">
      <c r="A89" t="s">
        <v>101</v>
      </c>
      <c r="B89" t="s">
        <v>3</v>
      </c>
      <c r="C89" t="s">
        <v>11</v>
      </c>
      <c r="D89">
        <f>SUM(_2024[[#This Row],[남성_비율_10대_이하]:[여성_비율_10대_이하]])</f>
        <v>6.7</v>
      </c>
      <c r="E89">
        <v>3.6</v>
      </c>
      <c r="F89">
        <v>3.1</v>
      </c>
      <c r="G89">
        <f>SUM(_2024[[#This Row],[남성_비율_20대]:[여성_비율_20대]])</f>
        <v>16.899999999999999</v>
      </c>
      <c r="H89">
        <v>6.7</v>
      </c>
      <c r="I89">
        <v>10.199999999999999</v>
      </c>
      <c r="J89">
        <f>SUM(_2024[[#This Row],[남성_비율_30대]:[여성_비율_30대]])</f>
        <v>20.3</v>
      </c>
      <c r="K89">
        <v>11</v>
      </c>
      <c r="L89">
        <v>9.3000000000000007</v>
      </c>
      <c r="M89">
        <f>SUM(_2024[[#This Row],[남성_비율_40대]:[여성_비율_40대]])</f>
        <v>14.8</v>
      </c>
      <c r="N89">
        <v>7.7</v>
      </c>
      <c r="O89">
        <v>7.1</v>
      </c>
      <c r="P89">
        <f>SUM(_2024[[#This Row],[남성_비율_50대]:[여성_비율_50대]])</f>
        <v>15.600000000000001</v>
      </c>
      <c r="Q89">
        <v>7.2</v>
      </c>
      <c r="R89">
        <v>8.4</v>
      </c>
      <c r="S89">
        <f>SUM(_2024[[#This Row],[남성_비율_60대]:[여성_비율_60대]])</f>
        <v>19.5</v>
      </c>
      <c r="T89">
        <v>8.6</v>
      </c>
      <c r="U89">
        <v>10.9</v>
      </c>
      <c r="V89">
        <f>SUM(_2024[[#This Row],[남성_비율_70대_이상]:[여성_비율_70대_이상]])</f>
        <v>6.2</v>
      </c>
      <c r="W89">
        <v>2.6</v>
      </c>
      <c r="X89">
        <v>3.6</v>
      </c>
      <c r="Y89" t="s">
        <v>84</v>
      </c>
    </row>
    <row r="90" spans="1:25" x14ac:dyDescent="0.15">
      <c r="A90" t="s">
        <v>102</v>
      </c>
      <c r="B90" t="s">
        <v>16</v>
      </c>
      <c r="C90" t="s">
        <v>16</v>
      </c>
      <c r="D90">
        <f>SUM(_2024[[#This Row],[남성_비율_10대_이하]:[여성_비율_10대_이하]])</f>
        <v>4.5</v>
      </c>
      <c r="E90">
        <v>2.2999999999999998</v>
      </c>
      <c r="F90">
        <v>2.2000000000000002</v>
      </c>
      <c r="G90">
        <f>SUM(_2024[[#This Row],[남성_비율_20대]:[여성_비율_20대]])</f>
        <v>22</v>
      </c>
      <c r="H90">
        <v>10.4</v>
      </c>
      <c r="I90">
        <v>11.6</v>
      </c>
      <c r="J90">
        <f>SUM(_2024[[#This Row],[남성_비율_30대]:[여성_비율_30대]])</f>
        <v>21.799999999999997</v>
      </c>
      <c r="K90">
        <v>11.2</v>
      </c>
      <c r="L90">
        <v>10.6</v>
      </c>
      <c r="M90">
        <f>SUM(_2024[[#This Row],[남성_비율_40대]:[여성_비율_40대]])</f>
        <v>13.600000000000001</v>
      </c>
      <c r="N90">
        <v>7.4</v>
      </c>
      <c r="O90">
        <v>6.2</v>
      </c>
      <c r="P90">
        <f>SUM(_2024[[#This Row],[남성_비율_50대]:[여성_비율_50대]])</f>
        <v>14.1</v>
      </c>
      <c r="Q90">
        <v>6</v>
      </c>
      <c r="R90">
        <v>8.1</v>
      </c>
      <c r="S90">
        <f>SUM(_2024[[#This Row],[남성_비율_60대]:[여성_비율_60대]])</f>
        <v>14.399999999999999</v>
      </c>
      <c r="T90">
        <v>5.8</v>
      </c>
      <c r="U90">
        <v>8.6</v>
      </c>
      <c r="V90">
        <f>SUM(_2024[[#This Row],[남성_비율_70대_이상]:[여성_비율_70대_이상]])</f>
        <v>9.5</v>
      </c>
      <c r="W90">
        <v>3.9</v>
      </c>
      <c r="X90">
        <v>5.6</v>
      </c>
      <c r="Y90" t="s">
        <v>84</v>
      </c>
    </row>
    <row r="91" spans="1:25" x14ac:dyDescent="0.15">
      <c r="A91" t="s">
        <v>103</v>
      </c>
      <c r="B91" t="s">
        <v>3</v>
      </c>
      <c r="C91" t="s">
        <v>8</v>
      </c>
      <c r="D91">
        <f>SUM(_2024[[#This Row],[남성_비율_10대_이하]:[여성_비율_10대_이하]])</f>
        <v>5.7</v>
      </c>
      <c r="E91">
        <v>3.1</v>
      </c>
      <c r="F91">
        <v>2.6</v>
      </c>
      <c r="G91">
        <f>SUM(_2024[[#This Row],[남성_비율_20대]:[여성_비율_20대]])</f>
        <v>11.7</v>
      </c>
      <c r="H91">
        <v>5.6</v>
      </c>
      <c r="I91">
        <v>6.1</v>
      </c>
      <c r="J91">
        <f>SUM(_2024[[#This Row],[남성_비율_30대]:[여성_비율_30대]])</f>
        <v>24.3</v>
      </c>
      <c r="K91">
        <v>12.8</v>
      </c>
      <c r="L91">
        <v>11.5</v>
      </c>
      <c r="M91">
        <f>SUM(_2024[[#This Row],[남성_비율_40대]:[여성_비율_40대]])</f>
        <v>14.4</v>
      </c>
      <c r="N91">
        <v>8.9</v>
      </c>
      <c r="O91">
        <v>5.5</v>
      </c>
      <c r="P91">
        <f>SUM(_2024[[#This Row],[남성_비율_50대]:[여성_비율_50대]])</f>
        <v>14.2</v>
      </c>
      <c r="Q91">
        <v>6.9</v>
      </c>
      <c r="R91">
        <v>7.3</v>
      </c>
      <c r="S91">
        <f>SUM(_2024[[#This Row],[남성_비율_60대]:[여성_비율_60대]])</f>
        <v>17.899999999999999</v>
      </c>
      <c r="T91">
        <v>8.3000000000000007</v>
      </c>
      <c r="U91">
        <v>9.6</v>
      </c>
      <c r="V91">
        <f>SUM(_2024[[#This Row],[남성_비율_70대_이상]:[여성_비율_70대_이상]])</f>
        <v>11.9</v>
      </c>
      <c r="W91">
        <v>5.4</v>
      </c>
      <c r="X91">
        <v>6.5</v>
      </c>
      <c r="Y91" t="s">
        <v>84</v>
      </c>
    </row>
    <row r="92" spans="1:25" x14ac:dyDescent="0.15">
      <c r="A92" t="s">
        <v>104</v>
      </c>
      <c r="B92" t="s">
        <v>55</v>
      </c>
      <c r="C92" t="s">
        <v>56</v>
      </c>
      <c r="D92">
        <f>SUM(_2024[[#This Row],[남성_비율_10대_이하]:[여성_비율_10대_이하]])</f>
        <v>6.5</v>
      </c>
      <c r="E92">
        <v>3.7</v>
      </c>
      <c r="F92">
        <v>2.8</v>
      </c>
      <c r="G92">
        <f>SUM(_2024[[#This Row],[남성_비율_20대]:[여성_비율_20대]])</f>
        <v>28.4</v>
      </c>
      <c r="H92">
        <v>18.5</v>
      </c>
      <c r="I92">
        <v>9.9</v>
      </c>
      <c r="J92">
        <f>SUM(_2024[[#This Row],[남성_비율_30대]:[여성_비율_30대]])</f>
        <v>17.700000000000003</v>
      </c>
      <c r="K92">
        <v>10.8</v>
      </c>
      <c r="L92">
        <v>6.9</v>
      </c>
      <c r="M92">
        <f>SUM(_2024[[#This Row],[남성_비율_40대]:[여성_비율_40대]])</f>
        <v>13.100000000000001</v>
      </c>
      <c r="N92">
        <v>7.7</v>
      </c>
      <c r="O92">
        <v>5.4</v>
      </c>
      <c r="P92">
        <f>SUM(_2024[[#This Row],[남성_비율_50대]:[여성_비율_50대]])</f>
        <v>15.8</v>
      </c>
      <c r="Q92">
        <v>8.4</v>
      </c>
      <c r="R92">
        <v>7.4</v>
      </c>
      <c r="S92">
        <f>SUM(_2024[[#This Row],[남성_비율_60대]:[여성_비율_60대]])</f>
        <v>12.8</v>
      </c>
      <c r="T92">
        <v>6.8</v>
      </c>
      <c r="U92">
        <v>6</v>
      </c>
      <c r="V92">
        <f>SUM(_2024[[#This Row],[남성_비율_70대_이상]:[여성_비율_70대_이상]])</f>
        <v>5.7</v>
      </c>
      <c r="W92">
        <v>3.1</v>
      </c>
      <c r="X92">
        <v>2.6</v>
      </c>
      <c r="Y92" t="s">
        <v>105</v>
      </c>
    </row>
    <row r="93" spans="1:25" x14ac:dyDescent="0.15">
      <c r="A93" t="s">
        <v>106</v>
      </c>
      <c r="B93" t="s">
        <v>3</v>
      </c>
      <c r="C93" t="s">
        <v>8</v>
      </c>
      <c r="D93">
        <f>SUM(_2024[[#This Row],[남성_비율_10대_이하]:[여성_비율_10대_이하]])</f>
        <v>5.0999999999999996</v>
      </c>
      <c r="E93">
        <v>2.5</v>
      </c>
      <c r="F93">
        <v>2.6</v>
      </c>
      <c r="G93">
        <f>SUM(_2024[[#This Row],[남성_비율_20대]:[여성_비율_20대]])</f>
        <v>20.2</v>
      </c>
      <c r="H93">
        <v>9.6</v>
      </c>
      <c r="I93">
        <v>10.6</v>
      </c>
      <c r="J93">
        <f>SUM(_2024[[#This Row],[남성_비율_30대]:[여성_비율_30대]])</f>
        <v>21.299999999999997</v>
      </c>
      <c r="K93">
        <v>10.6</v>
      </c>
      <c r="L93">
        <v>10.7</v>
      </c>
      <c r="M93">
        <f>SUM(_2024[[#This Row],[남성_비율_40대]:[여성_비율_40대]])</f>
        <v>14.6</v>
      </c>
      <c r="N93">
        <v>7.3</v>
      </c>
      <c r="O93">
        <v>7.3</v>
      </c>
      <c r="P93">
        <f>SUM(_2024[[#This Row],[남성_비율_50대]:[여성_비율_50대]])</f>
        <v>15.100000000000001</v>
      </c>
      <c r="Q93">
        <v>6.8</v>
      </c>
      <c r="R93">
        <v>8.3000000000000007</v>
      </c>
      <c r="S93">
        <f>SUM(_2024[[#This Row],[남성_비율_60대]:[여성_비율_60대]])</f>
        <v>13.5</v>
      </c>
      <c r="T93">
        <v>6.2</v>
      </c>
      <c r="U93">
        <v>7.3</v>
      </c>
      <c r="V93">
        <f>SUM(_2024[[#This Row],[남성_비율_70대_이상]:[여성_비율_70대_이상]])</f>
        <v>10.199999999999999</v>
      </c>
      <c r="W93">
        <v>3.8</v>
      </c>
      <c r="X93">
        <v>6.4</v>
      </c>
      <c r="Y93" t="s">
        <v>105</v>
      </c>
    </row>
    <row r="94" spans="1:25" x14ac:dyDescent="0.15">
      <c r="A94" t="s">
        <v>107</v>
      </c>
      <c r="B94" t="s">
        <v>55</v>
      </c>
      <c r="C94" t="s">
        <v>56</v>
      </c>
      <c r="D94">
        <f>SUM(_2024[[#This Row],[남성_비율_10대_이하]:[여성_비율_10대_이하]])</f>
        <v>3</v>
      </c>
      <c r="E94">
        <v>2.1</v>
      </c>
      <c r="F94">
        <v>0.9</v>
      </c>
      <c r="G94">
        <f>SUM(_2024[[#This Row],[남성_비율_20대]:[여성_비율_20대]])</f>
        <v>31</v>
      </c>
      <c r="H94">
        <v>22.8</v>
      </c>
      <c r="I94">
        <v>8.1999999999999993</v>
      </c>
      <c r="J94">
        <f>SUM(_2024[[#This Row],[남성_비율_30대]:[여성_비율_30대]])</f>
        <v>16.899999999999999</v>
      </c>
      <c r="K94">
        <v>11.6</v>
      </c>
      <c r="L94">
        <v>5.3</v>
      </c>
      <c r="M94">
        <f>SUM(_2024[[#This Row],[남성_비율_40대]:[여성_비율_40대]])</f>
        <v>11.399999999999999</v>
      </c>
      <c r="N94">
        <v>7.3</v>
      </c>
      <c r="O94">
        <v>4.0999999999999996</v>
      </c>
      <c r="P94">
        <f>SUM(_2024[[#This Row],[남성_비율_50대]:[여성_비율_50대]])</f>
        <v>17.5</v>
      </c>
      <c r="Q94">
        <v>10.199999999999999</v>
      </c>
      <c r="R94">
        <v>7.3</v>
      </c>
      <c r="S94">
        <f>SUM(_2024[[#This Row],[남성_비율_60대]:[여성_비율_60대]])</f>
        <v>15.799999999999999</v>
      </c>
      <c r="T94">
        <v>9.6999999999999993</v>
      </c>
      <c r="U94">
        <v>6.1</v>
      </c>
      <c r="V94">
        <f>SUM(_2024[[#This Row],[남성_비율_70대_이상]:[여성_비율_70대_이상]])</f>
        <v>4.5</v>
      </c>
      <c r="W94">
        <v>3</v>
      </c>
      <c r="X94">
        <v>1.5</v>
      </c>
      <c r="Y94" t="s">
        <v>105</v>
      </c>
    </row>
    <row r="95" spans="1:25" x14ac:dyDescent="0.15">
      <c r="A95" t="s">
        <v>108</v>
      </c>
      <c r="B95" t="s">
        <v>55</v>
      </c>
      <c r="C95" t="s">
        <v>56</v>
      </c>
      <c r="D95">
        <f>SUM(_2024[[#This Row],[남성_비율_10대_이하]:[여성_비율_10대_이하]])</f>
        <v>8.1999999999999993</v>
      </c>
      <c r="E95">
        <v>5.3</v>
      </c>
      <c r="F95">
        <v>2.9</v>
      </c>
      <c r="G95">
        <f>SUM(_2024[[#This Row],[남성_비율_20대]:[여성_비율_20대]])</f>
        <v>49.8</v>
      </c>
      <c r="H95">
        <v>28.9</v>
      </c>
      <c r="I95">
        <v>20.9</v>
      </c>
      <c r="J95">
        <f>SUM(_2024[[#This Row],[남성_비율_30대]:[여성_비율_30대]])</f>
        <v>17.7</v>
      </c>
      <c r="K95">
        <v>10.9</v>
      </c>
      <c r="L95">
        <v>6.8</v>
      </c>
      <c r="M95">
        <f>SUM(_2024[[#This Row],[남성_비율_40대]:[여성_비율_40대]])</f>
        <v>8.1999999999999993</v>
      </c>
      <c r="N95">
        <v>4.2</v>
      </c>
      <c r="O95">
        <v>4</v>
      </c>
      <c r="P95">
        <f>SUM(_2024[[#This Row],[남성_비율_50대]:[여성_비율_50대]])</f>
        <v>6.8</v>
      </c>
      <c r="Q95">
        <v>3.8</v>
      </c>
      <c r="R95">
        <v>3</v>
      </c>
      <c r="S95">
        <f>SUM(_2024[[#This Row],[남성_비율_60대]:[여성_비율_60대]])</f>
        <v>5.4</v>
      </c>
      <c r="T95">
        <v>2.8</v>
      </c>
      <c r="U95">
        <v>2.6</v>
      </c>
      <c r="V95">
        <f>SUM(_2024[[#This Row],[남성_비율_70대_이상]:[여성_비율_70대_이상]])</f>
        <v>3.9000000000000004</v>
      </c>
      <c r="W95">
        <v>2.2000000000000002</v>
      </c>
      <c r="X95">
        <v>1.7</v>
      </c>
      <c r="Y95" t="s">
        <v>105</v>
      </c>
    </row>
    <row r="96" spans="1:25" x14ac:dyDescent="0.15">
      <c r="A96" t="s">
        <v>109</v>
      </c>
      <c r="B96" t="s">
        <v>3</v>
      </c>
      <c r="C96" t="s">
        <v>8</v>
      </c>
      <c r="D96">
        <f>SUM(_2024[[#This Row],[남성_비율_10대_이하]:[여성_비율_10대_이하]])</f>
        <v>9.8000000000000007</v>
      </c>
      <c r="E96">
        <v>6.1</v>
      </c>
      <c r="F96">
        <v>3.7</v>
      </c>
      <c r="G96">
        <f>SUM(_2024[[#This Row],[남성_비율_20대]:[여성_비율_20대]])</f>
        <v>57.599999999999994</v>
      </c>
      <c r="H96">
        <v>33.4</v>
      </c>
      <c r="I96">
        <v>24.2</v>
      </c>
      <c r="J96">
        <f>SUM(_2024[[#This Row],[남성_비율_30대]:[여성_비율_30대]])</f>
        <v>17.899999999999999</v>
      </c>
      <c r="K96">
        <v>10.9</v>
      </c>
      <c r="L96">
        <v>7</v>
      </c>
      <c r="M96">
        <f>SUM(_2024[[#This Row],[남성_비율_40대]:[여성_비율_40대]])</f>
        <v>7.3</v>
      </c>
      <c r="N96">
        <v>3.4</v>
      </c>
      <c r="O96">
        <v>3.9</v>
      </c>
      <c r="P96">
        <f>SUM(_2024[[#This Row],[남성_비율_50대]:[여성_비율_50대]])</f>
        <v>5.5</v>
      </c>
      <c r="Q96">
        <v>3.3</v>
      </c>
      <c r="R96">
        <v>2.2000000000000002</v>
      </c>
      <c r="S96">
        <f>SUM(_2024[[#This Row],[남성_비율_60대]:[여성_비율_60대]])</f>
        <v>1.7</v>
      </c>
      <c r="T96">
        <v>1.2</v>
      </c>
      <c r="U96">
        <v>0.5</v>
      </c>
      <c r="V96">
        <f>SUM(_2024[[#This Row],[남성_비율_70대_이상]:[여성_비율_70대_이상]])</f>
        <v>0.30000000000000004</v>
      </c>
      <c r="W96">
        <v>0.2</v>
      </c>
      <c r="X96">
        <v>0.1</v>
      </c>
      <c r="Y96" t="s">
        <v>105</v>
      </c>
    </row>
    <row r="97" spans="1:25" x14ac:dyDescent="0.15">
      <c r="A97" t="s">
        <v>110</v>
      </c>
      <c r="B97" t="s">
        <v>16</v>
      </c>
      <c r="C97" t="s">
        <v>16</v>
      </c>
      <c r="D97">
        <f>SUM(_2024[[#This Row],[남성_비율_10대_이하]:[여성_비율_10대_이하]])</f>
        <v>5.0999999999999996</v>
      </c>
      <c r="E97">
        <v>2.4</v>
      </c>
      <c r="F97">
        <v>2.7</v>
      </c>
      <c r="G97">
        <f>SUM(_2024[[#This Row],[남성_비율_20대]:[여성_비율_20대]])</f>
        <v>29.700000000000003</v>
      </c>
      <c r="H97">
        <v>13.6</v>
      </c>
      <c r="I97">
        <v>16.100000000000001</v>
      </c>
      <c r="J97">
        <f>SUM(_2024[[#This Row],[남성_비율_30대]:[여성_비율_30대]])</f>
        <v>21</v>
      </c>
      <c r="K97">
        <v>11.7</v>
      </c>
      <c r="L97">
        <v>9.3000000000000007</v>
      </c>
      <c r="M97">
        <f>SUM(_2024[[#This Row],[남성_비율_40대]:[여성_비율_40대]])</f>
        <v>11.399999999999999</v>
      </c>
      <c r="N97">
        <v>5.8</v>
      </c>
      <c r="O97">
        <v>5.6</v>
      </c>
      <c r="P97">
        <f>SUM(_2024[[#This Row],[남성_비율_50대]:[여성_비율_50대]])</f>
        <v>13.2</v>
      </c>
      <c r="Q97">
        <v>5.5</v>
      </c>
      <c r="R97">
        <v>7.7</v>
      </c>
      <c r="S97">
        <f>SUM(_2024[[#This Row],[남성_비율_60대]:[여성_비율_60대]])</f>
        <v>13.3</v>
      </c>
      <c r="T97">
        <v>6.1</v>
      </c>
      <c r="U97">
        <v>7.2</v>
      </c>
      <c r="V97">
        <f>SUM(_2024[[#This Row],[남성_비율_70대_이상]:[여성_비율_70대_이상]])</f>
        <v>6.3000000000000007</v>
      </c>
      <c r="W97">
        <v>2.7</v>
      </c>
      <c r="X97">
        <v>3.6</v>
      </c>
      <c r="Y97" t="s">
        <v>105</v>
      </c>
    </row>
    <row r="98" spans="1:25" x14ac:dyDescent="0.15">
      <c r="A98" t="s">
        <v>111</v>
      </c>
      <c r="B98" t="s">
        <v>16</v>
      </c>
      <c r="C98" t="s">
        <v>16</v>
      </c>
      <c r="D98">
        <f>SUM(_2024[[#This Row],[남성_비율_10대_이하]:[여성_비율_10대_이하]])</f>
        <v>8.8000000000000007</v>
      </c>
      <c r="E98">
        <v>5.4</v>
      </c>
      <c r="F98">
        <v>3.4</v>
      </c>
      <c r="G98">
        <f>SUM(_2024[[#This Row],[남성_비율_20대]:[여성_비율_20대]])</f>
        <v>17.8</v>
      </c>
      <c r="H98">
        <v>8.3000000000000007</v>
      </c>
      <c r="I98">
        <v>9.5</v>
      </c>
      <c r="J98">
        <f>SUM(_2024[[#This Row],[남성_비율_30대]:[여성_비율_30대]])</f>
        <v>16.399999999999999</v>
      </c>
      <c r="K98">
        <v>8.6</v>
      </c>
      <c r="L98">
        <v>7.8</v>
      </c>
      <c r="M98">
        <f>SUM(_2024[[#This Row],[남성_비율_40대]:[여성_비율_40대]])</f>
        <v>13.8</v>
      </c>
      <c r="N98">
        <v>8.1</v>
      </c>
      <c r="O98">
        <v>5.7</v>
      </c>
      <c r="P98">
        <f>SUM(_2024[[#This Row],[남성_비율_50대]:[여성_비율_50대]])</f>
        <v>14.6</v>
      </c>
      <c r="Q98">
        <v>6.8</v>
      </c>
      <c r="R98">
        <v>7.8</v>
      </c>
      <c r="S98">
        <f>SUM(_2024[[#This Row],[남성_비율_60대]:[여성_비율_60대]])</f>
        <v>15.5</v>
      </c>
      <c r="T98">
        <v>6.5</v>
      </c>
      <c r="U98">
        <v>9</v>
      </c>
      <c r="V98">
        <f>SUM(_2024[[#This Row],[남성_비율_70대_이상]:[여성_비율_70대_이상]])</f>
        <v>13</v>
      </c>
      <c r="W98">
        <v>6.4</v>
      </c>
      <c r="X98">
        <v>6.6</v>
      </c>
      <c r="Y98" t="s">
        <v>105</v>
      </c>
    </row>
    <row r="99" spans="1:25" x14ac:dyDescent="0.15">
      <c r="A99" t="s">
        <v>112</v>
      </c>
      <c r="B99" t="s">
        <v>3</v>
      </c>
      <c r="C99" t="s">
        <v>11</v>
      </c>
      <c r="D99">
        <f>SUM(_2024[[#This Row],[남성_비율_10대_이하]:[여성_비율_10대_이하]])</f>
        <v>6</v>
      </c>
      <c r="E99">
        <v>3.4</v>
      </c>
      <c r="F99">
        <v>2.6</v>
      </c>
      <c r="G99">
        <f>SUM(_2024[[#This Row],[남성_비율_20대]:[여성_비율_20대]])</f>
        <v>13.5</v>
      </c>
      <c r="H99">
        <v>8.3000000000000007</v>
      </c>
      <c r="I99">
        <v>5.2</v>
      </c>
      <c r="J99">
        <f>SUM(_2024[[#This Row],[남성_비율_30대]:[여성_비율_30대]])</f>
        <v>11.6</v>
      </c>
      <c r="K99">
        <v>6.5</v>
      </c>
      <c r="L99">
        <v>5.0999999999999996</v>
      </c>
      <c r="M99">
        <f>SUM(_2024[[#This Row],[남성_비율_40대]:[여성_비율_40대]])</f>
        <v>12.9</v>
      </c>
      <c r="N99">
        <v>6.4</v>
      </c>
      <c r="O99">
        <v>6.5</v>
      </c>
      <c r="P99">
        <f>SUM(_2024[[#This Row],[남성_비율_50대]:[여성_비율_50대]])</f>
        <v>22.4</v>
      </c>
      <c r="Q99">
        <v>10</v>
      </c>
      <c r="R99">
        <v>12.4</v>
      </c>
      <c r="S99">
        <f>SUM(_2024[[#This Row],[남성_비율_60대]:[여성_비율_60대]])</f>
        <v>21.1</v>
      </c>
      <c r="T99">
        <v>11.6</v>
      </c>
      <c r="U99">
        <v>9.5</v>
      </c>
      <c r="V99">
        <f>SUM(_2024[[#This Row],[남성_비율_70대_이상]:[여성_비율_70대_이상]])</f>
        <v>12.3</v>
      </c>
      <c r="W99">
        <v>6.8</v>
      </c>
      <c r="X99">
        <v>5.5</v>
      </c>
      <c r="Y99" t="s">
        <v>105</v>
      </c>
    </row>
    <row r="100" spans="1:25" x14ac:dyDescent="0.15">
      <c r="A100" t="s">
        <v>113</v>
      </c>
      <c r="B100" t="s">
        <v>3</v>
      </c>
      <c r="C100" t="s">
        <v>11</v>
      </c>
      <c r="D100">
        <f>SUM(_2024[[#This Row],[남성_비율_10대_이하]:[여성_비율_10대_이하]])</f>
        <v>7.4</v>
      </c>
      <c r="E100">
        <v>3.6</v>
      </c>
      <c r="F100">
        <v>3.8</v>
      </c>
      <c r="G100">
        <f>SUM(_2024[[#This Row],[남성_비율_20대]:[여성_비율_20대]])</f>
        <v>35.700000000000003</v>
      </c>
      <c r="H100">
        <v>16.600000000000001</v>
      </c>
      <c r="I100">
        <v>19.100000000000001</v>
      </c>
      <c r="J100">
        <f>SUM(_2024[[#This Row],[남성_비율_30대]:[여성_비율_30대]])</f>
        <v>21.4</v>
      </c>
      <c r="K100">
        <v>11.8</v>
      </c>
      <c r="L100">
        <v>9.6</v>
      </c>
      <c r="M100">
        <f>SUM(_2024[[#This Row],[남성_비율_40대]:[여성_비율_40대]])</f>
        <v>11.5</v>
      </c>
      <c r="N100">
        <v>6.2</v>
      </c>
      <c r="O100">
        <v>5.3</v>
      </c>
      <c r="P100">
        <f>SUM(_2024[[#This Row],[남성_비율_50대]:[여성_비율_50대]])</f>
        <v>11</v>
      </c>
      <c r="Q100">
        <v>5.3</v>
      </c>
      <c r="R100">
        <v>5.7</v>
      </c>
      <c r="S100">
        <f>SUM(_2024[[#This Row],[남성_비율_60대]:[여성_비율_60대]])</f>
        <v>8.5</v>
      </c>
      <c r="T100">
        <v>3.7</v>
      </c>
      <c r="U100">
        <v>4.8</v>
      </c>
      <c r="V100">
        <f>SUM(_2024[[#This Row],[남성_비율_70대_이상]:[여성_비율_70대_이상]])</f>
        <v>4.7</v>
      </c>
      <c r="W100">
        <v>2.1</v>
      </c>
      <c r="X100">
        <v>2.6</v>
      </c>
      <c r="Y100" t="s">
        <v>105</v>
      </c>
    </row>
    <row r="101" spans="1:25" x14ac:dyDescent="0.15">
      <c r="A101" t="s">
        <v>114</v>
      </c>
      <c r="B101" t="s">
        <v>16</v>
      </c>
      <c r="C101" t="s">
        <v>16</v>
      </c>
      <c r="D101">
        <f>SUM(_2024[[#This Row],[남성_비율_10대_이하]:[여성_비율_10대_이하]])</f>
        <v>5.4</v>
      </c>
      <c r="E101">
        <v>2.2999999999999998</v>
      </c>
      <c r="F101">
        <v>3.1</v>
      </c>
      <c r="G101">
        <f>SUM(_2024[[#This Row],[남성_비율_20대]:[여성_비율_20대]])</f>
        <v>24.1</v>
      </c>
      <c r="H101">
        <v>11.7</v>
      </c>
      <c r="I101">
        <v>12.4</v>
      </c>
      <c r="J101">
        <f>SUM(_2024[[#This Row],[남성_비율_30대]:[여성_비율_30대]])</f>
        <v>17.600000000000001</v>
      </c>
      <c r="K101">
        <v>9.9</v>
      </c>
      <c r="L101">
        <v>7.7</v>
      </c>
      <c r="M101">
        <f>SUM(_2024[[#This Row],[남성_비율_40대]:[여성_비율_40대]])</f>
        <v>13.899999999999999</v>
      </c>
      <c r="N101">
        <v>8.6999999999999993</v>
      </c>
      <c r="O101">
        <v>5.2</v>
      </c>
      <c r="P101">
        <f>SUM(_2024[[#This Row],[남성_비율_50대]:[여성_비율_50대]])</f>
        <v>14.6</v>
      </c>
      <c r="Q101">
        <v>6.5</v>
      </c>
      <c r="R101">
        <v>8.1</v>
      </c>
      <c r="S101">
        <f>SUM(_2024[[#This Row],[남성_비율_60대]:[여성_비율_60대]])</f>
        <v>14</v>
      </c>
      <c r="T101">
        <v>5.4</v>
      </c>
      <c r="U101">
        <v>8.6</v>
      </c>
      <c r="V101">
        <f>SUM(_2024[[#This Row],[남성_비율_70대_이상]:[여성_비율_70대_이상]])</f>
        <v>10.3</v>
      </c>
      <c r="W101">
        <v>4.7</v>
      </c>
      <c r="X101">
        <v>5.6</v>
      </c>
      <c r="Y101" t="s">
        <v>105</v>
      </c>
    </row>
    <row r="102" spans="1:25" x14ac:dyDescent="0.15">
      <c r="A102" t="s">
        <v>115</v>
      </c>
      <c r="B102" t="s">
        <v>16</v>
      </c>
      <c r="C102" t="s">
        <v>16</v>
      </c>
      <c r="D102">
        <f>SUM(_2024[[#This Row],[남성_비율_10대_이하]:[여성_비율_10대_이하]])</f>
        <v>3.3</v>
      </c>
      <c r="E102">
        <v>2.1</v>
      </c>
      <c r="F102">
        <v>1.2</v>
      </c>
      <c r="G102">
        <f>SUM(_2024[[#This Row],[남성_비율_20대]:[여성_비율_20대]])</f>
        <v>28.7</v>
      </c>
      <c r="H102">
        <v>14</v>
      </c>
      <c r="I102">
        <v>14.7</v>
      </c>
      <c r="J102">
        <f>SUM(_2024[[#This Row],[남성_비율_30대]:[여성_비율_30대]])</f>
        <v>17.799999999999997</v>
      </c>
      <c r="K102">
        <v>9.1999999999999993</v>
      </c>
      <c r="L102">
        <v>8.6</v>
      </c>
      <c r="M102">
        <f>SUM(_2024[[#This Row],[남성_비율_40대]:[여성_비율_40대]])</f>
        <v>11</v>
      </c>
      <c r="N102">
        <v>5.8</v>
      </c>
      <c r="O102">
        <v>5.2</v>
      </c>
      <c r="P102">
        <f>SUM(_2024[[#This Row],[남성_비율_50대]:[여성_비율_50대]])</f>
        <v>15.3</v>
      </c>
      <c r="Q102">
        <v>7.3</v>
      </c>
      <c r="R102">
        <v>8</v>
      </c>
      <c r="S102">
        <f>SUM(_2024[[#This Row],[남성_비율_60대]:[여성_비율_60대]])</f>
        <v>14.399999999999999</v>
      </c>
      <c r="T102">
        <v>7.3</v>
      </c>
      <c r="U102">
        <v>7.1</v>
      </c>
      <c r="V102">
        <f>SUM(_2024[[#This Row],[남성_비율_70대_이상]:[여성_비율_70대_이상]])</f>
        <v>9.5</v>
      </c>
      <c r="W102">
        <v>4.7</v>
      </c>
      <c r="X102">
        <v>4.8</v>
      </c>
      <c r="Y102" t="s">
        <v>105</v>
      </c>
    </row>
    <row r="103" spans="1:25" x14ac:dyDescent="0.15">
      <c r="A103" t="s">
        <v>116</v>
      </c>
      <c r="B103" t="s">
        <v>16</v>
      </c>
      <c r="C103" t="s">
        <v>16</v>
      </c>
      <c r="D103">
        <f>SUM(_2024[[#This Row],[남성_비율_10대_이하]:[여성_비율_10대_이하]])</f>
        <v>4.4000000000000004</v>
      </c>
      <c r="E103">
        <v>2.2000000000000002</v>
      </c>
      <c r="F103">
        <v>2.2000000000000002</v>
      </c>
      <c r="G103">
        <f>SUM(_2024[[#This Row],[남성_비율_20대]:[여성_비율_20대]])</f>
        <v>34.200000000000003</v>
      </c>
      <c r="H103">
        <v>18.2</v>
      </c>
      <c r="I103">
        <v>16</v>
      </c>
      <c r="J103">
        <f>SUM(_2024[[#This Row],[남성_비율_30대]:[여성_비율_30대]])</f>
        <v>17.899999999999999</v>
      </c>
      <c r="K103">
        <v>12.2</v>
      </c>
      <c r="L103">
        <v>5.7</v>
      </c>
      <c r="M103">
        <f>SUM(_2024[[#This Row],[남성_비율_40대]:[여성_비율_40대]])</f>
        <v>10.1</v>
      </c>
      <c r="N103">
        <v>6.3</v>
      </c>
      <c r="O103">
        <v>3.8</v>
      </c>
      <c r="P103">
        <f>SUM(_2024[[#This Row],[남성_비율_50대]:[여성_비율_50대]])</f>
        <v>12.6</v>
      </c>
      <c r="Q103">
        <v>6.6</v>
      </c>
      <c r="R103">
        <v>6</v>
      </c>
      <c r="S103">
        <f>SUM(_2024[[#This Row],[남성_비율_60대]:[여성_비율_60대]])</f>
        <v>12.6</v>
      </c>
      <c r="T103">
        <v>5.3</v>
      </c>
      <c r="U103">
        <v>7.3</v>
      </c>
      <c r="V103">
        <f>SUM(_2024[[#This Row],[남성_비율_70대_이상]:[여성_비율_70대_이상]])</f>
        <v>8.1</v>
      </c>
      <c r="W103">
        <v>3.1</v>
      </c>
      <c r="X103">
        <v>5</v>
      </c>
      <c r="Y103" t="s">
        <v>105</v>
      </c>
    </row>
    <row r="104" spans="1:25" x14ac:dyDescent="0.15">
      <c r="A104" t="s">
        <v>117</v>
      </c>
      <c r="B104" t="s">
        <v>3</v>
      </c>
      <c r="C104" t="s">
        <v>11</v>
      </c>
      <c r="D104">
        <f>SUM(_2024[[#This Row],[남성_비율_10대_이하]:[여성_비율_10대_이하]])</f>
        <v>2.2999999999999998</v>
      </c>
      <c r="E104">
        <v>1.2</v>
      </c>
      <c r="F104">
        <v>1.1000000000000001</v>
      </c>
      <c r="G104">
        <f>SUM(_2024[[#This Row],[남성_비율_20대]:[여성_비율_20대]])</f>
        <v>35.799999999999997</v>
      </c>
      <c r="H104">
        <v>16.100000000000001</v>
      </c>
      <c r="I104">
        <v>19.7</v>
      </c>
      <c r="J104">
        <f>SUM(_2024[[#This Row],[남성_비율_30대]:[여성_비율_30대]])</f>
        <v>23.3</v>
      </c>
      <c r="K104">
        <v>14</v>
      </c>
      <c r="L104">
        <v>9.3000000000000007</v>
      </c>
      <c r="M104">
        <f>SUM(_2024[[#This Row],[남성_비율_40대]:[여성_비율_40대]])</f>
        <v>10.5</v>
      </c>
      <c r="N104">
        <v>5.5</v>
      </c>
      <c r="O104">
        <v>5</v>
      </c>
      <c r="P104">
        <f>SUM(_2024[[#This Row],[남성_비율_50대]:[여성_비율_50대]])</f>
        <v>12</v>
      </c>
      <c r="Q104">
        <v>6.4</v>
      </c>
      <c r="R104">
        <v>5.6</v>
      </c>
      <c r="S104">
        <f>SUM(_2024[[#This Row],[남성_비율_60대]:[여성_비율_60대]])</f>
        <v>11.1</v>
      </c>
      <c r="T104">
        <v>5.3</v>
      </c>
      <c r="U104">
        <v>5.8</v>
      </c>
      <c r="V104">
        <f>SUM(_2024[[#This Row],[남성_비율_70대_이상]:[여성_비율_70대_이상]])</f>
        <v>4.9000000000000004</v>
      </c>
      <c r="W104">
        <v>2.8</v>
      </c>
      <c r="X104">
        <v>2.1</v>
      </c>
      <c r="Y104" t="s">
        <v>105</v>
      </c>
    </row>
    <row r="105" spans="1:25" x14ac:dyDescent="0.15">
      <c r="A105" t="s">
        <v>118</v>
      </c>
      <c r="B105" t="s">
        <v>3</v>
      </c>
      <c r="C105" t="s">
        <v>4</v>
      </c>
      <c r="D105">
        <f>SUM(_2024[[#This Row],[남성_비율_10대_이하]:[여성_비율_10대_이하]])</f>
        <v>2.7</v>
      </c>
      <c r="E105">
        <v>1.2</v>
      </c>
      <c r="F105">
        <v>1.5</v>
      </c>
      <c r="G105">
        <f>SUM(_2024[[#This Row],[남성_비율_20대]:[여성_비율_20대]])</f>
        <v>29.8</v>
      </c>
      <c r="H105">
        <v>14.8</v>
      </c>
      <c r="I105">
        <v>15</v>
      </c>
      <c r="J105">
        <f>SUM(_2024[[#This Row],[남성_비율_30대]:[여성_비율_30대]])</f>
        <v>20.399999999999999</v>
      </c>
      <c r="K105">
        <v>12.1</v>
      </c>
      <c r="L105">
        <v>8.3000000000000007</v>
      </c>
      <c r="M105">
        <f>SUM(_2024[[#This Row],[남성_비율_40대]:[여성_비율_40대]])</f>
        <v>11.3</v>
      </c>
      <c r="N105">
        <v>6.9</v>
      </c>
      <c r="O105">
        <v>4.4000000000000004</v>
      </c>
      <c r="P105">
        <f>SUM(_2024[[#This Row],[남성_비율_50대]:[여성_비율_50대]])</f>
        <v>13.6</v>
      </c>
      <c r="Q105">
        <v>7.5</v>
      </c>
      <c r="R105">
        <v>6.1</v>
      </c>
      <c r="S105">
        <f>SUM(_2024[[#This Row],[남성_비율_60대]:[여성_비율_60대]])</f>
        <v>14.4</v>
      </c>
      <c r="T105">
        <v>8.4</v>
      </c>
      <c r="U105">
        <v>6</v>
      </c>
      <c r="V105">
        <f>SUM(_2024[[#This Row],[남성_비율_70대_이상]:[여성_비율_70대_이상]])</f>
        <v>7.7</v>
      </c>
      <c r="W105">
        <v>4.9000000000000004</v>
      </c>
      <c r="X105">
        <v>2.8</v>
      </c>
      <c r="Y105" t="s">
        <v>105</v>
      </c>
    </row>
    <row r="106" spans="1:25" x14ac:dyDescent="0.15">
      <c r="A106" t="s">
        <v>119</v>
      </c>
      <c r="B106" t="s">
        <v>3</v>
      </c>
      <c r="C106" t="s">
        <v>30</v>
      </c>
      <c r="D106">
        <f>SUM(_2024[[#This Row],[남성_비율_10대_이하]:[여성_비율_10대_이하]])</f>
        <v>5.1999999999999993</v>
      </c>
      <c r="E106">
        <v>2.4</v>
      </c>
      <c r="F106">
        <v>2.8</v>
      </c>
      <c r="G106">
        <f>SUM(_2024[[#This Row],[남성_비율_20대]:[여성_비율_20대]])</f>
        <v>49.6</v>
      </c>
      <c r="H106">
        <v>27.1</v>
      </c>
      <c r="I106">
        <v>22.5</v>
      </c>
      <c r="J106">
        <f>SUM(_2024[[#This Row],[남성_비율_30대]:[여성_비율_30대]])</f>
        <v>22</v>
      </c>
      <c r="K106">
        <v>14.2</v>
      </c>
      <c r="L106">
        <v>7.8</v>
      </c>
      <c r="M106">
        <f>SUM(_2024[[#This Row],[남성_비율_40대]:[여성_비율_40대]])</f>
        <v>8.8000000000000007</v>
      </c>
      <c r="N106">
        <v>5.3</v>
      </c>
      <c r="O106">
        <v>3.5</v>
      </c>
      <c r="P106">
        <f>SUM(_2024[[#This Row],[남성_비율_50대]:[여성_비율_50대]])</f>
        <v>6.6999999999999993</v>
      </c>
      <c r="Q106">
        <v>3.4</v>
      </c>
      <c r="R106">
        <v>3.3</v>
      </c>
      <c r="S106">
        <f>SUM(_2024[[#This Row],[남성_비율_60대]:[여성_비율_60대]])</f>
        <v>5.1999999999999993</v>
      </c>
      <c r="T106">
        <v>2.8</v>
      </c>
      <c r="U106">
        <v>2.4</v>
      </c>
      <c r="V106">
        <f>SUM(_2024[[#This Row],[남성_비율_70대_이상]:[여성_비율_70대_이상]])</f>
        <v>2.4000000000000004</v>
      </c>
      <c r="W106">
        <v>1.1000000000000001</v>
      </c>
      <c r="X106">
        <v>1.3</v>
      </c>
      <c r="Y106" t="s">
        <v>105</v>
      </c>
    </row>
    <row r="107" spans="1:25" x14ac:dyDescent="0.15">
      <c r="A107" t="s">
        <v>120</v>
      </c>
      <c r="B107" t="s">
        <v>3</v>
      </c>
      <c r="C107" t="s">
        <v>4</v>
      </c>
      <c r="D107">
        <f>SUM(_2024[[#This Row],[남성_비율_10대_이하]:[여성_비율_10대_이하]])</f>
        <v>5.2</v>
      </c>
      <c r="E107">
        <v>3</v>
      </c>
      <c r="F107">
        <v>2.2000000000000002</v>
      </c>
      <c r="G107">
        <f>SUM(_2024[[#This Row],[남성_비율_20대]:[여성_비율_20대]])</f>
        <v>16.8</v>
      </c>
      <c r="H107">
        <v>8.9</v>
      </c>
      <c r="I107">
        <v>7.9</v>
      </c>
      <c r="J107">
        <f>SUM(_2024[[#This Row],[남성_비율_30대]:[여성_비율_30대]])</f>
        <v>26.5</v>
      </c>
      <c r="K107">
        <v>13.7</v>
      </c>
      <c r="L107">
        <v>12.8</v>
      </c>
      <c r="M107">
        <f>SUM(_2024[[#This Row],[남성_비율_40대]:[여성_비율_40대]])</f>
        <v>15.5</v>
      </c>
      <c r="N107">
        <v>8.3000000000000007</v>
      </c>
      <c r="O107">
        <v>7.2</v>
      </c>
      <c r="P107">
        <f>SUM(_2024[[#This Row],[남성_비율_50대]:[여성_비율_50대]])</f>
        <v>15.7</v>
      </c>
      <c r="Q107">
        <v>8.1</v>
      </c>
      <c r="R107">
        <v>7.6</v>
      </c>
      <c r="S107">
        <f>SUM(_2024[[#This Row],[남성_비율_60대]:[여성_비율_60대]])</f>
        <v>13.2</v>
      </c>
      <c r="T107">
        <v>6.8</v>
      </c>
      <c r="U107">
        <v>6.4</v>
      </c>
      <c r="V107">
        <f>SUM(_2024[[#This Row],[남성_비율_70대_이상]:[여성_비율_70대_이상]])</f>
        <v>7.1999999999999993</v>
      </c>
      <c r="W107">
        <v>3.9</v>
      </c>
      <c r="X107">
        <v>3.3</v>
      </c>
      <c r="Y107" t="s">
        <v>105</v>
      </c>
    </row>
    <row r="108" spans="1:25" x14ac:dyDescent="0.15">
      <c r="A108" t="s">
        <v>121</v>
      </c>
      <c r="B108" t="s">
        <v>16</v>
      </c>
      <c r="C108" t="s">
        <v>16</v>
      </c>
      <c r="D108">
        <f>SUM(_2024[[#This Row],[남성_비율_10대_이하]:[여성_비율_10대_이하]])</f>
        <v>4.0999999999999996</v>
      </c>
      <c r="E108">
        <v>1.8</v>
      </c>
      <c r="F108">
        <v>2.2999999999999998</v>
      </c>
      <c r="G108">
        <f>SUM(_2024[[#This Row],[남성_비율_20대]:[여성_비율_20대]])</f>
        <v>34.799999999999997</v>
      </c>
      <c r="H108">
        <v>17.899999999999999</v>
      </c>
      <c r="I108">
        <v>16.899999999999999</v>
      </c>
      <c r="J108">
        <f>SUM(_2024[[#This Row],[남성_비율_30대]:[여성_비율_30대]])</f>
        <v>21.5</v>
      </c>
      <c r="K108">
        <v>13.2</v>
      </c>
      <c r="L108">
        <v>8.3000000000000007</v>
      </c>
      <c r="M108">
        <f>SUM(_2024[[#This Row],[남성_비율_40대]:[여성_비율_40대]])</f>
        <v>11.100000000000001</v>
      </c>
      <c r="N108">
        <v>6.7</v>
      </c>
      <c r="O108">
        <v>4.4000000000000004</v>
      </c>
      <c r="P108">
        <f>SUM(_2024[[#This Row],[남성_비율_50대]:[여성_비율_50대]])</f>
        <v>11.100000000000001</v>
      </c>
      <c r="Q108">
        <v>5.7</v>
      </c>
      <c r="R108">
        <v>5.4</v>
      </c>
      <c r="S108">
        <f>SUM(_2024[[#This Row],[남성_비율_60대]:[여성_비율_60대]])</f>
        <v>11</v>
      </c>
      <c r="T108">
        <v>5.7</v>
      </c>
      <c r="U108">
        <v>5.3</v>
      </c>
      <c r="V108">
        <f>SUM(_2024[[#This Row],[남성_비율_70대_이상]:[여성_비율_70대_이상]])</f>
        <v>6.5</v>
      </c>
      <c r="W108">
        <v>3</v>
      </c>
      <c r="X108">
        <v>3.5</v>
      </c>
      <c r="Y108" t="s">
        <v>105</v>
      </c>
    </row>
    <row r="109" spans="1:25" x14ac:dyDescent="0.15">
      <c r="A109" t="s">
        <v>122</v>
      </c>
      <c r="B109" t="s">
        <v>3</v>
      </c>
      <c r="C109" t="s">
        <v>11</v>
      </c>
      <c r="D109">
        <f>SUM(_2024[[#This Row],[남성_비율_10대_이하]:[여성_비율_10대_이하]])</f>
        <v>4.9000000000000004</v>
      </c>
      <c r="E109">
        <v>4.4000000000000004</v>
      </c>
      <c r="F109">
        <v>0.5</v>
      </c>
      <c r="G109">
        <f>SUM(_2024[[#This Row],[남성_비율_20대]:[여성_비율_20대]])</f>
        <v>14.1</v>
      </c>
      <c r="H109">
        <v>10.1</v>
      </c>
      <c r="I109">
        <v>4</v>
      </c>
      <c r="J109">
        <f>SUM(_2024[[#This Row],[남성_비율_30대]:[여성_비율_30대]])</f>
        <v>15.399999999999999</v>
      </c>
      <c r="K109">
        <v>12.2</v>
      </c>
      <c r="L109">
        <v>3.2</v>
      </c>
      <c r="M109">
        <f>SUM(_2024[[#This Row],[남성_비율_40대]:[여성_비율_40대]])</f>
        <v>13.100000000000001</v>
      </c>
      <c r="N109">
        <v>7.9</v>
      </c>
      <c r="O109">
        <v>5.2</v>
      </c>
      <c r="P109">
        <f>SUM(_2024[[#This Row],[남성_비율_50대]:[여성_비율_50대]])</f>
        <v>22.299999999999997</v>
      </c>
      <c r="Q109">
        <v>13.6</v>
      </c>
      <c r="R109">
        <v>8.6999999999999993</v>
      </c>
      <c r="S109">
        <f>SUM(_2024[[#This Row],[남성_비율_60대]:[여성_비율_60대]])</f>
        <v>18.3</v>
      </c>
      <c r="T109">
        <v>10.8</v>
      </c>
      <c r="U109">
        <v>7.5</v>
      </c>
      <c r="V109">
        <f>SUM(_2024[[#This Row],[남성_비율_70대_이상]:[여성_비율_70대_이상]])</f>
        <v>11.8</v>
      </c>
      <c r="W109">
        <v>8.5</v>
      </c>
      <c r="X109">
        <v>3.3</v>
      </c>
      <c r="Y109" t="s">
        <v>105</v>
      </c>
    </row>
    <row r="110" spans="1:25" x14ac:dyDescent="0.15">
      <c r="A110" t="s">
        <v>123</v>
      </c>
      <c r="B110" t="s">
        <v>16</v>
      </c>
      <c r="C110" t="s">
        <v>16</v>
      </c>
      <c r="D110">
        <f>SUM(_2024[[#This Row],[남성_비율_10대_이하]:[여성_비율_10대_이하]])</f>
        <v>7.1</v>
      </c>
      <c r="E110">
        <v>3.3</v>
      </c>
      <c r="F110">
        <v>3.8</v>
      </c>
      <c r="G110">
        <f>SUM(_2024[[#This Row],[남성_비율_20대]:[여성_비율_20대]])</f>
        <v>30.200000000000003</v>
      </c>
      <c r="H110">
        <v>14.3</v>
      </c>
      <c r="I110">
        <v>15.9</v>
      </c>
      <c r="J110">
        <f>SUM(_2024[[#This Row],[남성_비율_30대]:[여성_비율_30대]])</f>
        <v>20.399999999999999</v>
      </c>
      <c r="K110">
        <v>10.8</v>
      </c>
      <c r="L110">
        <v>9.6</v>
      </c>
      <c r="M110">
        <f>SUM(_2024[[#This Row],[남성_비율_40대]:[여성_비율_40대]])</f>
        <v>11.4</v>
      </c>
      <c r="N110">
        <v>6</v>
      </c>
      <c r="O110">
        <v>5.4</v>
      </c>
      <c r="P110">
        <f>SUM(_2024[[#This Row],[남성_비율_50대]:[여성_비율_50대]])</f>
        <v>12.5</v>
      </c>
      <c r="Q110">
        <v>5.3</v>
      </c>
      <c r="R110">
        <v>7.2</v>
      </c>
      <c r="S110">
        <f>SUM(_2024[[#This Row],[남성_비율_60대]:[여성_비율_60대]])</f>
        <v>11.399999999999999</v>
      </c>
      <c r="T110">
        <v>4.5999999999999996</v>
      </c>
      <c r="U110">
        <v>6.8</v>
      </c>
      <c r="V110">
        <f>SUM(_2024[[#This Row],[남성_비율_70대_이상]:[여성_비율_70대_이상]])</f>
        <v>6.9</v>
      </c>
      <c r="W110">
        <v>3.5</v>
      </c>
      <c r="X110">
        <v>3.4</v>
      </c>
      <c r="Y110" t="s">
        <v>105</v>
      </c>
    </row>
    <row r="111" spans="1:25" x14ac:dyDescent="0.15">
      <c r="A111" t="s">
        <v>124</v>
      </c>
      <c r="B111" t="s">
        <v>3</v>
      </c>
      <c r="C111" t="s">
        <v>11</v>
      </c>
      <c r="D111">
        <f>SUM(_2024[[#This Row],[남성_비율_10대_이하]:[여성_비율_10대_이하]])</f>
        <v>4.9000000000000004</v>
      </c>
      <c r="E111">
        <v>3.6</v>
      </c>
      <c r="F111">
        <v>1.3</v>
      </c>
      <c r="G111">
        <f>SUM(_2024[[#This Row],[남성_비율_20대]:[여성_비율_20대]])</f>
        <v>69.599999999999994</v>
      </c>
      <c r="H111">
        <v>51.5</v>
      </c>
      <c r="I111">
        <v>18.100000000000001</v>
      </c>
      <c r="J111">
        <f>SUM(_2024[[#This Row],[남성_비율_30대]:[여성_비율_30대]])</f>
        <v>15.5</v>
      </c>
      <c r="K111">
        <v>11.5</v>
      </c>
      <c r="L111">
        <v>4</v>
      </c>
      <c r="M111">
        <f>SUM(_2024[[#This Row],[남성_비율_40대]:[여성_비율_40대]])</f>
        <v>4.0999999999999996</v>
      </c>
      <c r="N111">
        <v>2.8</v>
      </c>
      <c r="O111">
        <v>1.3</v>
      </c>
      <c r="P111">
        <f>SUM(_2024[[#This Row],[남성_비율_50대]:[여성_비율_50대]])</f>
        <v>3</v>
      </c>
      <c r="Q111">
        <v>2.2999999999999998</v>
      </c>
      <c r="R111">
        <v>0.7</v>
      </c>
      <c r="S111">
        <f>SUM(_2024[[#This Row],[남성_비율_60대]:[여성_비율_60대]])</f>
        <v>2.7</v>
      </c>
      <c r="T111">
        <v>2</v>
      </c>
      <c r="U111">
        <v>0.7</v>
      </c>
      <c r="V111">
        <f>SUM(_2024[[#This Row],[남성_비율_70대_이상]:[여성_비율_70대_이상]])</f>
        <v>0.1</v>
      </c>
      <c r="W111">
        <v>0.1</v>
      </c>
      <c r="X111">
        <v>0</v>
      </c>
      <c r="Y111" t="s">
        <v>105</v>
      </c>
    </row>
    <row r="112" spans="1:25" x14ac:dyDescent="0.15">
      <c r="A112" t="s">
        <v>125</v>
      </c>
      <c r="B112" t="s">
        <v>3</v>
      </c>
      <c r="C112" t="s">
        <v>11</v>
      </c>
      <c r="D112">
        <f>SUM(_2024[[#This Row],[남성_비율_10대_이하]:[여성_비율_10대_이하]])</f>
        <v>12.3</v>
      </c>
      <c r="E112">
        <v>5.9</v>
      </c>
      <c r="F112">
        <v>6.4</v>
      </c>
      <c r="G112">
        <f>SUM(_2024[[#This Row],[남성_비율_20대]:[여성_비율_20대]])</f>
        <v>14.5</v>
      </c>
      <c r="H112">
        <v>7</v>
      </c>
      <c r="I112">
        <v>7.5</v>
      </c>
      <c r="J112">
        <f>SUM(_2024[[#This Row],[남성_비율_30대]:[여성_비율_30대]])</f>
        <v>14.5</v>
      </c>
      <c r="K112">
        <v>6.7</v>
      </c>
      <c r="L112">
        <v>7.8</v>
      </c>
      <c r="M112">
        <f>SUM(_2024[[#This Row],[남성_비율_40대]:[여성_비율_40대]])</f>
        <v>15.7</v>
      </c>
      <c r="N112">
        <v>8.6</v>
      </c>
      <c r="O112">
        <v>7.1</v>
      </c>
      <c r="P112">
        <f>SUM(_2024[[#This Row],[남성_비율_50대]:[여성_비율_50대]])</f>
        <v>16.7</v>
      </c>
      <c r="Q112">
        <v>7.6</v>
      </c>
      <c r="R112">
        <v>9.1</v>
      </c>
      <c r="S112">
        <f>SUM(_2024[[#This Row],[남성_비율_60대]:[여성_비율_60대]])</f>
        <v>15</v>
      </c>
      <c r="T112">
        <v>7.3</v>
      </c>
      <c r="U112">
        <v>7.7</v>
      </c>
      <c r="V112">
        <f>SUM(_2024[[#This Row],[남성_비율_70대_이상]:[여성_비율_70대_이상]])</f>
        <v>11.2</v>
      </c>
      <c r="W112">
        <v>5.3</v>
      </c>
      <c r="X112">
        <v>5.9</v>
      </c>
      <c r="Y112" t="s">
        <v>105</v>
      </c>
    </row>
    <row r="113" spans="1:25" x14ac:dyDescent="0.15">
      <c r="A113" t="s">
        <v>126</v>
      </c>
      <c r="B113" t="s">
        <v>3</v>
      </c>
      <c r="C113" t="s">
        <v>4</v>
      </c>
      <c r="D113">
        <f>SUM(_2024[[#This Row],[남성_비율_10대_이하]:[여성_비율_10대_이하]])</f>
        <v>20.599999999999998</v>
      </c>
      <c r="E113">
        <v>18.399999999999999</v>
      </c>
      <c r="F113">
        <v>2.2000000000000002</v>
      </c>
      <c r="G113">
        <f>SUM(_2024[[#This Row],[남성_비율_20대]:[여성_비율_20대]])</f>
        <v>20.8</v>
      </c>
      <c r="H113">
        <v>10</v>
      </c>
      <c r="I113">
        <v>10.8</v>
      </c>
      <c r="J113">
        <f>SUM(_2024[[#This Row],[남성_비율_30대]:[여성_비율_30대]])</f>
        <v>16</v>
      </c>
      <c r="K113">
        <v>9.1</v>
      </c>
      <c r="L113">
        <v>6.9</v>
      </c>
      <c r="M113">
        <f>SUM(_2024[[#This Row],[남성_비율_40대]:[여성_비율_40대]])</f>
        <v>10.8</v>
      </c>
      <c r="N113">
        <v>6.3</v>
      </c>
      <c r="O113">
        <v>4.5</v>
      </c>
      <c r="P113">
        <f>SUM(_2024[[#This Row],[남성_비율_50대]:[여성_비율_50대]])</f>
        <v>15.5</v>
      </c>
      <c r="Q113">
        <v>6.9</v>
      </c>
      <c r="R113">
        <v>8.6</v>
      </c>
      <c r="S113">
        <f>SUM(_2024[[#This Row],[남성_비율_60대]:[여성_비율_60대]])</f>
        <v>10.9</v>
      </c>
      <c r="T113">
        <v>4.4000000000000004</v>
      </c>
      <c r="U113">
        <v>6.5</v>
      </c>
      <c r="V113">
        <f>SUM(_2024[[#This Row],[남성_비율_70대_이상]:[여성_비율_70대_이상]])</f>
        <v>5.5</v>
      </c>
      <c r="W113">
        <v>3.1</v>
      </c>
      <c r="X113">
        <v>2.4</v>
      </c>
      <c r="Y113" t="s">
        <v>105</v>
      </c>
    </row>
    <row r="114" spans="1:25" x14ac:dyDescent="0.15">
      <c r="A114" t="s">
        <v>127</v>
      </c>
      <c r="B114" t="s">
        <v>3</v>
      </c>
      <c r="C114" t="s">
        <v>30</v>
      </c>
      <c r="D114">
        <f>SUM(_2024[[#This Row],[남성_비율_10대_이하]:[여성_비율_10대_이하]])</f>
        <v>7.8</v>
      </c>
      <c r="E114">
        <v>3.5</v>
      </c>
      <c r="F114">
        <v>4.3</v>
      </c>
      <c r="G114">
        <f>SUM(_2024[[#This Row],[남성_비율_20대]:[여성_비율_20대]])</f>
        <v>38.400000000000006</v>
      </c>
      <c r="H114">
        <v>18.8</v>
      </c>
      <c r="I114">
        <v>19.600000000000001</v>
      </c>
      <c r="J114">
        <f>SUM(_2024[[#This Row],[남성_비율_30대]:[여성_비율_30대]])</f>
        <v>21.9</v>
      </c>
      <c r="K114">
        <v>10.199999999999999</v>
      </c>
      <c r="L114">
        <v>11.7</v>
      </c>
      <c r="M114">
        <f>SUM(_2024[[#This Row],[남성_비율_40대]:[여성_비율_40대]])</f>
        <v>12.2</v>
      </c>
      <c r="N114">
        <v>6.3</v>
      </c>
      <c r="O114">
        <v>5.9</v>
      </c>
      <c r="P114">
        <f>SUM(_2024[[#This Row],[남성_비율_50대]:[여성_비율_50대]])</f>
        <v>9.1999999999999993</v>
      </c>
      <c r="Q114">
        <v>4.7</v>
      </c>
      <c r="R114">
        <v>4.5</v>
      </c>
      <c r="S114">
        <f>SUM(_2024[[#This Row],[남성_비율_60대]:[여성_비율_60대]])</f>
        <v>6.7</v>
      </c>
      <c r="T114">
        <v>3.5</v>
      </c>
      <c r="U114">
        <v>3.2</v>
      </c>
      <c r="V114">
        <f>SUM(_2024[[#This Row],[남성_비율_70대_이상]:[여성_비율_70대_이상]])</f>
        <v>3.9</v>
      </c>
      <c r="W114">
        <v>1.9</v>
      </c>
      <c r="X114">
        <v>2</v>
      </c>
      <c r="Y114" t="s">
        <v>128</v>
      </c>
    </row>
    <row r="115" spans="1:25" x14ac:dyDescent="0.15">
      <c r="A115" t="s">
        <v>129</v>
      </c>
      <c r="B115" t="s">
        <v>3</v>
      </c>
      <c r="C115" t="s">
        <v>8</v>
      </c>
      <c r="D115">
        <f>SUM(_2024[[#This Row],[남성_비율_10대_이하]:[여성_비율_10대_이하]])</f>
        <v>3.7</v>
      </c>
      <c r="E115">
        <v>2</v>
      </c>
      <c r="F115">
        <v>1.7</v>
      </c>
      <c r="G115">
        <f>SUM(_2024[[#This Row],[남성_비율_20대]:[여성_비율_20대]])</f>
        <v>15.3</v>
      </c>
      <c r="H115">
        <v>7.5</v>
      </c>
      <c r="I115">
        <v>7.8</v>
      </c>
      <c r="J115">
        <f>SUM(_2024[[#This Row],[남성_비율_30대]:[여성_비율_30대]])</f>
        <v>15</v>
      </c>
      <c r="K115">
        <v>7.9</v>
      </c>
      <c r="L115">
        <v>7.1</v>
      </c>
      <c r="M115">
        <f>SUM(_2024[[#This Row],[남성_비율_40대]:[여성_비율_40대]])</f>
        <v>12.899999999999999</v>
      </c>
      <c r="N115">
        <v>6.6</v>
      </c>
      <c r="O115">
        <v>6.3</v>
      </c>
      <c r="P115">
        <f>SUM(_2024[[#This Row],[남성_비율_50대]:[여성_비율_50대]])</f>
        <v>20.8</v>
      </c>
      <c r="Q115">
        <v>9.4</v>
      </c>
      <c r="R115">
        <v>11.4</v>
      </c>
      <c r="S115">
        <f>SUM(_2024[[#This Row],[남성_비율_60대]:[여성_비율_60대]])</f>
        <v>19.8</v>
      </c>
      <c r="T115">
        <v>8.8000000000000007</v>
      </c>
      <c r="U115">
        <v>11</v>
      </c>
      <c r="V115">
        <f>SUM(_2024[[#This Row],[남성_비율_70대_이상]:[여성_비율_70대_이상]])</f>
        <v>12.4</v>
      </c>
      <c r="W115">
        <v>5.4</v>
      </c>
      <c r="X115">
        <v>7</v>
      </c>
      <c r="Y115" t="s">
        <v>128</v>
      </c>
    </row>
    <row r="116" spans="1:25" x14ac:dyDescent="0.15">
      <c r="A116" t="s">
        <v>130</v>
      </c>
      <c r="B116" t="s">
        <v>16</v>
      </c>
      <c r="C116" t="s">
        <v>16</v>
      </c>
      <c r="D116">
        <f>SUM(_2024[[#This Row],[남성_비율_10대_이하]:[여성_비율_10대_이하]])</f>
        <v>3.9000000000000004</v>
      </c>
      <c r="E116">
        <v>2.1</v>
      </c>
      <c r="F116">
        <v>1.8</v>
      </c>
      <c r="G116">
        <f>SUM(_2024[[#This Row],[남성_비율_20대]:[여성_비율_20대]])</f>
        <v>21.2</v>
      </c>
      <c r="H116">
        <v>9.5</v>
      </c>
      <c r="I116">
        <v>11.7</v>
      </c>
      <c r="J116">
        <f>SUM(_2024[[#This Row],[남성_비율_30대]:[여성_비율_30대]])</f>
        <v>16.3</v>
      </c>
      <c r="K116">
        <v>8.3000000000000007</v>
      </c>
      <c r="L116">
        <v>8</v>
      </c>
      <c r="M116">
        <f>SUM(_2024[[#This Row],[남성_비율_40대]:[여성_비율_40대]])</f>
        <v>10.8</v>
      </c>
      <c r="N116">
        <v>6.6</v>
      </c>
      <c r="O116">
        <v>4.2</v>
      </c>
      <c r="P116">
        <f>SUM(_2024[[#This Row],[남성_비율_50대]:[여성_비율_50대]])</f>
        <v>19.700000000000003</v>
      </c>
      <c r="Q116">
        <v>9.4</v>
      </c>
      <c r="R116">
        <v>10.3</v>
      </c>
      <c r="S116">
        <f>SUM(_2024[[#This Row],[남성_비율_60대]:[여성_비율_60대]])</f>
        <v>17.5</v>
      </c>
      <c r="T116">
        <v>8.6</v>
      </c>
      <c r="U116">
        <v>8.9</v>
      </c>
      <c r="V116">
        <f>SUM(_2024[[#This Row],[남성_비율_70대_이상]:[여성_비율_70대_이상]])</f>
        <v>10.600000000000001</v>
      </c>
      <c r="W116">
        <v>4.2</v>
      </c>
      <c r="X116">
        <v>6.4</v>
      </c>
      <c r="Y116" t="s">
        <v>128</v>
      </c>
    </row>
    <row r="117" spans="1:25" x14ac:dyDescent="0.15">
      <c r="A117" t="s">
        <v>131</v>
      </c>
      <c r="B117" t="s">
        <v>3</v>
      </c>
      <c r="C117" t="s">
        <v>30</v>
      </c>
      <c r="D117">
        <f>SUM(_2024[[#This Row],[남성_비율_10대_이하]:[여성_비율_10대_이하]])</f>
        <v>8.6</v>
      </c>
      <c r="E117">
        <v>3.5</v>
      </c>
      <c r="F117">
        <v>5.0999999999999996</v>
      </c>
      <c r="G117">
        <f>SUM(_2024[[#This Row],[남성_비율_20대]:[여성_비율_20대]])</f>
        <v>34.4</v>
      </c>
      <c r="H117">
        <v>12.7</v>
      </c>
      <c r="I117">
        <v>21.7</v>
      </c>
      <c r="J117">
        <f>SUM(_2024[[#This Row],[남성_비율_30대]:[여성_비율_30대]])</f>
        <v>22.799999999999997</v>
      </c>
      <c r="K117">
        <v>10.199999999999999</v>
      </c>
      <c r="L117">
        <v>12.6</v>
      </c>
      <c r="M117">
        <f>SUM(_2024[[#This Row],[남성_비율_40대]:[여성_비율_40대]])</f>
        <v>13.799999999999999</v>
      </c>
      <c r="N117">
        <v>8.1999999999999993</v>
      </c>
      <c r="O117">
        <v>5.6</v>
      </c>
      <c r="P117">
        <f>SUM(_2024[[#This Row],[남성_비율_50대]:[여성_비율_50대]])</f>
        <v>9.5</v>
      </c>
      <c r="Q117">
        <v>5.0999999999999996</v>
      </c>
      <c r="R117">
        <v>4.4000000000000004</v>
      </c>
      <c r="S117">
        <f>SUM(_2024[[#This Row],[남성_비율_60대]:[여성_비율_60대]])</f>
        <v>7.4</v>
      </c>
      <c r="T117">
        <v>3.2</v>
      </c>
      <c r="U117">
        <v>4.2</v>
      </c>
      <c r="V117">
        <f>SUM(_2024[[#This Row],[남성_비율_70대_이상]:[여성_비율_70대_이상]])</f>
        <v>3.5999999999999996</v>
      </c>
      <c r="W117">
        <v>1.9</v>
      </c>
      <c r="X117">
        <v>1.7</v>
      </c>
      <c r="Y117" t="s">
        <v>128</v>
      </c>
    </row>
    <row r="118" spans="1:25" x14ac:dyDescent="0.15">
      <c r="A118" t="s">
        <v>132</v>
      </c>
      <c r="B118" t="s">
        <v>16</v>
      </c>
      <c r="C118" t="s">
        <v>16</v>
      </c>
      <c r="D118">
        <f>SUM(_2024[[#This Row],[남성_비율_10대_이하]:[여성_비율_10대_이하]])</f>
        <v>5.5</v>
      </c>
      <c r="E118">
        <v>2.5</v>
      </c>
      <c r="F118">
        <v>3</v>
      </c>
      <c r="G118">
        <f>SUM(_2024[[#This Row],[남성_비율_20대]:[여성_비율_20대]])</f>
        <v>14.399999999999999</v>
      </c>
      <c r="H118">
        <v>6.8</v>
      </c>
      <c r="I118">
        <v>7.6</v>
      </c>
      <c r="J118">
        <f>SUM(_2024[[#This Row],[남성_비율_30대]:[여성_비율_30대]])</f>
        <v>17.2</v>
      </c>
      <c r="K118">
        <v>9.6</v>
      </c>
      <c r="L118">
        <v>7.6</v>
      </c>
      <c r="M118">
        <f>SUM(_2024[[#This Row],[남성_비율_40대]:[여성_비율_40대]])</f>
        <v>13.7</v>
      </c>
      <c r="N118">
        <v>6.7</v>
      </c>
      <c r="O118">
        <v>7</v>
      </c>
      <c r="P118">
        <f>SUM(_2024[[#This Row],[남성_비율_50대]:[여성_비율_50대]])</f>
        <v>21.1</v>
      </c>
      <c r="Q118">
        <v>9.6</v>
      </c>
      <c r="R118">
        <v>11.5</v>
      </c>
      <c r="S118">
        <f>SUM(_2024[[#This Row],[남성_비율_60대]:[여성_비율_60대]])</f>
        <v>17.3</v>
      </c>
      <c r="T118">
        <v>7.7</v>
      </c>
      <c r="U118">
        <v>9.6</v>
      </c>
      <c r="V118">
        <f>SUM(_2024[[#This Row],[남성_비율_70대_이상]:[여성_비율_70대_이상]])</f>
        <v>11</v>
      </c>
      <c r="W118">
        <v>5.3</v>
      </c>
      <c r="X118">
        <v>5.7</v>
      </c>
      <c r="Y118" t="s">
        <v>128</v>
      </c>
    </row>
    <row r="119" spans="1:25" x14ac:dyDescent="0.15">
      <c r="A119" t="s">
        <v>133</v>
      </c>
      <c r="B119" t="s">
        <v>3</v>
      </c>
      <c r="C119" t="s">
        <v>4</v>
      </c>
      <c r="D119">
        <f>SUM(_2024[[#This Row],[남성_비율_10대_이하]:[여성_비율_10대_이하]])</f>
        <v>8.5</v>
      </c>
      <c r="E119">
        <v>3.1</v>
      </c>
      <c r="F119">
        <v>5.4</v>
      </c>
      <c r="G119">
        <f>SUM(_2024[[#This Row],[남성_비율_20대]:[여성_비율_20대]])</f>
        <v>26</v>
      </c>
      <c r="H119">
        <v>12.1</v>
      </c>
      <c r="I119">
        <v>13.9</v>
      </c>
      <c r="J119">
        <f>SUM(_2024[[#This Row],[남성_비율_30대]:[여성_비율_30대]])</f>
        <v>20.6</v>
      </c>
      <c r="K119">
        <v>9.6999999999999993</v>
      </c>
      <c r="L119">
        <v>10.9</v>
      </c>
      <c r="M119">
        <f>SUM(_2024[[#This Row],[남성_비율_40대]:[여성_비율_40대]])</f>
        <v>14.2</v>
      </c>
      <c r="N119">
        <v>7.1</v>
      </c>
      <c r="O119">
        <v>7.1</v>
      </c>
      <c r="P119">
        <f>SUM(_2024[[#This Row],[남성_비율_50대]:[여성_비율_50대]])</f>
        <v>12.9</v>
      </c>
      <c r="Q119">
        <v>5.9</v>
      </c>
      <c r="R119">
        <v>7</v>
      </c>
      <c r="S119">
        <f>SUM(_2024[[#This Row],[남성_비율_60대]:[여성_비율_60대]])</f>
        <v>11.1</v>
      </c>
      <c r="T119">
        <v>5</v>
      </c>
      <c r="U119">
        <v>6.1</v>
      </c>
      <c r="V119">
        <f>SUM(_2024[[#This Row],[남성_비율_70대_이상]:[여성_비율_70대_이상]])</f>
        <v>6.7</v>
      </c>
      <c r="W119">
        <v>3.1</v>
      </c>
      <c r="X119">
        <v>3.6</v>
      </c>
      <c r="Y119" t="s">
        <v>128</v>
      </c>
    </row>
    <row r="120" spans="1:25" x14ac:dyDescent="0.15">
      <c r="A120" t="s">
        <v>134</v>
      </c>
      <c r="B120" t="s">
        <v>3</v>
      </c>
      <c r="C120" t="s">
        <v>8</v>
      </c>
      <c r="D120">
        <f>SUM(_2024[[#This Row],[남성_비율_10대_이하]:[여성_비율_10대_이하]])</f>
        <v>8.4</v>
      </c>
      <c r="E120">
        <v>3.2</v>
      </c>
      <c r="F120">
        <v>5.2</v>
      </c>
      <c r="G120">
        <f>SUM(_2024[[#This Row],[남성_비율_20대]:[여성_비율_20대]])</f>
        <v>30.2</v>
      </c>
      <c r="H120">
        <v>14</v>
      </c>
      <c r="I120">
        <v>16.2</v>
      </c>
      <c r="J120">
        <f>SUM(_2024[[#This Row],[남성_비율_30대]:[여성_비율_30대]])</f>
        <v>20</v>
      </c>
      <c r="K120">
        <v>9.6</v>
      </c>
      <c r="L120">
        <v>10.4</v>
      </c>
      <c r="M120">
        <f>SUM(_2024[[#This Row],[남성_비율_40대]:[여성_비율_40대]])</f>
        <v>13.2</v>
      </c>
      <c r="N120">
        <v>6.7</v>
      </c>
      <c r="O120">
        <v>6.5</v>
      </c>
      <c r="P120">
        <f>SUM(_2024[[#This Row],[남성_비율_50대]:[여성_비율_50대]])</f>
        <v>12</v>
      </c>
      <c r="Q120">
        <v>5.5</v>
      </c>
      <c r="R120">
        <v>6.5</v>
      </c>
      <c r="S120">
        <f>SUM(_2024[[#This Row],[남성_비율_60대]:[여성_비율_60대]])</f>
        <v>10</v>
      </c>
      <c r="T120">
        <v>4.5999999999999996</v>
      </c>
      <c r="U120">
        <v>5.4</v>
      </c>
      <c r="V120">
        <f>SUM(_2024[[#This Row],[남성_비율_70대_이상]:[여성_비율_70대_이상]])</f>
        <v>6</v>
      </c>
      <c r="W120">
        <v>2.8</v>
      </c>
      <c r="X120">
        <v>3.2</v>
      </c>
      <c r="Y120" t="s">
        <v>128</v>
      </c>
    </row>
    <row r="121" spans="1:25" x14ac:dyDescent="0.15">
      <c r="A121" t="s">
        <v>135</v>
      </c>
      <c r="B121" t="s">
        <v>16</v>
      </c>
      <c r="C121" t="s">
        <v>16</v>
      </c>
      <c r="D121">
        <f>SUM(_2024[[#This Row],[남성_비율_10대_이하]:[여성_비율_10대_이하]])</f>
        <v>6.1</v>
      </c>
      <c r="E121">
        <v>3.5</v>
      </c>
      <c r="F121">
        <v>2.6</v>
      </c>
      <c r="G121">
        <f>SUM(_2024[[#This Row],[남성_비율_20대]:[여성_비율_20대]])</f>
        <v>15.5</v>
      </c>
      <c r="H121">
        <v>7.8</v>
      </c>
      <c r="I121">
        <v>7.7</v>
      </c>
      <c r="J121">
        <f>SUM(_2024[[#This Row],[남성_비율_30대]:[여성_비율_30대]])</f>
        <v>17</v>
      </c>
      <c r="K121">
        <v>9</v>
      </c>
      <c r="L121">
        <v>8</v>
      </c>
      <c r="M121">
        <f>SUM(_2024[[#This Row],[남성_비율_40대]:[여성_비율_40대]])</f>
        <v>12.1</v>
      </c>
      <c r="N121">
        <v>5.8</v>
      </c>
      <c r="O121">
        <v>6.3</v>
      </c>
      <c r="P121">
        <f>SUM(_2024[[#This Row],[남성_비율_50대]:[여성_비율_50대]])</f>
        <v>19.600000000000001</v>
      </c>
      <c r="Q121">
        <v>9</v>
      </c>
      <c r="R121">
        <v>10.6</v>
      </c>
      <c r="S121">
        <f>SUM(_2024[[#This Row],[남성_비율_60대]:[여성_비율_60대]])</f>
        <v>18.600000000000001</v>
      </c>
      <c r="T121">
        <v>8.1</v>
      </c>
      <c r="U121">
        <v>10.5</v>
      </c>
      <c r="V121">
        <f>SUM(_2024[[#This Row],[남성_비율_70대_이상]:[여성_비율_70대_이상]])</f>
        <v>11.100000000000001</v>
      </c>
      <c r="W121">
        <v>4.2</v>
      </c>
      <c r="X121">
        <v>6.9</v>
      </c>
      <c r="Y121" t="s">
        <v>128</v>
      </c>
    </row>
    <row r="122" spans="1:25" x14ac:dyDescent="0.15">
      <c r="A122" t="s">
        <v>136</v>
      </c>
      <c r="B122" t="s">
        <v>55</v>
      </c>
      <c r="C122" t="s">
        <v>56</v>
      </c>
      <c r="D122">
        <f>SUM(_2024[[#This Row],[남성_비율_10대_이하]:[여성_비율_10대_이하]])</f>
        <v>4.9000000000000004</v>
      </c>
      <c r="E122">
        <v>2.4</v>
      </c>
      <c r="F122">
        <v>2.5</v>
      </c>
      <c r="G122">
        <f>SUM(_2024[[#This Row],[남성_비율_20대]:[여성_비율_20대]])</f>
        <v>13.399999999999999</v>
      </c>
      <c r="H122">
        <v>6.1</v>
      </c>
      <c r="I122">
        <v>7.3</v>
      </c>
      <c r="J122">
        <f>SUM(_2024[[#This Row],[남성_비율_30대]:[여성_비율_30대]])</f>
        <v>18.399999999999999</v>
      </c>
      <c r="K122">
        <v>8.9</v>
      </c>
      <c r="L122">
        <v>9.5</v>
      </c>
      <c r="M122">
        <f>SUM(_2024[[#This Row],[남성_비율_40대]:[여성_비율_40대]])</f>
        <v>16.399999999999999</v>
      </c>
      <c r="N122">
        <v>8.6</v>
      </c>
      <c r="O122">
        <v>7.8</v>
      </c>
      <c r="P122">
        <f>SUM(_2024[[#This Row],[남성_비율_50대]:[여성_비율_50대]])</f>
        <v>19.100000000000001</v>
      </c>
      <c r="Q122">
        <v>9.5</v>
      </c>
      <c r="R122">
        <v>9.6</v>
      </c>
      <c r="S122">
        <f>SUM(_2024[[#This Row],[남성_비율_60대]:[여성_비율_60대]])</f>
        <v>18.899999999999999</v>
      </c>
      <c r="T122">
        <v>9.6999999999999993</v>
      </c>
      <c r="U122">
        <v>9.1999999999999993</v>
      </c>
      <c r="V122">
        <f>SUM(_2024[[#This Row],[남성_비율_70대_이상]:[여성_비율_70대_이상]])</f>
        <v>8.9</v>
      </c>
      <c r="W122">
        <v>5</v>
      </c>
      <c r="X122">
        <v>3.9</v>
      </c>
      <c r="Y122" t="s">
        <v>128</v>
      </c>
    </row>
    <row r="123" spans="1:25" x14ac:dyDescent="0.15">
      <c r="A123" t="s">
        <v>137</v>
      </c>
      <c r="B123" t="s">
        <v>3</v>
      </c>
      <c r="C123" t="s">
        <v>8</v>
      </c>
      <c r="D123">
        <f>SUM(_2024[[#This Row],[남성_비율_10대_이하]:[여성_비율_10대_이하]])</f>
        <v>10.7</v>
      </c>
      <c r="E123">
        <v>5</v>
      </c>
      <c r="F123">
        <v>5.7</v>
      </c>
      <c r="G123">
        <f>SUM(_2024[[#This Row],[남성_비율_20대]:[여성_비율_20대]])</f>
        <v>15.6</v>
      </c>
      <c r="H123">
        <v>7.6</v>
      </c>
      <c r="I123">
        <v>8</v>
      </c>
      <c r="J123">
        <f>SUM(_2024[[#This Row],[남성_비율_30대]:[여성_비율_30대]])</f>
        <v>15.5</v>
      </c>
      <c r="K123">
        <v>7.5</v>
      </c>
      <c r="L123">
        <v>8</v>
      </c>
      <c r="M123">
        <f>SUM(_2024[[#This Row],[남성_비율_40대]:[여성_비율_40대]])</f>
        <v>19.700000000000003</v>
      </c>
      <c r="N123">
        <v>9.3000000000000007</v>
      </c>
      <c r="O123">
        <v>10.4</v>
      </c>
      <c r="P123">
        <f>SUM(_2024[[#This Row],[남성_비율_50대]:[여성_비율_50대]])</f>
        <v>18</v>
      </c>
      <c r="Q123">
        <v>8.6999999999999993</v>
      </c>
      <c r="R123">
        <v>9.3000000000000007</v>
      </c>
      <c r="S123">
        <f>SUM(_2024[[#This Row],[남성_비율_60대]:[여성_비율_60대]])</f>
        <v>13.6</v>
      </c>
      <c r="T123">
        <v>6.5</v>
      </c>
      <c r="U123">
        <v>7.1</v>
      </c>
      <c r="V123">
        <f>SUM(_2024[[#This Row],[남성_비율_70대_이상]:[여성_비율_70대_이상]])</f>
        <v>6.6999999999999993</v>
      </c>
      <c r="W123">
        <v>3.4</v>
      </c>
      <c r="X123">
        <v>3.3</v>
      </c>
      <c r="Y123" t="s">
        <v>128</v>
      </c>
    </row>
    <row r="124" spans="1:25" x14ac:dyDescent="0.15">
      <c r="A124" t="s">
        <v>138</v>
      </c>
      <c r="B124" t="s">
        <v>55</v>
      </c>
      <c r="C124" t="s">
        <v>56</v>
      </c>
      <c r="D124">
        <f>SUM(_2024[[#This Row],[남성_비율_10대_이하]:[여성_비율_10대_이하]])</f>
        <v>5.8</v>
      </c>
      <c r="E124">
        <v>2.4</v>
      </c>
      <c r="F124">
        <v>3.4</v>
      </c>
      <c r="G124">
        <f>SUM(_2024[[#This Row],[남성_비율_20대]:[여성_비율_20대]])</f>
        <v>8.5</v>
      </c>
      <c r="H124">
        <v>3.7</v>
      </c>
      <c r="I124">
        <v>4.8</v>
      </c>
      <c r="J124">
        <f>SUM(_2024[[#This Row],[남성_비율_30대]:[여성_비율_30대]])</f>
        <v>10.5</v>
      </c>
      <c r="K124">
        <v>4.4000000000000004</v>
      </c>
      <c r="L124">
        <v>6.1</v>
      </c>
      <c r="M124">
        <f>SUM(_2024[[#This Row],[남성_비율_40대]:[여성_비율_40대]])</f>
        <v>15.3</v>
      </c>
      <c r="N124">
        <v>7.8</v>
      </c>
      <c r="O124">
        <v>7.5</v>
      </c>
      <c r="P124">
        <f>SUM(_2024[[#This Row],[남성_비율_50대]:[여성_비율_50대]])</f>
        <v>19.799999999999997</v>
      </c>
      <c r="Q124">
        <v>9.6</v>
      </c>
      <c r="R124">
        <v>10.199999999999999</v>
      </c>
      <c r="S124">
        <f>SUM(_2024[[#This Row],[남성_비율_60대]:[여성_비율_60대]])</f>
        <v>24.4</v>
      </c>
      <c r="T124">
        <v>11.6</v>
      </c>
      <c r="U124">
        <v>12.8</v>
      </c>
      <c r="V124">
        <f>SUM(_2024[[#This Row],[남성_비율_70대_이상]:[여성_비율_70대_이상]])</f>
        <v>15.600000000000001</v>
      </c>
      <c r="W124">
        <v>9.9</v>
      </c>
      <c r="X124">
        <v>5.7</v>
      </c>
      <c r="Y124" t="s">
        <v>128</v>
      </c>
    </row>
    <row r="125" spans="1:25" x14ac:dyDescent="0.15">
      <c r="A125" t="s">
        <v>139</v>
      </c>
      <c r="B125" t="s">
        <v>3</v>
      </c>
      <c r="C125" t="s">
        <v>11</v>
      </c>
      <c r="D125">
        <f>SUM(_2024[[#This Row],[남성_비율_10대_이하]:[여성_비율_10대_이하]])</f>
        <v>4</v>
      </c>
      <c r="E125">
        <v>2</v>
      </c>
      <c r="F125">
        <v>2</v>
      </c>
      <c r="G125">
        <f>SUM(_2024[[#This Row],[남성_비율_20대]:[여성_비율_20대]])</f>
        <v>15</v>
      </c>
      <c r="H125">
        <v>6.2</v>
      </c>
      <c r="I125">
        <v>8.8000000000000007</v>
      </c>
      <c r="J125">
        <f>SUM(_2024[[#This Row],[남성_비율_30대]:[여성_비율_30대]])</f>
        <v>25.799999999999997</v>
      </c>
      <c r="K125">
        <v>11.7</v>
      </c>
      <c r="L125">
        <v>14.1</v>
      </c>
      <c r="M125">
        <f>SUM(_2024[[#This Row],[남성_비율_40대]:[여성_비율_40대]])</f>
        <v>18.5</v>
      </c>
      <c r="N125">
        <v>9.1999999999999993</v>
      </c>
      <c r="O125">
        <v>9.3000000000000007</v>
      </c>
      <c r="P125">
        <f>SUM(_2024[[#This Row],[남성_비율_50대]:[여성_비율_50대]])</f>
        <v>16.2</v>
      </c>
      <c r="Q125">
        <v>8.1999999999999993</v>
      </c>
      <c r="R125">
        <v>8</v>
      </c>
      <c r="S125">
        <f>SUM(_2024[[#This Row],[남성_비율_60대]:[여성_비율_60대]])</f>
        <v>14</v>
      </c>
      <c r="T125">
        <v>6.7</v>
      </c>
      <c r="U125">
        <v>7.3</v>
      </c>
      <c r="V125">
        <f>SUM(_2024[[#This Row],[남성_비율_70대_이상]:[여성_비율_70대_이상]])</f>
        <v>6.5</v>
      </c>
      <c r="W125">
        <v>3.2</v>
      </c>
      <c r="X125">
        <v>3.3</v>
      </c>
      <c r="Y125" t="s">
        <v>128</v>
      </c>
    </row>
    <row r="126" spans="1:25" x14ac:dyDescent="0.15">
      <c r="A126" t="s">
        <v>140</v>
      </c>
      <c r="B126" t="s">
        <v>3</v>
      </c>
      <c r="C126" t="s">
        <v>11</v>
      </c>
      <c r="D126">
        <f>SUM(_2024[[#This Row],[남성_비율_10대_이하]:[여성_비율_10대_이하]])</f>
        <v>10.1</v>
      </c>
      <c r="E126">
        <v>3.8</v>
      </c>
      <c r="F126">
        <v>6.3</v>
      </c>
      <c r="G126">
        <f>SUM(_2024[[#This Row],[남성_비율_20대]:[여성_비율_20대]])</f>
        <v>12.600000000000001</v>
      </c>
      <c r="H126">
        <v>5.9</v>
      </c>
      <c r="I126">
        <v>6.7</v>
      </c>
      <c r="J126">
        <f>SUM(_2024[[#This Row],[남성_비율_30대]:[여성_비율_30대]])</f>
        <v>15.7</v>
      </c>
      <c r="K126">
        <v>7.7</v>
      </c>
      <c r="L126">
        <v>8</v>
      </c>
      <c r="M126">
        <f>SUM(_2024[[#This Row],[남성_비율_40대]:[여성_비율_40대]])</f>
        <v>20.399999999999999</v>
      </c>
      <c r="N126">
        <v>10.199999999999999</v>
      </c>
      <c r="O126">
        <v>10.199999999999999</v>
      </c>
      <c r="P126">
        <f>SUM(_2024[[#This Row],[남성_비율_50대]:[여성_비율_50대]])</f>
        <v>14.3</v>
      </c>
      <c r="Q126">
        <v>5.9</v>
      </c>
      <c r="R126">
        <v>8.4</v>
      </c>
      <c r="S126">
        <f>SUM(_2024[[#This Row],[남성_비율_60대]:[여성_비율_60대]])</f>
        <v>15.899999999999999</v>
      </c>
      <c r="T126">
        <v>7.7</v>
      </c>
      <c r="U126">
        <v>8.1999999999999993</v>
      </c>
      <c r="V126">
        <f>SUM(_2024[[#This Row],[남성_비율_70대_이상]:[여성_비율_70대_이상]])</f>
        <v>11</v>
      </c>
      <c r="W126">
        <v>5.7</v>
      </c>
      <c r="X126">
        <v>5.3</v>
      </c>
      <c r="Y126" t="s">
        <v>128</v>
      </c>
    </row>
    <row r="127" spans="1:25" x14ac:dyDescent="0.15">
      <c r="A127" t="s">
        <v>141</v>
      </c>
      <c r="B127" t="s">
        <v>3</v>
      </c>
      <c r="C127" t="s">
        <v>30</v>
      </c>
      <c r="D127">
        <f>SUM(_2024[[#This Row],[남성_비율_10대_이하]:[여성_비율_10대_이하]])</f>
        <v>3.7</v>
      </c>
      <c r="E127">
        <v>1.5</v>
      </c>
      <c r="F127">
        <v>2.2000000000000002</v>
      </c>
      <c r="G127">
        <f>SUM(_2024[[#This Row],[남성_비율_20대]:[여성_비율_20대]])</f>
        <v>33.4</v>
      </c>
      <c r="H127">
        <v>14</v>
      </c>
      <c r="I127">
        <v>19.399999999999999</v>
      </c>
      <c r="J127">
        <f>SUM(_2024[[#This Row],[남성_비율_30대]:[여성_비율_30대]])</f>
        <v>20.6</v>
      </c>
      <c r="K127">
        <v>10.8</v>
      </c>
      <c r="L127">
        <v>9.8000000000000007</v>
      </c>
      <c r="M127">
        <f>SUM(_2024[[#This Row],[남성_비율_40대]:[여성_비율_40대]])</f>
        <v>12.600000000000001</v>
      </c>
      <c r="N127">
        <v>7.2</v>
      </c>
      <c r="O127">
        <v>5.4</v>
      </c>
      <c r="P127">
        <f>SUM(_2024[[#This Row],[남성_비율_50대]:[여성_비율_50대]])</f>
        <v>14.3</v>
      </c>
      <c r="Q127">
        <v>7.3</v>
      </c>
      <c r="R127">
        <v>7</v>
      </c>
      <c r="S127">
        <f>SUM(_2024[[#This Row],[남성_비율_60대]:[여성_비율_60대]])</f>
        <v>10.7</v>
      </c>
      <c r="T127">
        <v>5.4</v>
      </c>
      <c r="U127">
        <v>5.3</v>
      </c>
      <c r="V127">
        <f>SUM(_2024[[#This Row],[남성_비율_70대_이상]:[여성_비율_70대_이상]])</f>
        <v>4.7</v>
      </c>
      <c r="W127">
        <v>1.8</v>
      </c>
      <c r="X127">
        <v>2.9</v>
      </c>
      <c r="Y127" t="s">
        <v>128</v>
      </c>
    </row>
    <row r="128" spans="1:25" x14ac:dyDescent="0.15">
      <c r="A128" t="s">
        <v>142</v>
      </c>
      <c r="B128" t="s">
        <v>16</v>
      </c>
      <c r="C128" t="s">
        <v>16</v>
      </c>
      <c r="D128">
        <f>SUM(_2024[[#This Row],[남성_비율_10대_이하]:[여성_비율_10대_이하]])</f>
        <v>5.0999999999999996</v>
      </c>
      <c r="E128">
        <v>2.2000000000000002</v>
      </c>
      <c r="F128">
        <v>2.9</v>
      </c>
      <c r="G128">
        <f>SUM(_2024[[#This Row],[남성_비율_20대]:[여성_비율_20대]])</f>
        <v>14.8</v>
      </c>
      <c r="H128">
        <v>7.3</v>
      </c>
      <c r="I128">
        <v>7.5</v>
      </c>
      <c r="J128">
        <f>SUM(_2024[[#This Row],[남성_비율_30대]:[여성_비율_30대]])</f>
        <v>18.100000000000001</v>
      </c>
      <c r="K128">
        <v>8.9</v>
      </c>
      <c r="L128">
        <v>9.1999999999999993</v>
      </c>
      <c r="M128">
        <f>SUM(_2024[[#This Row],[남성_비율_40대]:[여성_비율_40대]])</f>
        <v>13.399999999999999</v>
      </c>
      <c r="N128">
        <v>6.8</v>
      </c>
      <c r="O128">
        <v>6.6</v>
      </c>
      <c r="P128">
        <f>SUM(_2024[[#This Row],[남성_비율_50대]:[여성_비율_50대]])</f>
        <v>20.100000000000001</v>
      </c>
      <c r="Q128">
        <v>8.1999999999999993</v>
      </c>
      <c r="R128">
        <v>11.9</v>
      </c>
      <c r="S128">
        <f>SUM(_2024[[#This Row],[남성_비율_60대]:[여성_비율_60대]])</f>
        <v>18.5</v>
      </c>
      <c r="T128">
        <v>6.7</v>
      </c>
      <c r="U128">
        <v>11.8</v>
      </c>
      <c r="V128">
        <f>SUM(_2024[[#This Row],[남성_비율_70대_이상]:[여성_비율_70대_이상]])</f>
        <v>10</v>
      </c>
      <c r="W128">
        <v>4</v>
      </c>
      <c r="X128">
        <v>6</v>
      </c>
      <c r="Y128" t="s">
        <v>128</v>
      </c>
    </row>
    <row r="129" spans="1:25" x14ac:dyDescent="0.15">
      <c r="A129" t="s">
        <v>143</v>
      </c>
      <c r="B129" t="s">
        <v>3</v>
      </c>
      <c r="C129" t="s">
        <v>30</v>
      </c>
      <c r="D129">
        <f>SUM(_2024[[#This Row],[남성_비율_10대_이하]:[여성_비율_10대_이하]])</f>
        <v>5.4</v>
      </c>
      <c r="E129">
        <v>2.5</v>
      </c>
      <c r="F129">
        <v>2.9</v>
      </c>
      <c r="G129">
        <f>SUM(_2024[[#This Row],[남성_비율_20대]:[여성_비율_20대]])</f>
        <v>29.5</v>
      </c>
      <c r="H129">
        <v>13.6</v>
      </c>
      <c r="I129">
        <v>15.9</v>
      </c>
      <c r="J129">
        <f>SUM(_2024[[#This Row],[남성_비율_30대]:[여성_비율_30대]])</f>
        <v>27</v>
      </c>
      <c r="K129">
        <v>12.3</v>
      </c>
      <c r="L129">
        <v>14.7</v>
      </c>
      <c r="M129">
        <f>SUM(_2024[[#This Row],[남성_비율_40대]:[여성_비율_40대]])</f>
        <v>14.3</v>
      </c>
      <c r="N129">
        <v>7.3</v>
      </c>
      <c r="O129">
        <v>7</v>
      </c>
      <c r="P129">
        <f>SUM(_2024[[#This Row],[남성_비율_50대]:[여성_비율_50대]])</f>
        <v>10.600000000000001</v>
      </c>
      <c r="Q129">
        <v>5.4</v>
      </c>
      <c r="R129">
        <v>5.2</v>
      </c>
      <c r="S129">
        <f>SUM(_2024[[#This Row],[남성_비율_60대]:[여성_비율_60대]])</f>
        <v>7.9</v>
      </c>
      <c r="T129">
        <v>3.7</v>
      </c>
      <c r="U129">
        <v>4.2</v>
      </c>
      <c r="V129">
        <f>SUM(_2024[[#This Row],[남성_비율_70대_이상]:[여성_비율_70대_이상]])</f>
        <v>5.2</v>
      </c>
      <c r="W129">
        <v>2.6</v>
      </c>
      <c r="X129">
        <v>2.6</v>
      </c>
      <c r="Y129" t="s">
        <v>128</v>
      </c>
    </row>
    <row r="130" spans="1:25" x14ac:dyDescent="0.15">
      <c r="A130" t="s">
        <v>144</v>
      </c>
      <c r="B130" t="s">
        <v>3</v>
      </c>
      <c r="C130" t="s">
        <v>8</v>
      </c>
      <c r="D130">
        <f>SUM(_2024[[#This Row],[남성_비율_10대_이하]:[여성_비율_10대_이하]])</f>
        <v>6.6999999999999993</v>
      </c>
      <c r="E130">
        <v>3.3</v>
      </c>
      <c r="F130">
        <v>3.4</v>
      </c>
      <c r="G130">
        <f>SUM(_2024[[#This Row],[남성_비율_20대]:[여성_비율_20대]])</f>
        <v>21.2</v>
      </c>
      <c r="H130">
        <v>9.1999999999999993</v>
      </c>
      <c r="I130">
        <v>12</v>
      </c>
      <c r="J130">
        <f>SUM(_2024[[#This Row],[남성_비율_30대]:[여성_비율_30대]])</f>
        <v>19.899999999999999</v>
      </c>
      <c r="K130">
        <v>10.3</v>
      </c>
      <c r="L130">
        <v>9.6</v>
      </c>
      <c r="M130">
        <f>SUM(_2024[[#This Row],[남성_비율_40대]:[여성_비율_40대]])</f>
        <v>15.600000000000001</v>
      </c>
      <c r="N130">
        <v>8.3000000000000007</v>
      </c>
      <c r="O130">
        <v>7.3</v>
      </c>
      <c r="P130">
        <f>SUM(_2024[[#This Row],[남성_비율_50대]:[여성_비율_50대]])</f>
        <v>15.5</v>
      </c>
      <c r="Q130">
        <v>8.1</v>
      </c>
      <c r="R130">
        <v>7.4</v>
      </c>
      <c r="S130">
        <f>SUM(_2024[[#This Row],[남성_비율_60대]:[여성_비율_60대]])</f>
        <v>13.8</v>
      </c>
      <c r="T130">
        <v>6.7</v>
      </c>
      <c r="U130">
        <v>7.1</v>
      </c>
      <c r="V130">
        <f>SUM(_2024[[#This Row],[남성_비율_70대_이상]:[여성_비율_70대_이상]])</f>
        <v>7.4</v>
      </c>
      <c r="W130">
        <v>3.7</v>
      </c>
      <c r="X130">
        <v>3.7</v>
      </c>
      <c r="Y130" t="s">
        <v>128</v>
      </c>
    </row>
    <row r="131" spans="1:25" x14ac:dyDescent="0.15">
      <c r="A131" t="s">
        <v>145</v>
      </c>
      <c r="B131" t="s">
        <v>3</v>
      </c>
      <c r="C131" t="s">
        <v>8</v>
      </c>
      <c r="D131">
        <f>SUM(_2024[[#This Row],[남성_비율_10대_이하]:[여성_비율_10대_이하]])</f>
        <v>5.7</v>
      </c>
      <c r="E131">
        <v>2.6</v>
      </c>
      <c r="F131">
        <v>3.1</v>
      </c>
      <c r="G131">
        <f>SUM(_2024[[#This Row],[남성_비율_20대]:[여성_비율_20대]])</f>
        <v>22.200000000000003</v>
      </c>
      <c r="H131">
        <v>10.9</v>
      </c>
      <c r="I131">
        <v>11.3</v>
      </c>
      <c r="J131">
        <f>SUM(_2024[[#This Row],[남성_비율_30대]:[여성_비율_30대]])</f>
        <v>16.100000000000001</v>
      </c>
      <c r="K131">
        <v>8.5</v>
      </c>
      <c r="L131">
        <v>7.6</v>
      </c>
      <c r="M131">
        <f>SUM(_2024[[#This Row],[남성_비율_40대]:[여성_비율_40대]])</f>
        <v>14.1</v>
      </c>
      <c r="N131">
        <v>8.1999999999999993</v>
      </c>
      <c r="O131">
        <v>5.9</v>
      </c>
      <c r="P131">
        <f>SUM(_2024[[#This Row],[남성_비율_50대]:[여성_비율_50대]])</f>
        <v>17.600000000000001</v>
      </c>
      <c r="Q131">
        <v>8.6</v>
      </c>
      <c r="R131">
        <v>9</v>
      </c>
      <c r="S131">
        <f>SUM(_2024[[#This Row],[남성_비율_60대]:[여성_비율_60대]])</f>
        <v>15.9</v>
      </c>
      <c r="T131">
        <v>8</v>
      </c>
      <c r="U131">
        <v>7.9</v>
      </c>
      <c r="V131">
        <f>SUM(_2024[[#This Row],[남성_비율_70대_이상]:[여성_비율_70대_이상]])</f>
        <v>8.4</v>
      </c>
      <c r="W131">
        <v>4.7</v>
      </c>
      <c r="X131">
        <v>3.7</v>
      </c>
      <c r="Y131" t="s">
        <v>146</v>
      </c>
    </row>
    <row r="132" spans="1:25" x14ac:dyDescent="0.15">
      <c r="A132" t="s">
        <v>147</v>
      </c>
      <c r="B132" t="s">
        <v>3</v>
      </c>
      <c r="C132" t="s">
        <v>8</v>
      </c>
      <c r="D132">
        <f>SUM(_2024[[#This Row],[남성_비율_10대_이하]:[여성_비율_10대_이하]])</f>
        <v>6.1999999999999993</v>
      </c>
      <c r="E132">
        <v>2.9</v>
      </c>
      <c r="F132">
        <v>3.3</v>
      </c>
      <c r="G132">
        <f>SUM(_2024[[#This Row],[남성_비율_20대]:[여성_비율_20대]])</f>
        <v>14.3</v>
      </c>
      <c r="H132">
        <v>6.5</v>
      </c>
      <c r="I132">
        <v>7.8</v>
      </c>
      <c r="J132">
        <f>SUM(_2024[[#This Row],[남성_비율_30대]:[여성_비율_30대]])</f>
        <v>19.100000000000001</v>
      </c>
      <c r="K132">
        <v>10</v>
      </c>
      <c r="L132">
        <v>9.1</v>
      </c>
      <c r="M132">
        <f>SUM(_2024[[#This Row],[남성_비율_40대]:[여성_비율_40대]])</f>
        <v>13.399999999999999</v>
      </c>
      <c r="N132">
        <v>7.1</v>
      </c>
      <c r="O132">
        <v>6.3</v>
      </c>
      <c r="P132">
        <f>SUM(_2024[[#This Row],[남성_비율_50대]:[여성_비율_50대]])</f>
        <v>18.8</v>
      </c>
      <c r="Q132">
        <v>9.3000000000000007</v>
      </c>
      <c r="R132">
        <v>9.5</v>
      </c>
      <c r="S132">
        <f>SUM(_2024[[#This Row],[남성_비율_60대]:[여성_비율_60대]])</f>
        <v>17.600000000000001</v>
      </c>
      <c r="T132">
        <v>8.6999999999999993</v>
      </c>
      <c r="U132">
        <v>8.9</v>
      </c>
      <c r="V132">
        <f>SUM(_2024[[#This Row],[남성_비율_70대_이상]:[여성_비율_70대_이상]])</f>
        <v>10.7</v>
      </c>
      <c r="W132">
        <v>5.9</v>
      </c>
      <c r="X132">
        <v>4.8</v>
      </c>
      <c r="Y132" t="s">
        <v>146</v>
      </c>
    </row>
    <row r="133" spans="1:25" x14ac:dyDescent="0.15">
      <c r="A133" t="s">
        <v>148</v>
      </c>
      <c r="B133" t="s">
        <v>3</v>
      </c>
      <c r="C133" t="s">
        <v>8</v>
      </c>
      <c r="D133">
        <f>SUM(_2024[[#This Row],[남성_비율_10대_이하]:[여성_비율_10대_이하]])</f>
        <v>12.100000000000001</v>
      </c>
      <c r="E133">
        <v>5.2</v>
      </c>
      <c r="F133">
        <v>6.9</v>
      </c>
      <c r="G133">
        <f>SUM(_2024[[#This Row],[남성_비율_20대]:[여성_비율_20대]])</f>
        <v>10.5</v>
      </c>
      <c r="H133">
        <v>6.2</v>
      </c>
      <c r="I133">
        <v>4.3</v>
      </c>
      <c r="J133">
        <f>SUM(_2024[[#This Row],[남성_비율_30대]:[여성_비율_30대]])</f>
        <v>16.100000000000001</v>
      </c>
      <c r="K133">
        <v>6.2</v>
      </c>
      <c r="L133">
        <v>9.9</v>
      </c>
      <c r="M133">
        <f>SUM(_2024[[#This Row],[남성_비율_40대]:[여성_비율_40대]])</f>
        <v>19.100000000000001</v>
      </c>
      <c r="N133">
        <v>9.6</v>
      </c>
      <c r="O133">
        <v>9.5</v>
      </c>
      <c r="P133">
        <f>SUM(_2024[[#This Row],[남성_비율_50대]:[여성_비율_50대]])</f>
        <v>19.399999999999999</v>
      </c>
      <c r="Q133">
        <v>10</v>
      </c>
      <c r="R133">
        <v>9.4</v>
      </c>
      <c r="S133">
        <f>SUM(_2024[[#This Row],[남성_비율_60대]:[여성_비율_60대]])</f>
        <v>15.3</v>
      </c>
      <c r="T133">
        <v>8.3000000000000007</v>
      </c>
      <c r="U133">
        <v>7</v>
      </c>
      <c r="V133">
        <f>SUM(_2024[[#This Row],[남성_비율_70대_이상]:[여성_비율_70대_이상]])</f>
        <v>7.8</v>
      </c>
      <c r="W133">
        <v>3.9</v>
      </c>
      <c r="X133">
        <v>3.9</v>
      </c>
      <c r="Y133" t="s">
        <v>146</v>
      </c>
    </row>
    <row r="134" spans="1:25" x14ac:dyDescent="0.15">
      <c r="A134" t="s">
        <v>149</v>
      </c>
      <c r="B134" t="s">
        <v>3</v>
      </c>
      <c r="C134" t="s">
        <v>8</v>
      </c>
      <c r="D134">
        <f>SUM(_2024[[#This Row],[남성_비율_10대_이하]:[여성_비율_10대_이하]])</f>
        <v>13.5</v>
      </c>
      <c r="E134">
        <v>7.5</v>
      </c>
      <c r="F134">
        <v>6</v>
      </c>
      <c r="G134">
        <f>SUM(_2024[[#This Row],[남성_비율_20대]:[여성_비율_20대]])</f>
        <v>12.3</v>
      </c>
      <c r="H134">
        <v>6</v>
      </c>
      <c r="I134">
        <v>6.3</v>
      </c>
      <c r="J134">
        <f>SUM(_2024[[#This Row],[남성_비율_30대]:[여성_비율_30대]])</f>
        <v>17.399999999999999</v>
      </c>
      <c r="K134">
        <v>8</v>
      </c>
      <c r="L134">
        <v>9.4</v>
      </c>
      <c r="M134">
        <f>SUM(_2024[[#This Row],[남성_비율_40대]:[여성_비율_40대]])</f>
        <v>16.5</v>
      </c>
      <c r="N134">
        <v>7.3</v>
      </c>
      <c r="O134">
        <v>9.1999999999999993</v>
      </c>
      <c r="P134">
        <f>SUM(_2024[[#This Row],[남성_비율_50대]:[여성_비율_50대]])</f>
        <v>19.5</v>
      </c>
      <c r="Q134">
        <v>7.7</v>
      </c>
      <c r="R134">
        <v>11.8</v>
      </c>
      <c r="S134">
        <f>SUM(_2024[[#This Row],[남성_비율_60대]:[여성_비율_60대]])</f>
        <v>15.100000000000001</v>
      </c>
      <c r="T134">
        <v>6.2</v>
      </c>
      <c r="U134">
        <v>8.9</v>
      </c>
      <c r="V134">
        <f>SUM(_2024[[#This Row],[남성_비율_70대_이상]:[여성_비율_70대_이상]])</f>
        <v>5.9</v>
      </c>
      <c r="W134">
        <v>2.2999999999999998</v>
      </c>
      <c r="X134">
        <v>3.6</v>
      </c>
      <c r="Y134" t="s">
        <v>146</v>
      </c>
    </row>
    <row r="135" spans="1:25" x14ac:dyDescent="0.15">
      <c r="A135" t="s">
        <v>150</v>
      </c>
      <c r="B135" t="s">
        <v>16</v>
      </c>
      <c r="C135" t="s">
        <v>16</v>
      </c>
      <c r="D135">
        <f>SUM(_2024[[#This Row],[남성_비율_10대_이하]:[여성_비율_10대_이하]])</f>
        <v>3.4000000000000004</v>
      </c>
      <c r="E135">
        <v>1.8</v>
      </c>
      <c r="F135">
        <v>1.6</v>
      </c>
      <c r="G135">
        <f>SUM(_2024[[#This Row],[남성_비율_20대]:[여성_비율_20대]])</f>
        <v>19.100000000000001</v>
      </c>
      <c r="H135">
        <v>10.1</v>
      </c>
      <c r="I135">
        <v>9</v>
      </c>
      <c r="J135">
        <f>SUM(_2024[[#This Row],[남성_비율_30대]:[여성_비율_30대]])</f>
        <v>23.799999999999997</v>
      </c>
      <c r="K135">
        <v>14.6</v>
      </c>
      <c r="L135">
        <v>9.1999999999999993</v>
      </c>
      <c r="M135">
        <f>SUM(_2024[[#This Row],[남성_비율_40대]:[여성_비율_40대]])</f>
        <v>15.4</v>
      </c>
      <c r="N135">
        <v>10.4</v>
      </c>
      <c r="O135">
        <v>5</v>
      </c>
      <c r="P135">
        <f>SUM(_2024[[#This Row],[남성_비율_50대]:[여성_비율_50대]])</f>
        <v>17.3</v>
      </c>
      <c r="Q135">
        <v>9.4</v>
      </c>
      <c r="R135">
        <v>7.9</v>
      </c>
      <c r="S135">
        <f>SUM(_2024[[#This Row],[남성_비율_60대]:[여성_비율_60대]])</f>
        <v>14</v>
      </c>
      <c r="T135">
        <v>7.5</v>
      </c>
      <c r="U135">
        <v>6.5</v>
      </c>
      <c r="V135">
        <f>SUM(_2024[[#This Row],[남성_비율_70대_이상]:[여성_비율_70대_이상]])</f>
        <v>6.8000000000000007</v>
      </c>
      <c r="W135">
        <v>3.7</v>
      </c>
      <c r="X135">
        <v>3.1</v>
      </c>
      <c r="Y135" t="s">
        <v>146</v>
      </c>
    </row>
    <row r="136" spans="1:25" x14ac:dyDescent="0.15">
      <c r="A136" t="s">
        <v>151</v>
      </c>
      <c r="B136" t="s">
        <v>16</v>
      </c>
      <c r="C136" t="s">
        <v>16</v>
      </c>
      <c r="D136">
        <f>SUM(_2024[[#This Row],[남성_비율_10대_이하]:[여성_비율_10대_이하]])</f>
        <v>3.9</v>
      </c>
      <c r="E136">
        <v>2.4</v>
      </c>
      <c r="F136">
        <v>1.5</v>
      </c>
      <c r="G136">
        <f>SUM(_2024[[#This Row],[남성_비율_20대]:[여성_비율_20대]])</f>
        <v>13.7</v>
      </c>
      <c r="H136">
        <v>7.8</v>
      </c>
      <c r="I136">
        <v>5.9</v>
      </c>
      <c r="J136">
        <f>SUM(_2024[[#This Row],[남성_비율_30대]:[여성_비율_30대]])</f>
        <v>17.2</v>
      </c>
      <c r="K136">
        <v>10.199999999999999</v>
      </c>
      <c r="L136">
        <v>7</v>
      </c>
      <c r="M136">
        <f>SUM(_2024[[#This Row],[남성_비율_40대]:[여성_비율_40대]])</f>
        <v>14.5</v>
      </c>
      <c r="N136">
        <v>8.1999999999999993</v>
      </c>
      <c r="O136">
        <v>6.3</v>
      </c>
      <c r="P136">
        <f>SUM(_2024[[#This Row],[남성_비율_50대]:[여성_비율_50대]])</f>
        <v>24.4</v>
      </c>
      <c r="Q136">
        <v>13.6</v>
      </c>
      <c r="R136">
        <v>10.8</v>
      </c>
      <c r="S136">
        <f>SUM(_2024[[#This Row],[남성_비율_60대]:[여성_비율_60대]])</f>
        <v>18.100000000000001</v>
      </c>
      <c r="T136">
        <v>9.1999999999999993</v>
      </c>
      <c r="U136">
        <v>8.9</v>
      </c>
      <c r="V136">
        <f>SUM(_2024[[#This Row],[남성_비율_70대_이상]:[여성_비율_70대_이상]])</f>
        <v>8.3000000000000007</v>
      </c>
      <c r="W136">
        <v>4</v>
      </c>
      <c r="X136">
        <v>4.3</v>
      </c>
      <c r="Y136" t="s">
        <v>146</v>
      </c>
    </row>
    <row r="137" spans="1:25" x14ac:dyDescent="0.15">
      <c r="A137" t="s">
        <v>152</v>
      </c>
      <c r="B137" t="s">
        <v>16</v>
      </c>
      <c r="C137" t="s">
        <v>16</v>
      </c>
      <c r="D137">
        <f>SUM(_2024[[#This Row],[남성_비율_10대_이하]:[여성_비율_10대_이하]])</f>
        <v>6.1</v>
      </c>
      <c r="E137">
        <v>2.8</v>
      </c>
      <c r="F137">
        <v>3.3</v>
      </c>
      <c r="G137">
        <f>SUM(_2024[[#This Row],[남성_비율_20대]:[여성_비율_20대]])</f>
        <v>15.899999999999999</v>
      </c>
      <c r="H137">
        <v>7.7</v>
      </c>
      <c r="I137">
        <v>8.1999999999999993</v>
      </c>
      <c r="J137">
        <f>SUM(_2024[[#This Row],[남성_비율_30대]:[여성_비율_30대]])</f>
        <v>16.2</v>
      </c>
      <c r="K137">
        <v>8.6</v>
      </c>
      <c r="L137">
        <v>7.6</v>
      </c>
      <c r="M137">
        <f>SUM(_2024[[#This Row],[남성_비율_40대]:[여성_비율_40대]])</f>
        <v>13.600000000000001</v>
      </c>
      <c r="N137">
        <v>7.2</v>
      </c>
      <c r="O137">
        <v>6.4</v>
      </c>
      <c r="P137">
        <f>SUM(_2024[[#This Row],[남성_비율_50대]:[여성_비율_50대]])</f>
        <v>19.799999999999997</v>
      </c>
      <c r="Q137">
        <v>8.6999999999999993</v>
      </c>
      <c r="R137">
        <v>11.1</v>
      </c>
      <c r="S137">
        <f>SUM(_2024[[#This Row],[남성_비율_60대]:[여성_비율_60대]])</f>
        <v>17.7</v>
      </c>
      <c r="T137">
        <v>7.6</v>
      </c>
      <c r="U137">
        <v>10.1</v>
      </c>
      <c r="V137">
        <f>SUM(_2024[[#This Row],[남성_비율_70대_이상]:[여성_비율_70대_이상]])</f>
        <v>10.7</v>
      </c>
      <c r="W137">
        <v>4.5</v>
      </c>
      <c r="X137">
        <v>6.2</v>
      </c>
      <c r="Y137" t="s">
        <v>146</v>
      </c>
    </row>
    <row r="138" spans="1:25" x14ac:dyDescent="0.15">
      <c r="A138" t="s">
        <v>153</v>
      </c>
      <c r="B138" t="s">
        <v>3</v>
      </c>
      <c r="C138" t="s">
        <v>8</v>
      </c>
      <c r="D138">
        <f>SUM(_2024[[#This Row],[남성_비율_10대_이하]:[여성_비율_10대_이하]])</f>
        <v>8.1999999999999993</v>
      </c>
      <c r="E138">
        <v>3.8</v>
      </c>
      <c r="F138">
        <v>4.4000000000000004</v>
      </c>
      <c r="G138">
        <f>SUM(_2024[[#This Row],[남성_비율_20대]:[여성_비율_20대]])</f>
        <v>14</v>
      </c>
      <c r="H138">
        <v>7</v>
      </c>
      <c r="I138">
        <v>7</v>
      </c>
      <c r="J138">
        <f>SUM(_2024[[#This Row],[남성_비율_30대]:[여성_비율_30대]])</f>
        <v>17.100000000000001</v>
      </c>
      <c r="K138">
        <v>8.9</v>
      </c>
      <c r="L138">
        <v>8.1999999999999993</v>
      </c>
      <c r="M138">
        <f>SUM(_2024[[#This Row],[남성_비율_40대]:[여성_비율_40대]])</f>
        <v>14.2</v>
      </c>
      <c r="N138">
        <v>7.3</v>
      </c>
      <c r="O138">
        <v>6.9</v>
      </c>
      <c r="P138">
        <f>SUM(_2024[[#This Row],[남성_비율_50대]:[여성_비율_50대]])</f>
        <v>17.5</v>
      </c>
      <c r="Q138">
        <v>7.3</v>
      </c>
      <c r="R138">
        <v>10.199999999999999</v>
      </c>
      <c r="S138">
        <f>SUM(_2024[[#This Row],[남성_비율_60대]:[여성_비율_60대]])</f>
        <v>19.600000000000001</v>
      </c>
      <c r="T138">
        <v>8.1999999999999993</v>
      </c>
      <c r="U138">
        <v>11.4</v>
      </c>
      <c r="V138">
        <f>SUM(_2024[[#This Row],[남성_비율_70대_이상]:[여성_비율_70대_이상]])</f>
        <v>9.3000000000000007</v>
      </c>
      <c r="W138">
        <v>4.4000000000000004</v>
      </c>
      <c r="X138">
        <v>4.9000000000000004</v>
      </c>
      <c r="Y138" t="s">
        <v>146</v>
      </c>
    </row>
    <row r="139" spans="1:25" x14ac:dyDescent="0.15">
      <c r="A139" t="s">
        <v>154</v>
      </c>
      <c r="B139" t="s">
        <v>16</v>
      </c>
      <c r="C139" t="s">
        <v>16</v>
      </c>
      <c r="D139">
        <f>SUM(_2024[[#This Row],[남성_비율_10대_이하]:[여성_비율_10대_이하]])</f>
        <v>3.6</v>
      </c>
      <c r="E139">
        <v>2</v>
      </c>
      <c r="F139">
        <v>1.6</v>
      </c>
      <c r="G139">
        <f>SUM(_2024[[#This Row],[남성_비율_20대]:[여성_비율_20대]])</f>
        <v>15.100000000000001</v>
      </c>
      <c r="H139">
        <v>6.8</v>
      </c>
      <c r="I139">
        <v>8.3000000000000007</v>
      </c>
      <c r="J139">
        <f>SUM(_2024[[#This Row],[남성_비율_30대]:[여성_비율_30대]])</f>
        <v>23.9</v>
      </c>
      <c r="K139">
        <v>12.5</v>
      </c>
      <c r="L139">
        <v>11.4</v>
      </c>
      <c r="M139">
        <f>SUM(_2024[[#This Row],[남성_비율_40대]:[여성_비율_40대]])</f>
        <v>19.399999999999999</v>
      </c>
      <c r="N139">
        <v>12.4</v>
      </c>
      <c r="O139">
        <v>7</v>
      </c>
      <c r="P139">
        <f>SUM(_2024[[#This Row],[남성_비율_50대]:[여성_비율_50대]])</f>
        <v>16.100000000000001</v>
      </c>
      <c r="Q139">
        <v>9.3000000000000007</v>
      </c>
      <c r="R139">
        <v>6.8</v>
      </c>
      <c r="S139">
        <f>SUM(_2024[[#This Row],[남성_비율_60대]:[여성_비율_60대]])</f>
        <v>15.4</v>
      </c>
      <c r="T139">
        <v>9</v>
      </c>
      <c r="U139">
        <v>6.4</v>
      </c>
      <c r="V139">
        <f>SUM(_2024[[#This Row],[남성_비율_70대_이상]:[여성_비율_70대_이상]])</f>
        <v>6.4</v>
      </c>
      <c r="W139">
        <v>4.3</v>
      </c>
      <c r="X139">
        <v>2.1</v>
      </c>
      <c r="Y139" t="s">
        <v>146</v>
      </c>
    </row>
    <row r="140" spans="1:25" x14ac:dyDescent="0.15">
      <c r="A140" t="s">
        <v>155</v>
      </c>
      <c r="B140" t="s">
        <v>3</v>
      </c>
      <c r="C140" t="s">
        <v>11</v>
      </c>
      <c r="D140">
        <f>SUM(_2024[[#This Row],[남성_비율_10대_이하]:[여성_비율_10대_이하]])</f>
        <v>7.7</v>
      </c>
      <c r="E140">
        <v>4</v>
      </c>
      <c r="F140">
        <v>3.7</v>
      </c>
      <c r="G140">
        <f>SUM(_2024[[#This Row],[남성_비율_20대]:[여성_비율_20대]])</f>
        <v>8.1999999999999993</v>
      </c>
      <c r="H140">
        <v>4</v>
      </c>
      <c r="I140">
        <v>4.2</v>
      </c>
      <c r="J140">
        <f>SUM(_2024[[#This Row],[남성_비율_30대]:[여성_비율_30대]])</f>
        <v>10.399999999999999</v>
      </c>
      <c r="K140">
        <v>4.8</v>
      </c>
      <c r="L140">
        <v>5.6</v>
      </c>
      <c r="M140">
        <f>SUM(_2024[[#This Row],[남성_비율_40대]:[여성_비율_40대]])</f>
        <v>14</v>
      </c>
      <c r="N140">
        <v>7.2</v>
      </c>
      <c r="O140">
        <v>6.8</v>
      </c>
      <c r="P140">
        <f>SUM(_2024[[#This Row],[남성_비율_50대]:[여성_비율_50대]])</f>
        <v>19.7</v>
      </c>
      <c r="Q140">
        <v>9</v>
      </c>
      <c r="R140">
        <v>10.7</v>
      </c>
      <c r="S140">
        <f>SUM(_2024[[#This Row],[남성_비율_60대]:[여성_비율_60대]])</f>
        <v>26.4</v>
      </c>
      <c r="T140">
        <v>12.7</v>
      </c>
      <c r="U140">
        <v>13.7</v>
      </c>
      <c r="V140">
        <f>SUM(_2024[[#This Row],[남성_비율_70대_이상]:[여성_비율_70대_이상]])</f>
        <v>13.7</v>
      </c>
      <c r="W140">
        <v>7.8</v>
      </c>
      <c r="X140">
        <v>5.9</v>
      </c>
      <c r="Y140" t="s">
        <v>146</v>
      </c>
    </row>
    <row r="141" spans="1:25" x14ac:dyDescent="0.15">
      <c r="A141" t="s">
        <v>156</v>
      </c>
      <c r="B141" t="s">
        <v>16</v>
      </c>
      <c r="C141" t="s">
        <v>16</v>
      </c>
      <c r="D141">
        <f>SUM(_2024[[#This Row],[남성_비율_10대_이하]:[여성_비율_10대_이하]])</f>
        <v>1.3</v>
      </c>
      <c r="E141">
        <v>0.5</v>
      </c>
      <c r="F141">
        <v>0.8</v>
      </c>
      <c r="G141">
        <f>SUM(_2024[[#This Row],[남성_비율_20대]:[여성_비율_20대]])</f>
        <v>21.6</v>
      </c>
      <c r="H141">
        <v>11.1</v>
      </c>
      <c r="I141">
        <v>10.5</v>
      </c>
      <c r="J141">
        <f>SUM(_2024[[#This Row],[남성_비율_30대]:[여성_비율_30대]])</f>
        <v>20.5</v>
      </c>
      <c r="K141">
        <v>13.4</v>
      </c>
      <c r="L141">
        <v>7.1</v>
      </c>
      <c r="M141">
        <f>SUM(_2024[[#This Row],[남성_비율_40대]:[여성_비율_40대]])</f>
        <v>16.8</v>
      </c>
      <c r="N141">
        <v>11.9</v>
      </c>
      <c r="O141">
        <v>4.9000000000000004</v>
      </c>
      <c r="P141">
        <f>SUM(_2024[[#This Row],[남성_비율_50대]:[여성_비율_50대]])</f>
        <v>22.1</v>
      </c>
      <c r="Q141">
        <v>14.1</v>
      </c>
      <c r="R141">
        <v>8</v>
      </c>
      <c r="S141">
        <f>SUM(_2024[[#This Row],[남성_비율_60대]:[여성_비율_60대]])</f>
        <v>14.2</v>
      </c>
      <c r="T141">
        <v>8.6999999999999993</v>
      </c>
      <c r="U141">
        <v>5.5</v>
      </c>
      <c r="V141">
        <f>SUM(_2024[[#This Row],[남성_비율_70대_이상]:[여성_비율_70대_이상]])</f>
        <v>3.6</v>
      </c>
      <c r="W141">
        <v>2</v>
      </c>
      <c r="X141">
        <v>1.6</v>
      </c>
      <c r="Y141" t="s">
        <v>157</v>
      </c>
    </row>
    <row r="142" spans="1:25" x14ac:dyDescent="0.15">
      <c r="A142" t="s">
        <v>158</v>
      </c>
      <c r="B142" t="s">
        <v>3</v>
      </c>
      <c r="C142" t="s">
        <v>8</v>
      </c>
      <c r="D142">
        <f>SUM(_2024[[#This Row],[남성_비율_10대_이하]:[여성_비율_10대_이하]])</f>
        <v>8.6</v>
      </c>
      <c r="E142">
        <v>3.8</v>
      </c>
      <c r="F142">
        <v>4.8</v>
      </c>
      <c r="G142">
        <f>SUM(_2024[[#This Row],[남성_비율_20대]:[여성_비율_20대]])</f>
        <v>10.7</v>
      </c>
      <c r="H142">
        <v>5.0999999999999996</v>
      </c>
      <c r="I142">
        <v>5.6</v>
      </c>
      <c r="J142">
        <f>SUM(_2024[[#This Row],[남성_비율_30대]:[여성_비율_30대]])</f>
        <v>16.600000000000001</v>
      </c>
      <c r="K142">
        <v>7.8</v>
      </c>
      <c r="L142">
        <v>8.8000000000000007</v>
      </c>
      <c r="M142">
        <f>SUM(_2024[[#This Row],[남성_비율_40대]:[여성_비율_40대]])</f>
        <v>17.2</v>
      </c>
      <c r="N142">
        <v>8.6</v>
      </c>
      <c r="O142">
        <v>8.6</v>
      </c>
      <c r="P142">
        <f>SUM(_2024[[#This Row],[남성_비율_50대]:[여성_비율_50대]])</f>
        <v>17.5</v>
      </c>
      <c r="Q142">
        <v>7.2</v>
      </c>
      <c r="R142">
        <v>10.3</v>
      </c>
      <c r="S142">
        <f>SUM(_2024[[#This Row],[남성_비율_60대]:[여성_비율_60대]])</f>
        <v>16.5</v>
      </c>
      <c r="T142">
        <v>7.3</v>
      </c>
      <c r="U142">
        <v>9.1999999999999993</v>
      </c>
      <c r="V142">
        <f>SUM(_2024[[#This Row],[남성_비율_70대_이상]:[여성_비율_70대_이상]])</f>
        <v>12.899999999999999</v>
      </c>
      <c r="W142">
        <v>5.8</v>
      </c>
      <c r="X142">
        <v>7.1</v>
      </c>
      <c r="Y142" t="s">
        <v>157</v>
      </c>
    </row>
    <row r="143" spans="1:25" x14ac:dyDescent="0.15">
      <c r="A143" t="s">
        <v>159</v>
      </c>
      <c r="B143" t="s">
        <v>16</v>
      </c>
      <c r="C143" t="s">
        <v>16</v>
      </c>
      <c r="D143">
        <f>SUM(_2024[[#This Row],[남성_비율_10대_이하]:[여성_비율_10대_이하]])</f>
        <v>6.4</v>
      </c>
      <c r="E143">
        <v>2.8</v>
      </c>
      <c r="F143">
        <v>3.6</v>
      </c>
      <c r="G143">
        <f>SUM(_2024[[#This Row],[남성_비율_20대]:[여성_비율_20대]])</f>
        <v>14.899999999999999</v>
      </c>
      <c r="H143">
        <v>6.2</v>
      </c>
      <c r="I143">
        <v>8.6999999999999993</v>
      </c>
      <c r="J143">
        <f>SUM(_2024[[#This Row],[남성_비율_30대]:[여성_비율_30대]])</f>
        <v>17.399999999999999</v>
      </c>
      <c r="K143">
        <v>10.1</v>
      </c>
      <c r="L143">
        <v>7.3</v>
      </c>
      <c r="M143">
        <f>SUM(_2024[[#This Row],[남성_비율_40대]:[여성_비율_40대]])</f>
        <v>12.3</v>
      </c>
      <c r="N143">
        <v>5.3</v>
      </c>
      <c r="O143">
        <v>7</v>
      </c>
      <c r="P143">
        <f>SUM(_2024[[#This Row],[남성_비율_50대]:[여성_비율_50대]])</f>
        <v>21.1</v>
      </c>
      <c r="Q143">
        <v>8.6</v>
      </c>
      <c r="R143">
        <v>12.5</v>
      </c>
      <c r="S143">
        <f>SUM(_2024[[#This Row],[남성_비율_60대]:[여성_비율_60대]])</f>
        <v>16.399999999999999</v>
      </c>
      <c r="T143">
        <v>7.1</v>
      </c>
      <c r="U143">
        <v>9.3000000000000007</v>
      </c>
      <c r="V143">
        <f>SUM(_2024[[#This Row],[남성_비율_70대_이상]:[여성_비율_70대_이상]])</f>
        <v>11.3</v>
      </c>
      <c r="W143">
        <v>5.0999999999999996</v>
      </c>
      <c r="X143">
        <v>6.2</v>
      </c>
      <c r="Y143" t="s">
        <v>157</v>
      </c>
    </row>
    <row r="144" spans="1:25" x14ac:dyDescent="0.15">
      <c r="A144" t="s">
        <v>160</v>
      </c>
      <c r="B144" t="s">
        <v>3</v>
      </c>
      <c r="C144" t="s">
        <v>8</v>
      </c>
      <c r="D144">
        <f>SUM(_2024[[#This Row],[남성_비율_10대_이하]:[여성_비율_10대_이하]])</f>
        <v>8</v>
      </c>
      <c r="E144">
        <v>4.2</v>
      </c>
      <c r="F144">
        <v>3.8</v>
      </c>
      <c r="G144">
        <f>SUM(_2024[[#This Row],[남성_비율_20대]:[여성_비율_20대]])</f>
        <v>22</v>
      </c>
      <c r="H144">
        <v>9</v>
      </c>
      <c r="I144">
        <v>13</v>
      </c>
      <c r="J144">
        <f>SUM(_2024[[#This Row],[남성_비율_30대]:[여성_비율_30대]])</f>
        <v>22.9</v>
      </c>
      <c r="K144">
        <v>12.1</v>
      </c>
      <c r="L144">
        <v>10.8</v>
      </c>
      <c r="M144">
        <f>SUM(_2024[[#This Row],[남성_비율_40대]:[여성_비율_40대]])</f>
        <v>16.2</v>
      </c>
      <c r="N144">
        <v>9</v>
      </c>
      <c r="O144">
        <v>7.2</v>
      </c>
      <c r="P144">
        <f>SUM(_2024[[#This Row],[남성_비율_50대]:[여성_비율_50대]])</f>
        <v>15.899999999999999</v>
      </c>
      <c r="Q144">
        <v>8.1999999999999993</v>
      </c>
      <c r="R144">
        <v>7.7</v>
      </c>
      <c r="S144">
        <f>SUM(_2024[[#This Row],[남성_비율_60대]:[여성_비율_60대]])</f>
        <v>10.199999999999999</v>
      </c>
      <c r="T144">
        <v>5</v>
      </c>
      <c r="U144">
        <v>5.2</v>
      </c>
      <c r="V144">
        <f>SUM(_2024[[#This Row],[남성_비율_70대_이상]:[여성_비율_70대_이상]])</f>
        <v>4.8000000000000007</v>
      </c>
      <c r="W144">
        <v>2.2000000000000002</v>
      </c>
      <c r="X144">
        <v>2.6</v>
      </c>
      <c r="Y144" t="s">
        <v>157</v>
      </c>
    </row>
    <row r="145" spans="1:25" x14ac:dyDescent="0.15">
      <c r="A145" t="s">
        <v>161</v>
      </c>
      <c r="B145" t="s">
        <v>3</v>
      </c>
      <c r="C145" t="s">
        <v>8</v>
      </c>
      <c r="D145">
        <f>SUM(_2024[[#This Row],[남성_비율_10대_이하]:[여성_비율_10대_이하]])</f>
        <v>9.6000000000000014</v>
      </c>
      <c r="E145">
        <v>4.9000000000000004</v>
      </c>
      <c r="F145">
        <v>4.7</v>
      </c>
      <c r="G145">
        <f>SUM(_2024[[#This Row],[남성_비율_20대]:[여성_비율_20대]])</f>
        <v>12.5</v>
      </c>
      <c r="H145">
        <v>6.8</v>
      </c>
      <c r="I145">
        <v>5.7</v>
      </c>
      <c r="J145">
        <f>SUM(_2024[[#This Row],[남성_비율_30대]:[여성_비율_30대]])</f>
        <v>13.5</v>
      </c>
      <c r="K145">
        <v>7.4</v>
      </c>
      <c r="L145">
        <v>6.1</v>
      </c>
      <c r="M145">
        <f>SUM(_2024[[#This Row],[남성_비율_40대]:[여성_비율_40대]])</f>
        <v>15.7</v>
      </c>
      <c r="N145">
        <v>8.1</v>
      </c>
      <c r="O145">
        <v>7.6</v>
      </c>
      <c r="P145">
        <f>SUM(_2024[[#This Row],[남성_비율_50대]:[여성_비율_50대]])</f>
        <v>18.600000000000001</v>
      </c>
      <c r="Q145">
        <v>9.1</v>
      </c>
      <c r="R145">
        <v>9.5</v>
      </c>
      <c r="S145">
        <f>SUM(_2024[[#This Row],[남성_비율_60대]:[여성_비율_60대]])</f>
        <v>18.3</v>
      </c>
      <c r="T145">
        <v>9</v>
      </c>
      <c r="U145">
        <v>9.3000000000000007</v>
      </c>
      <c r="V145">
        <f>SUM(_2024[[#This Row],[남성_비율_70대_이상]:[여성_비율_70대_이상]])</f>
        <v>11.899999999999999</v>
      </c>
      <c r="W145">
        <v>5.8</v>
      </c>
      <c r="X145">
        <v>6.1</v>
      </c>
      <c r="Y145" t="s">
        <v>157</v>
      </c>
    </row>
    <row r="146" spans="1:25" x14ac:dyDescent="0.15">
      <c r="A146" t="s">
        <v>162</v>
      </c>
      <c r="B146" t="s">
        <v>16</v>
      </c>
      <c r="C146" t="s">
        <v>16</v>
      </c>
      <c r="D146">
        <f>SUM(_2024[[#This Row],[남성_비율_10대_이하]:[여성_비율_10대_이하]])</f>
        <v>8.6</v>
      </c>
      <c r="E146">
        <v>4.5</v>
      </c>
      <c r="F146">
        <v>4.0999999999999996</v>
      </c>
      <c r="G146">
        <f>SUM(_2024[[#This Row],[남성_비율_20대]:[여성_비율_20대]])</f>
        <v>13.9</v>
      </c>
      <c r="H146">
        <v>7.7</v>
      </c>
      <c r="I146">
        <v>6.2</v>
      </c>
      <c r="J146">
        <f>SUM(_2024[[#This Row],[남성_비율_30대]:[여성_비율_30대]])</f>
        <v>13.8</v>
      </c>
      <c r="K146">
        <v>7.3</v>
      </c>
      <c r="L146">
        <v>6.5</v>
      </c>
      <c r="M146">
        <f>SUM(_2024[[#This Row],[남성_비율_40대]:[여성_비율_40대]])</f>
        <v>14</v>
      </c>
      <c r="N146">
        <v>6.8</v>
      </c>
      <c r="O146">
        <v>7.2</v>
      </c>
      <c r="P146">
        <f>SUM(_2024[[#This Row],[남성_비율_50대]:[여성_비율_50대]])</f>
        <v>19.100000000000001</v>
      </c>
      <c r="Q146">
        <v>8.6</v>
      </c>
      <c r="R146">
        <v>10.5</v>
      </c>
      <c r="S146">
        <f>SUM(_2024[[#This Row],[남성_비율_60대]:[여성_비율_60대]])</f>
        <v>19.100000000000001</v>
      </c>
      <c r="T146">
        <v>7.9</v>
      </c>
      <c r="U146">
        <v>11.2</v>
      </c>
      <c r="V146">
        <f>SUM(_2024[[#This Row],[남성_비율_70대_이상]:[여성_비율_70대_이상]])</f>
        <v>11.600000000000001</v>
      </c>
      <c r="W146">
        <v>4.9000000000000004</v>
      </c>
      <c r="X146">
        <v>6.7</v>
      </c>
      <c r="Y146" t="s">
        <v>157</v>
      </c>
    </row>
    <row r="147" spans="1:25" x14ac:dyDescent="0.15">
      <c r="A147" t="s">
        <v>163</v>
      </c>
      <c r="B147" t="s">
        <v>3</v>
      </c>
      <c r="C147" t="s">
        <v>8</v>
      </c>
      <c r="D147">
        <f>SUM(_2024[[#This Row],[남성_비율_10대_이하]:[여성_비율_10대_이하]])</f>
        <v>6.6</v>
      </c>
      <c r="E147">
        <v>3.5</v>
      </c>
      <c r="F147">
        <v>3.1</v>
      </c>
      <c r="G147">
        <f>SUM(_2024[[#This Row],[남성_비율_20대]:[여성_비율_20대]])</f>
        <v>10.8</v>
      </c>
      <c r="H147">
        <v>6.2</v>
      </c>
      <c r="I147">
        <v>4.5999999999999996</v>
      </c>
      <c r="J147">
        <f>SUM(_2024[[#This Row],[남성_비율_30대]:[여성_비율_30대]])</f>
        <v>18.2</v>
      </c>
      <c r="K147">
        <v>10.1</v>
      </c>
      <c r="L147">
        <v>8.1</v>
      </c>
      <c r="M147">
        <f>SUM(_2024[[#This Row],[남성_비율_40대]:[여성_비율_40대]])</f>
        <v>15.4</v>
      </c>
      <c r="N147">
        <v>8.8000000000000007</v>
      </c>
      <c r="O147">
        <v>6.6</v>
      </c>
      <c r="P147">
        <f>SUM(_2024[[#This Row],[남성_비율_50대]:[여성_비율_50대]])</f>
        <v>21.5</v>
      </c>
      <c r="Q147">
        <v>11.3</v>
      </c>
      <c r="R147">
        <v>10.199999999999999</v>
      </c>
      <c r="S147">
        <f>SUM(_2024[[#This Row],[남성_비율_60대]:[여성_비율_60대]])</f>
        <v>18.399999999999999</v>
      </c>
      <c r="T147">
        <v>9.6</v>
      </c>
      <c r="U147">
        <v>8.8000000000000007</v>
      </c>
      <c r="V147">
        <f>SUM(_2024[[#This Row],[남성_비율_70대_이상]:[여성_비율_70대_이상]])</f>
        <v>9.1999999999999993</v>
      </c>
      <c r="W147">
        <v>3.9</v>
      </c>
      <c r="X147">
        <v>5.3</v>
      </c>
      <c r="Y147" t="s">
        <v>157</v>
      </c>
    </row>
    <row r="148" spans="1:25" x14ac:dyDescent="0.15">
      <c r="A148" t="s">
        <v>164</v>
      </c>
      <c r="B148" t="s">
        <v>3</v>
      </c>
      <c r="C148" t="s">
        <v>30</v>
      </c>
      <c r="D148">
        <f>SUM(_2024[[#This Row],[남성_비율_10대_이하]:[여성_비율_10대_이하]])</f>
        <v>2.6</v>
      </c>
      <c r="E148">
        <v>1.3</v>
      </c>
      <c r="F148">
        <v>1.3</v>
      </c>
      <c r="G148">
        <f>SUM(_2024[[#This Row],[남성_비율_20대]:[여성_비율_20대]])</f>
        <v>27.9</v>
      </c>
      <c r="H148">
        <v>13.4</v>
      </c>
      <c r="I148">
        <v>14.5</v>
      </c>
      <c r="J148">
        <f>SUM(_2024[[#This Row],[남성_비율_30대]:[여성_비율_30대]])</f>
        <v>25.3</v>
      </c>
      <c r="K148">
        <v>14.5</v>
      </c>
      <c r="L148">
        <v>10.8</v>
      </c>
      <c r="M148">
        <f>SUM(_2024[[#This Row],[남성_비율_40대]:[여성_비율_40대]])</f>
        <v>13.7</v>
      </c>
      <c r="N148">
        <v>8.6</v>
      </c>
      <c r="O148">
        <v>5.0999999999999996</v>
      </c>
      <c r="P148">
        <f>SUM(_2024[[#This Row],[남성_비율_50대]:[여성_비율_50대]])</f>
        <v>13.3</v>
      </c>
      <c r="Q148">
        <v>7.2</v>
      </c>
      <c r="R148">
        <v>6.1</v>
      </c>
      <c r="S148">
        <f>SUM(_2024[[#This Row],[남성_비율_60대]:[여성_비율_60대]])</f>
        <v>10.9</v>
      </c>
      <c r="T148">
        <v>5.7</v>
      </c>
      <c r="U148">
        <v>5.2</v>
      </c>
      <c r="V148">
        <f>SUM(_2024[[#This Row],[남성_비율_70대_이상]:[여성_비율_70대_이상]])</f>
        <v>6.4</v>
      </c>
      <c r="W148">
        <v>3.1</v>
      </c>
      <c r="X148">
        <v>3.3</v>
      </c>
      <c r="Y148" t="s">
        <v>157</v>
      </c>
    </row>
    <row r="149" spans="1:25" x14ac:dyDescent="0.15">
      <c r="A149" t="s">
        <v>165</v>
      </c>
      <c r="B149" t="s">
        <v>3</v>
      </c>
      <c r="C149" t="s">
        <v>8</v>
      </c>
      <c r="D149">
        <f>SUM(_2024[[#This Row],[남성_비율_10대_이하]:[여성_비율_10대_이하]])</f>
        <v>22.400000000000002</v>
      </c>
      <c r="E149">
        <v>4.8</v>
      </c>
      <c r="F149">
        <v>17.600000000000001</v>
      </c>
      <c r="G149">
        <f>SUM(_2024[[#This Row],[남성_비율_20대]:[여성_비율_20대]])</f>
        <v>9.6999999999999993</v>
      </c>
      <c r="H149">
        <v>4.4000000000000004</v>
      </c>
      <c r="I149">
        <v>5.3</v>
      </c>
      <c r="J149">
        <f>SUM(_2024[[#This Row],[남성_비율_30대]:[여성_비율_30대]])</f>
        <v>12.100000000000001</v>
      </c>
      <c r="K149">
        <v>6.7</v>
      </c>
      <c r="L149">
        <v>5.4</v>
      </c>
      <c r="M149">
        <f>SUM(_2024[[#This Row],[남성_비율_40대]:[여성_비율_40대]])</f>
        <v>15.5</v>
      </c>
      <c r="N149">
        <v>8.4</v>
      </c>
      <c r="O149">
        <v>7.1</v>
      </c>
      <c r="P149">
        <f>SUM(_2024[[#This Row],[남성_비율_50대]:[여성_비율_50대]])</f>
        <v>16</v>
      </c>
      <c r="Q149">
        <v>7.1</v>
      </c>
      <c r="R149">
        <v>8.9</v>
      </c>
      <c r="S149">
        <f>SUM(_2024[[#This Row],[남성_비율_60대]:[여성_비율_60대]])</f>
        <v>16.100000000000001</v>
      </c>
      <c r="T149">
        <v>7.5</v>
      </c>
      <c r="U149">
        <v>8.6</v>
      </c>
      <c r="V149">
        <f>SUM(_2024[[#This Row],[남성_비율_70대_이상]:[여성_비율_70대_이상]])</f>
        <v>8.1</v>
      </c>
      <c r="W149">
        <v>3.6</v>
      </c>
      <c r="X149">
        <v>4.5</v>
      </c>
      <c r="Y149" t="s">
        <v>157</v>
      </c>
    </row>
    <row r="150" spans="1:25" x14ac:dyDescent="0.15">
      <c r="A150" t="s">
        <v>166</v>
      </c>
      <c r="B150" t="s">
        <v>16</v>
      </c>
      <c r="C150" t="s">
        <v>16</v>
      </c>
      <c r="D150">
        <f>SUM(_2024[[#This Row],[남성_비율_10대_이하]:[여성_비율_10대_이하]])</f>
        <v>2.5</v>
      </c>
      <c r="E150">
        <v>1.3</v>
      </c>
      <c r="F150">
        <v>1.2</v>
      </c>
      <c r="G150">
        <f>SUM(_2024[[#This Row],[남성_비율_20대]:[여성_비율_20대]])</f>
        <v>9.3000000000000007</v>
      </c>
      <c r="H150">
        <v>4.5999999999999996</v>
      </c>
      <c r="I150">
        <v>4.7</v>
      </c>
      <c r="J150">
        <f>SUM(_2024[[#This Row],[남성_비율_30대]:[여성_비율_30대]])</f>
        <v>13.600000000000001</v>
      </c>
      <c r="K150">
        <v>7.4</v>
      </c>
      <c r="L150">
        <v>6.2</v>
      </c>
      <c r="M150">
        <f>SUM(_2024[[#This Row],[남성_비율_40대]:[여성_비율_40대]])</f>
        <v>15.8</v>
      </c>
      <c r="N150">
        <v>8.4</v>
      </c>
      <c r="O150">
        <v>7.4</v>
      </c>
      <c r="P150">
        <f>SUM(_2024[[#This Row],[남성_비율_50대]:[여성_비율_50대]])</f>
        <v>24.2</v>
      </c>
      <c r="Q150">
        <v>12.2</v>
      </c>
      <c r="R150">
        <v>12</v>
      </c>
      <c r="S150">
        <f>SUM(_2024[[#This Row],[남성_비율_60대]:[여성_비율_60대]])</f>
        <v>23.6</v>
      </c>
      <c r="T150">
        <v>11.5</v>
      </c>
      <c r="U150">
        <v>12.1</v>
      </c>
      <c r="V150">
        <f>SUM(_2024[[#This Row],[남성_비율_70대_이상]:[여성_비율_70대_이상]])</f>
        <v>10.899999999999999</v>
      </c>
      <c r="W150">
        <v>4.5999999999999996</v>
      </c>
      <c r="X150">
        <v>6.3</v>
      </c>
      <c r="Y150" t="s">
        <v>157</v>
      </c>
    </row>
    <row r="151" spans="1:25" x14ac:dyDescent="0.15">
      <c r="A151" t="s">
        <v>167</v>
      </c>
      <c r="B151" t="s">
        <v>3</v>
      </c>
      <c r="C151" t="s">
        <v>8</v>
      </c>
      <c r="D151">
        <f>SUM(_2024[[#This Row],[남성_비율_10대_이하]:[여성_비율_10대_이하]])</f>
        <v>1.9</v>
      </c>
      <c r="E151">
        <v>0.9</v>
      </c>
      <c r="F151">
        <v>1</v>
      </c>
      <c r="G151">
        <f>SUM(_2024[[#This Row],[남성_비율_20대]:[여성_비율_20대]])</f>
        <v>22.299999999999997</v>
      </c>
      <c r="H151">
        <v>10.1</v>
      </c>
      <c r="I151">
        <v>12.2</v>
      </c>
      <c r="J151">
        <f>SUM(_2024[[#This Row],[남성_비율_30대]:[여성_비율_30대]])</f>
        <v>29.1</v>
      </c>
      <c r="K151">
        <v>16.600000000000001</v>
      </c>
      <c r="L151">
        <v>12.5</v>
      </c>
      <c r="M151">
        <f>SUM(_2024[[#This Row],[남성_비율_40대]:[여성_비율_40대]])</f>
        <v>17.2</v>
      </c>
      <c r="N151">
        <v>11.1</v>
      </c>
      <c r="O151">
        <v>6.1</v>
      </c>
      <c r="P151">
        <f>SUM(_2024[[#This Row],[남성_비율_50대]:[여성_비율_50대]])</f>
        <v>14.7</v>
      </c>
      <c r="Q151">
        <v>8.6999999999999993</v>
      </c>
      <c r="R151">
        <v>6</v>
      </c>
      <c r="S151">
        <f>SUM(_2024[[#This Row],[남성_비율_60대]:[여성_비율_60대]])</f>
        <v>10.4</v>
      </c>
      <c r="T151">
        <v>5.5</v>
      </c>
      <c r="U151">
        <v>4.9000000000000004</v>
      </c>
      <c r="V151">
        <f>SUM(_2024[[#This Row],[남성_비율_70대_이상]:[여성_비율_70대_이상]])</f>
        <v>4.3000000000000007</v>
      </c>
      <c r="W151">
        <v>2.2000000000000002</v>
      </c>
      <c r="X151">
        <v>2.1</v>
      </c>
      <c r="Y151" t="s">
        <v>157</v>
      </c>
    </row>
    <row r="152" spans="1:25" x14ac:dyDescent="0.15">
      <c r="A152" t="s">
        <v>168</v>
      </c>
      <c r="B152" t="s">
        <v>3</v>
      </c>
      <c r="C152" t="s">
        <v>4</v>
      </c>
      <c r="D152">
        <f>SUM(_2024[[#This Row],[남성_비율_10대_이하]:[여성_비율_10대_이하]])</f>
        <v>3.3000000000000003</v>
      </c>
      <c r="E152">
        <v>2.2000000000000002</v>
      </c>
      <c r="F152">
        <v>1.1000000000000001</v>
      </c>
      <c r="G152">
        <f>SUM(_2024[[#This Row],[남성_비율_20대]:[여성_비율_20대]])</f>
        <v>14.9</v>
      </c>
      <c r="H152">
        <v>9</v>
      </c>
      <c r="I152">
        <v>5.9</v>
      </c>
      <c r="J152">
        <f>SUM(_2024[[#This Row],[남성_비율_30대]:[여성_비율_30대]])</f>
        <v>16.600000000000001</v>
      </c>
      <c r="K152">
        <v>9.5</v>
      </c>
      <c r="L152">
        <v>7.1</v>
      </c>
      <c r="M152">
        <f>SUM(_2024[[#This Row],[남성_비율_40대]:[여성_비율_40대]])</f>
        <v>17.5</v>
      </c>
      <c r="N152">
        <v>10.199999999999999</v>
      </c>
      <c r="O152">
        <v>7.3</v>
      </c>
      <c r="P152">
        <f>SUM(_2024[[#This Row],[남성_비율_50대]:[여성_비율_50대]])</f>
        <v>18.299999999999997</v>
      </c>
      <c r="Q152">
        <v>9.1</v>
      </c>
      <c r="R152">
        <v>9.1999999999999993</v>
      </c>
      <c r="S152">
        <f>SUM(_2024[[#This Row],[남성_비율_60대]:[여성_비율_60대]])</f>
        <v>19.899999999999999</v>
      </c>
      <c r="T152">
        <v>9.1999999999999993</v>
      </c>
      <c r="U152">
        <v>10.7</v>
      </c>
      <c r="V152">
        <f>SUM(_2024[[#This Row],[남성_비율_70대_이상]:[여성_비율_70대_이상]])</f>
        <v>9.6</v>
      </c>
      <c r="W152">
        <v>3.6</v>
      </c>
      <c r="X152">
        <v>6</v>
      </c>
      <c r="Y152" t="s">
        <v>157</v>
      </c>
    </row>
    <row r="153" spans="1:25" x14ac:dyDescent="0.15">
      <c r="A153" t="s">
        <v>169</v>
      </c>
      <c r="B153" t="s">
        <v>3</v>
      </c>
      <c r="C153" t="s">
        <v>8</v>
      </c>
      <c r="D153">
        <f>SUM(_2024[[#This Row],[남성_비율_10대_이하]:[여성_비율_10대_이하]])</f>
        <v>14.8</v>
      </c>
      <c r="E153">
        <v>6.7</v>
      </c>
      <c r="F153">
        <v>8.1</v>
      </c>
      <c r="G153">
        <f>SUM(_2024[[#This Row],[남성_비율_20대]:[여성_비율_20대]])</f>
        <v>11.8</v>
      </c>
      <c r="H153">
        <v>6</v>
      </c>
      <c r="I153">
        <v>5.8</v>
      </c>
      <c r="J153">
        <f>SUM(_2024[[#This Row],[남성_비율_30대]:[여성_비율_30대]])</f>
        <v>14</v>
      </c>
      <c r="K153">
        <v>7.7</v>
      </c>
      <c r="L153">
        <v>6.3</v>
      </c>
      <c r="M153">
        <f>SUM(_2024[[#This Row],[남성_비율_40대]:[여성_비율_40대]])</f>
        <v>14.5</v>
      </c>
      <c r="N153">
        <v>7.5</v>
      </c>
      <c r="O153">
        <v>7</v>
      </c>
      <c r="P153">
        <f>SUM(_2024[[#This Row],[남성_비율_50대]:[여성_비율_50대]])</f>
        <v>17.7</v>
      </c>
      <c r="Q153">
        <v>8.1999999999999993</v>
      </c>
      <c r="R153">
        <v>9.5</v>
      </c>
      <c r="S153">
        <f>SUM(_2024[[#This Row],[남성_비율_60대]:[여성_비율_60대]])</f>
        <v>16.399999999999999</v>
      </c>
      <c r="T153">
        <v>7.5</v>
      </c>
      <c r="U153">
        <v>8.9</v>
      </c>
      <c r="V153">
        <f>SUM(_2024[[#This Row],[남성_비율_70대_이상]:[여성_비율_70대_이상]])</f>
        <v>10.7</v>
      </c>
      <c r="W153">
        <v>5.0999999999999996</v>
      </c>
      <c r="X153">
        <v>5.6</v>
      </c>
      <c r="Y153" t="s">
        <v>157</v>
      </c>
    </row>
    <row r="154" spans="1:25" x14ac:dyDescent="0.15">
      <c r="A154" t="s">
        <v>170</v>
      </c>
      <c r="B154" t="s">
        <v>3</v>
      </c>
      <c r="C154" t="s">
        <v>30</v>
      </c>
      <c r="D154">
        <f>SUM(_2024[[#This Row],[남성_비율_10대_이하]:[여성_비율_10대_이하]])</f>
        <v>2.1</v>
      </c>
      <c r="E154">
        <v>1</v>
      </c>
      <c r="F154">
        <v>1.1000000000000001</v>
      </c>
      <c r="G154">
        <f>SUM(_2024[[#This Row],[남성_비율_20대]:[여성_비율_20대]])</f>
        <v>33</v>
      </c>
      <c r="H154">
        <v>15.7</v>
      </c>
      <c r="I154">
        <v>17.3</v>
      </c>
      <c r="J154">
        <f>SUM(_2024[[#This Row],[남성_비율_30대]:[여성_비율_30대]])</f>
        <v>27</v>
      </c>
      <c r="K154">
        <v>16.2</v>
      </c>
      <c r="L154">
        <v>10.8</v>
      </c>
      <c r="M154">
        <f>SUM(_2024[[#This Row],[남성_비율_40대]:[여성_비율_40대]])</f>
        <v>13.600000000000001</v>
      </c>
      <c r="N154">
        <v>8.8000000000000007</v>
      </c>
      <c r="O154">
        <v>4.8</v>
      </c>
      <c r="P154">
        <f>SUM(_2024[[#This Row],[남성_비율_50대]:[여성_비율_50대]])</f>
        <v>11.600000000000001</v>
      </c>
      <c r="Q154">
        <v>6.7</v>
      </c>
      <c r="R154">
        <v>4.9000000000000004</v>
      </c>
      <c r="S154">
        <f>SUM(_2024[[#This Row],[남성_비율_60대]:[여성_비율_60대]])</f>
        <v>9.5</v>
      </c>
      <c r="T154">
        <v>5.4</v>
      </c>
      <c r="U154">
        <v>4.0999999999999996</v>
      </c>
      <c r="V154">
        <f>SUM(_2024[[#This Row],[남성_비율_70대_이상]:[여성_비율_70대_이상]])</f>
        <v>3.2</v>
      </c>
      <c r="W154">
        <v>1.7</v>
      </c>
      <c r="X154">
        <v>1.5</v>
      </c>
      <c r="Y154" t="s">
        <v>157</v>
      </c>
    </row>
    <row r="155" spans="1:25" x14ac:dyDescent="0.15">
      <c r="A155" t="s">
        <v>171</v>
      </c>
      <c r="B155" t="s">
        <v>3</v>
      </c>
      <c r="C155" t="s">
        <v>8</v>
      </c>
      <c r="D155">
        <f>SUM(_2024[[#This Row],[남성_비율_10대_이하]:[여성_비율_10대_이하]])</f>
        <v>4.9000000000000004</v>
      </c>
      <c r="E155">
        <v>2.5</v>
      </c>
      <c r="F155">
        <v>2.4</v>
      </c>
      <c r="G155">
        <f>SUM(_2024[[#This Row],[남성_비율_20대]:[여성_비율_20대]])</f>
        <v>25.1</v>
      </c>
      <c r="H155">
        <v>9.9</v>
      </c>
      <c r="I155">
        <v>15.2</v>
      </c>
      <c r="J155">
        <f>SUM(_2024[[#This Row],[남성_비율_30대]:[여성_비율_30대]])</f>
        <v>22.6</v>
      </c>
      <c r="K155">
        <v>12</v>
      </c>
      <c r="L155">
        <v>10.6</v>
      </c>
      <c r="M155">
        <f>SUM(_2024[[#This Row],[남성_비율_40대]:[여성_비율_40대]])</f>
        <v>14.9</v>
      </c>
      <c r="N155">
        <v>8.3000000000000007</v>
      </c>
      <c r="O155">
        <v>6.6</v>
      </c>
      <c r="P155">
        <f>SUM(_2024[[#This Row],[남성_비율_50대]:[여성_비율_50대]])</f>
        <v>16.100000000000001</v>
      </c>
      <c r="Q155">
        <v>7.9</v>
      </c>
      <c r="R155">
        <v>8.1999999999999993</v>
      </c>
      <c r="S155">
        <f>SUM(_2024[[#This Row],[남성_비율_60대]:[여성_비율_60대]])</f>
        <v>10</v>
      </c>
      <c r="T155">
        <v>5</v>
      </c>
      <c r="U155">
        <v>5</v>
      </c>
      <c r="V155">
        <f>SUM(_2024[[#This Row],[남성_비율_70대_이상]:[여성_비율_70대_이상]])</f>
        <v>6.5</v>
      </c>
      <c r="W155">
        <v>3.3</v>
      </c>
      <c r="X155">
        <v>3.2</v>
      </c>
      <c r="Y155" t="s">
        <v>157</v>
      </c>
    </row>
    <row r="156" spans="1:25" x14ac:dyDescent="0.15">
      <c r="A156" t="s">
        <v>172</v>
      </c>
      <c r="B156" t="s">
        <v>3</v>
      </c>
      <c r="C156" t="s">
        <v>11</v>
      </c>
      <c r="D156">
        <f>SUM(_2024[[#This Row],[남성_비율_10대_이하]:[여성_비율_10대_이하]])</f>
        <v>22.400000000000002</v>
      </c>
      <c r="E156">
        <v>4.8</v>
      </c>
      <c r="F156">
        <v>17.600000000000001</v>
      </c>
      <c r="G156">
        <f>SUM(_2024[[#This Row],[남성_비율_20대]:[여성_비율_20대]])</f>
        <v>9.6999999999999993</v>
      </c>
      <c r="H156">
        <v>4.4000000000000004</v>
      </c>
      <c r="I156">
        <v>5.3</v>
      </c>
      <c r="J156">
        <f>SUM(_2024[[#This Row],[남성_비율_30대]:[여성_비율_30대]])</f>
        <v>12.100000000000001</v>
      </c>
      <c r="K156">
        <v>6.7</v>
      </c>
      <c r="L156">
        <v>5.4</v>
      </c>
      <c r="M156">
        <f>SUM(_2024[[#This Row],[남성_비율_40대]:[여성_비율_40대]])</f>
        <v>15.5</v>
      </c>
      <c r="N156">
        <v>8.4</v>
      </c>
      <c r="O156">
        <v>7.1</v>
      </c>
      <c r="P156">
        <f>SUM(_2024[[#This Row],[남성_비율_50대]:[여성_비율_50대]])</f>
        <v>16</v>
      </c>
      <c r="Q156">
        <v>7.1</v>
      </c>
      <c r="R156">
        <v>8.9</v>
      </c>
      <c r="S156">
        <f>SUM(_2024[[#This Row],[남성_비율_60대]:[여성_비율_60대]])</f>
        <v>16.100000000000001</v>
      </c>
      <c r="T156">
        <v>7.5</v>
      </c>
      <c r="U156">
        <v>8.6</v>
      </c>
      <c r="V156">
        <f>SUM(_2024[[#This Row],[남성_비율_70대_이상]:[여성_비율_70대_이상]])</f>
        <v>8.1</v>
      </c>
      <c r="W156">
        <v>3.6</v>
      </c>
      <c r="X156">
        <v>4.5</v>
      </c>
      <c r="Y156" t="s">
        <v>157</v>
      </c>
    </row>
    <row r="157" spans="1:25" x14ac:dyDescent="0.15">
      <c r="A157" t="s">
        <v>173</v>
      </c>
      <c r="B157" t="s">
        <v>3</v>
      </c>
      <c r="C157" t="s">
        <v>8</v>
      </c>
      <c r="D157">
        <f>SUM(_2024[[#This Row],[남성_비율_10대_이하]:[여성_비율_10대_이하]])</f>
        <v>6.9</v>
      </c>
      <c r="E157">
        <v>3.4</v>
      </c>
      <c r="F157">
        <v>3.5</v>
      </c>
      <c r="G157">
        <f>SUM(_2024[[#This Row],[남성_비율_20대]:[여성_비율_20대]])</f>
        <v>11.9</v>
      </c>
      <c r="H157">
        <v>6.7</v>
      </c>
      <c r="I157">
        <v>5.2</v>
      </c>
      <c r="J157">
        <f>SUM(_2024[[#This Row],[남성_비율_30대]:[여성_비율_30대]])</f>
        <v>19.399999999999999</v>
      </c>
      <c r="K157">
        <v>10.7</v>
      </c>
      <c r="L157">
        <v>8.6999999999999993</v>
      </c>
      <c r="M157">
        <f>SUM(_2024[[#This Row],[남성_비율_40대]:[여성_비율_40대]])</f>
        <v>19</v>
      </c>
      <c r="N157">
        <v>11.6</v>
      </c>
      <c r="O157">
        <v>7.4</v>
      </c>
      <c r="P157">
        <f>SUM(_2024[[#This Row],[남성_비율_50대]:[여성_비율_50대]])</f>
        <v>18</v>
      </c>
      <c r="Q157">
        <v>9.3000000000000007</v>
      </c>
      <c r="R157">
        <v>8.6999999999999993</v>
      </c>
      <c r="S157">
        <f>SUM(_2024[[#This Row],[남성_비율_60대]:[여성_비율_60대]])</f>
        <v>14.8</v>
      </c>
      <c r="T157">
        <v>7.4</v>
      </c>
      <c r="U157">
        <v>7.4</v>
      </c>
      <c r="V157">
        <f>SUM(_2024[[#This Row],[남성_비율_70대_이상]:[여성_비율_70대_이상]])</f>
        <v>10</v>
      </c>
      <c r="W157">
        <v>5.3</v>
      </c>
      <c r="X157">
        <v>4.7</v>
      </c>
      <c r="Y157" t="s">
        <v>157</v>
      </c>
    </row>
    <row r="158" spans="1:25" x14ac:dyDescent="0.15">
      <c r="A158" t="s">
        <v>174</v>
      </c>
      <c r="B158" t="s">
        <v>55</v>
      </c>
      <c r="C158" t="s">
        <v>56</v>
      </c>
      <c r="D158">
        <f>SUM(_2024[[#This Row],[남성_비율_10대_이하]:[여성_비율_10대_이하]])</f>
        <v>9.1999999999999993</v>
      </c>
      <c r="E158">
        <v>4.3</v>
      </c>
      <c r="F158">
        <v>4.9000000000000004</v>
      </c>
      <c r="G158">
        <f>SUM(_2024[[#This Row],[남성_비율_20대]:[여성_비율_20대]])</f>
        <v>12.6</v>
      </c>
      <c r="H158">
        <v>6.3</v>
      </c>
      <c r="I158">
        <v>6.3</v>
      </c>
      <c r="J158">
        <f>SUM(_2024[[#This Row],[남성_비율_30대]:[여성_비율_30대]])</f>
        <v>21.2</v>
      </c>
      <c r="K158">
        <v>10.199999999999999</v>
      </c>
      <c r="L158">
        <v>11</v>
      </c>
      <c r="M158">
        <f>SUM(_2024[[#This Row],[남성_비율_40대]:[여성_비율_40대]])</f>
        <v>18.3</v>
      </c>
      <c r="N158">
        <v>9.4</v>
      </c>
      <c r="O158">
        <v>8.9</v>
      </c>
      <c r="P158">
        <f>SUM(_2024[[#This Row],[남성_비율_50대]:[여성_비율_50대]])</f>
        <v>15.3</v>
      </c>
      <c r="Q158">
        <v>6.5</v>
      </c>
      <c r="R158">
        <v>8.8000000000000007</v>
      </c>
      <c r="S158">
        <f>SUM(_2024[[#This Row],[남성_비율_60대]:[여성_비율_60대]])</f>
        <v>15.2</v>
      </c>
      <c r="T158">
        <v>6.2</v>
      </c>
      <c r="U158">
        <v>9</v>
      </c>
      <c r="V158">
        <f>SUM(_2024[[#This Row],[남성_비율_70대_이상]:[여성_비율_70대_이상]])</f>
        <v>8</v>
      </c>
      <c r="W158">
        <v>3.9</v>
      </c>
      <c r="X158">
        <v>4.0999999999999996</v>
      </c>
      <c r="Y158" t="s">
        <v>157</v>
      </c>
    </row>
    <row r="159" spans="1:25" x14ac:dyDescent="0.15">
      <c r="A159" t="s">
        <v>175</v>
      </c>
      <c r="B159" t="s">
        <v>3</v>
      </c>
      <c r="C159" t="s">
        <v>4</v>
      </c>
      <c r="D159">
        <f>SUM(_2024[[#This Row],[남성_비율_10대_이하]:[여성_비율_10대_이하]])</f>
        <v>2.4</v>
      </c>
      <c r="E159">
        <v>1.2</v>
      </c>
      <c r="F159">
        <v>1.2</v>
      </c>
      <c r="G159">
        <f>SUM(_2024[[#This Row],[남성_비율_20대]:[여성_비율_20대]])</f>
        <v>6.9</v>
      </c>
      <c r="H159">
        <v>3.4</v>
      </c>
      <c r="I159">
        <v>3.5</v>
      </c>
      <c r="J159">
        <f>SUM(_2024[[#This Row],[남성_비율_30대]:[여성_비율_30대]])</f>
        <v>8.1999999999999993</v>
      </c>
      <c r="K159">
        <v>4.0999999999999996</v>
      </c>
      <c r="L159">
        <v>4.0999999999999996</v>
      </c>
      <c r="M159">
        <f>SUM(_2024[[#This Row],[남성_비율_40대]:[여성_비율_40대]])</f>
        <v>10.7</v>
      </c>
      <c r="N159">
        <v>5.4</v>
      </c>
      <c r="O159">
        <v>5.3</v>
      </c>
      <c r="P159">
        <f>SUM(_2024[[#This Row],[남성_비율_50대]:[여성_비율_50대]])</f>
        <v>19.8</v>
      </c>
      <c r="Q159">
        <v>9.3000000000000007</v>
      </c>
      <c r="R159">
        <v>10.5</v>
      </c>
      <c r="S159">
        <f>SUM(_2024[[#This Row],[남성_비율_60대]:[여성_비율_60대]])</f>
        <v>30.799999999999997</v>
      </c>
      <c r="T159">
        <v>16.7</v>
      </c>
      <c r="U159">
        <v>14.1</v>
      </c>
      <c r="V159">
        <f>SUM(_2024[[#This Row],[남성_비율_70대_이상]:[여성_비율_70대_이상]])</f>
        <v>21.299999999999997</v>
      </c>
      <c r="W159">
        <v>13.7</v>
      </c>
      <c r="X159">
        <v>7.6</v>
      </c>
      <c r="Y159" t="s">
        <v>176</v>
      </c>
    </row>
    <row r="160" spans="1:25" x14ac:dyDescent="0.15">
      <c r="A160" t="s">
        <v>177</v>
      </c>
      <c r="B160" t="s">
        <v>3</v>
      </c>
      <c r="C160" t="s">
        <v>8</v>
      </c>
      <c r="D160">
        <f>SUM(_2024[[#This Row],[남성_비율_10대_이하]:[여성_비율_10대_이하]])</f>
        <v>5.2</v>
      </c>
      <c r="E160">
        <v>3.1</v>
      </c>
      <c r="F160">
        <v>2.1</v>
      </c>
      <c r="G160">
        <f>SUM(_2024[[#This Row],[남성_비율_20대]:[여성_비율_20대]])</f>
        <v>19.399999999999999</v>
      </c>
      <c r="H160">
        <v>9.9</v>
      </c>
      <c r="I160">
        <v>9.5</v>
      </c>
      <c r="J160">
        <f>SUM(_2024[[#This Row],[남성_비율_30대]:[여성_비율_30대]])</f>
        <v>15.3</v>
      </c>
      <c r="K160">
        <v>8.9</v>
      </c>
      <c r="L160">
        <v>6.4</v>
      </c>
      <c r="M160">
        <f>SUM(_2024[[#This Row],[남성_비율_40대]:[여성_비율_40대]])</f>
        <v>12.5</v>
      </c>
      <c r="N160">
        <v>6.9</v>
      </c>
      <c r="O160">
        <v>5.6</v>
      </c>
      <c r="P160">
        <f>SUM(_2024[[#This Row],[남성_비율_50대]:[여성_비율_50대]])</f>
        <v>18.5</v>
      </c>
      <c r="Q160">
        <v>9.6999999999999993</v>
      </c>
      <c r="R160">
        <v>8.8000000000000007</v>
      </c>
      <c r="S160">
        <f>SUM(_2024[[#This Row],[남성_비율_60대]:[여성_비율_60대]])</f>
        <v>17.399999999999999</v>
      </c>
      <c r="T160">
        <v>9.4</v>
      </c>
      <c r="U160">
        <v>8</v>
      </c>
      <c r="V160">
        <f>SUM(_2024[[#This Row],[남성_비율_70대_이상]:[여성_비율_70대_이상]])</f>
        <v>11.8</v>
      </c>
      <c r="W160">
        <v>6.7</v>
      </c>
      <c r="X160">
        <v>5.0999999999999996</v>
      </c>
      <c r="Y160" t="s">
        <v>176</v>
      </c>
    </row>
    <row r="161" spans="1:25" x14ac:dyDescent="0.15">
      <c r="A161" t="s">
        <v>178</v>
      </c>
      <c r="B161" t="s">
        <v>55</v>
      </c>
      <c r="C161" t="s">
        <v>56</v>
      </c>
      <c r="D161">
        <f>SUM(_2024[[#This Row],[남성_비율_10대_이하]:[여성_비율_10대_이하]])</f>
        <v>5.3000000000000007</v>
      </c>
      <c r="E161">
        <v>2.7</v>
      </c>
      <c r="F161">
        <v>2.6</v>
      </c>
      <c r="G161">
        <f>SUM(_2024[[#This Row],[남성_비율_20대]:[여성_비율_20대]])</f>
        <v>12.2</v>
      </c>
      <c r="H161">
        <v>6.5</v>
      </c>
      <c r="I161">
        <v>5.7</v>
      </c>
      <c r="J161">
        <f>SUM(_2024[[#This Row],[남성_비율_30대]:[여성_비율_30대]])</f>
        <v>11.7</v>
      </c>
      <c r="K161">
        <v>6.2</v>
      </c>
      <c r="L161">
        <v>5.5</v>
      </c>
      <c r="M161">
        <f>SUM(_2024[[#This Row],[남성_비율_40대]:[여성_비율_40대]])</f>
        <v>12.6</v>
      </c>
      <c r="N161">
        <v>6.8</v>
      </c>
      <c r="O161">
        <v>5.8</v>
      </c>
      <c r="P161">
        <f>SUM(_2024[[#This Row],[남성_비율_50대]:[여성_비율_50대]])</f>
        <v>21.9</v>
      </c>
      <c r="Q161">
        <v>10.4</v>
      </c>
      <c r="R161">
        <v>11.5</v>
      </c>
      <c r="S161">
        <f>SUM(_2024[[#This Row],[남성_비율_60대]:[여성_비율_60대]])</f>
        <v>23.7</v>
      </c>
      <c r="T161">
        <v>12.5</v>
      </c>
      <c r="U161">
        <v>11.2</v>
      </c>
      <c r="V161">
        <f>SUM(_2024[[#This Row],[남성_비율_70대_이상]:[여성_비율_70대_이상]])</f>
        <v>12.6</v>
      </c>
      <c r="W161">
        <v>7.5</v>
      </c>
      <c r="X161">
        <v>5.0999999999999996</v>
      </c>
      <c r="Y161" t="s">
        <v>176</v>
      </c>
    </row>
    <row r="162" spans="1:25" x14ac:dyDescent="0.15">
      <c r="A162" t="s">
        <v>179</v>
      </c>
      <c r="B162" t="s">
        <v>3</v>
      </c>
      <c r="C162" t="s">
        <v>11</v>
      </c>
      <c r="D162">
        <f>SUM(_2024[[#This Row],[남성_비율_10대_이하]:[여성_비율_10대_이하]])</f>
        <v>1.5</v>
      </c>
      <c r="E162">
        <v>0.8</v>
      </c>
      <c r="F162">
        <v>0.7</v>
      </c>
      <c r="G162">
        <f>SUM(_2024[[#This Row],[남성_비율_20대]:[여성_비율_20대]])</f>
        <v>5.0999999999999996</v>
      </c>
      <c r="H162">
        <v>2.6</v>
      </c>
      <c r="I162">
        <v>2.5</v>
      </c>
      <c r="J162">
        <f>SUM(_2024[[#This Row],[남성_비율_30대]:[여성_비율_30대]])</f>
        <v>6.9</v>
      </c>
      <c r="K162">
        <v>3.5</v>
      </c>
      <c r="L162">
        <v>3.4</v>
      </c>
      <c r="M162">
        <f>SUM(_2024[[#This Row],[남성_비율_40대]:[여성_비율_40대]])</f>
        <v>9.6999999999999993</v>
      </c>
      <c r="N162">
        <v>5.4</v>
      </c>
      <c r="O162">
        <v>4.3</v>
      </c>
      <c r="P162">
        <f>SUM(_2024[[#This Row],[남성_비율_50대]:[여성_비율_50대]])</f>
        <v>20.7</v>
      </c>
      <c r="Q162">
        <v>10</v>
      </c>
      <c r="R162">
        <v>10.7</v>
      </c>
      <c r="S162">
        <f>SUM(_2024[[#This Row],[남성_비율_60대]:[여성_비율_60대]])</f>
        <v>33.4</v>
      </c>
      <c r="T162">
        <v>18.2</v>
      </c>
      <c r="U162">
        <v>15.2</v>
      </c>
      <c r="V162">
        <f>SUM(_2024[[#This Row],[남성_비율_70대_이상]:[여성_비율_70대_이상]])</f>
        <v>22.6</v>
      </c>
      <c r="W162">
        <v>15.1</v>
      </c>
      <c r="X162">
        <v>7.5</v>
      </c>
      <c r="Y162" t="s">
        <v>176</v>
      </c>
    </row>
    <row r="163" spans="1:25" x14ac:dyDescent="0.15">
      <c r="A163" t="s">
        <v>180</v>
      </c>
      <c r="B163" t="s">
        <v>3</v>
      </c>
      <c r="C163" t="s">
        <v>4</v>
      </c>
      <c r="D163">
        <f>SUM(_2024[[#This Row],[남성_비율_10대_이하]:[여성_비율_10대_이하]])</f>
        <v>13.2</v>
      </c>
      <c r="E163">
        <v>7.1</v>
      </c>
      <c r="F163">
        <v>6.1</v>
      </c>
      <c r="G163">
        <f>SUM(_2024[[#This Row],[남성_비율_20대]:[여성_비율_20대]])</f>
        <v>13</v>
      </c>
      <c r="H163">
        <v>5.7</v>
      </c>
      <c r="I163">
        <v>7.3</v>
      </c>
      <c r="J163">
        <f>SUM(_2024[[#This Row],[남성_비율_30대]:[여성_비율_30대]])</f>
        <v>14.5</v>
      </c>
      <c r="K163">
        <v>6.8</v>
      </c>
      <c r="L163">
        <v>7.7</v>
      </c>
      <c r="M163">
        <f>SUM(_2024[[#This Row],[남성_비율_40대]:[여성_비율_40대]])</f>
        <v>15.399999999999999</v>
      </c>
      <c r="N163">
        <v>8.1999999999999993</v>
      </c>
      <c r="O163">
        <v>7.2</v>
      </c>
      <c r="P163">
        <f>SUM(_2024[[#This Row],[남성_비율_50대]:[여성_비율_50대]])</f>
        <v>17.100000000000001</v>
      </c>
      <c r="Q163">
        <v>6.1</v>
      </c>
      <c r="R163">
        <v>11</v>
      </c>
      <c r="S163">
        <f>SUM(_2024[[#This Row],[남성_비율_60대]:[여성_비율_60대]])</f>
        <v>17.299999999999997</v>
      </c>
      <c r="T163">
        <v>8.6999999999999993</v>
      </c>
      <c r="U163">
        <v>8.6</v>
      </c>
      <c r="V163">
        <f>SUM(_2024[[#This Row],[남성_비율_70대_이상]:[여성_비율_70대_이상]])</f>
        <v>9.5</v>
      </c>
      <c r="W163">
        <v>5.0999999999999996</v>
      </c>
      <c r="X163">
        <v>4.4000000000000004</v>
      </c>
      <c r="Y163" t="s">
        <v>176</v>
      </c>
    </row>
    <row r="164" spans="1:25" x14ac:dyDescent="0.15">
      <c r="A164" t="s">
        <v>181</v>
      </c>
      <c r="B164" t="s">
        <v>3</v>
      </c>
      <c r="C164" t="s">
        <v>11</v>
      </c>
      <c r="D164">
        <f>SUM(_2024[[#This Row],[남성_비율_10대_이하]:[여성_비율_10대_이하]])</f>
        <v>7.6000000000000005</v>
      </c>
      <c r="E164">
        <v>4.4000000000000004</v>
      </c>
      <c r="F164">
        <v>3.2</v>
      </c>
      <c r="G164">
        <f>SUM(_2024[[#This Row],[남성_비율_20대]:[여성_비율_20대]])</f>
        <v>15.6</v>
      </c>
      <c r="H164">
        <v>7.1</v>
      </c>
      <c r="I164">
        <v>8.5</v>
      </c>
      <c r="J164">
        <f>SUM(_2024[[#This Row],[남성_비율_30대]:[여성_비율_30대]])</f>
        <v>15.3</v>
      </c>
      <c r="K164">
        <v>8.1</v>
      </c>
      <c r="L164">
        <v>7.2</v>
      </c>
      <c r="M164">
        <f>SUM(_2024[[#This Row],[남성_비율_40대]:[여성_비율_40대]])</f>
        <v>14.100000000000001</v>
      </c>
      <c r="N164">
        <v>6.9</v>
      </c>
      <c r="O164">
        <v>7.2</v>
      </c>
      <c r="P164">
        <f>SUM(_2024[[#This Row],[남성_비율_50대]:[여성_비율_50대]])</f>
        <v>18.3</v>
      </c>
      <c r="Q164">
        <v>8.3000000000000007</v>
      </c>
      <c r="R164">
        <v>10</v>
      </c>
      <c r="S164">
        <f>SUM(_2024[[#This Row],[남성_비율_60대]:[여성_비율_60대]])</f>
        <v>16.399999999999999</v>
      </c>
      <c r="T164">
        <v>8.1</v>
      </c>
      <c r="U164">
        <v>8.3000000000000007</v>
      </c>
      <c r="V164">
        <f>SUM(_2024[[#This Row],[남성_비율_70대_이상]:[여성_비율_70대_이상]])</f>
        <v>12.6</v>
      </c>
      <c r="W164">
        <v>6.1</v>
      </c>
      <c r="X164">
        <v>6.5</v>
      </c>
      <c r="Y164" t="s">
        <v>176</v>
      </c>
    </row>
    <row r="165" spans="1:25" x14ac:dyDescent="0.15">
      <c r="A165" t="s">
        <v>182</v>
      </c>
      <c r="B165" t="s">
        <v>55</v>
      </c>
      <c r="C165" t="s">
        <v>56</v>
      </c>
      <c r="D165">
        <f>SUM(_2024[[#This Row],[남성_비율_10대_이하]:[여성_비율_10대_이하]])</f>
        <v>6.6</v>
      </c>
      <c r="E165">
        <v>3.3</v>
      </c>
      <c r="F165">
        <v>3.3</v>
      </c>
      <c r="G165">
        <f>SUM(_2024[[#This Row],[남성_비율_20대]:[여성_비율_20대]])</f>
        <v>16.899999999999999</v>
      </c>
      <c r="H165">
        <v>8.3000000000000007</v>
      </c>
      <c r="I165">
        <v>8.6</v>
      </c>
      <c r="J165">
        <f>SUM(_2024[[#This Row],[남성_비율_30대]:[여성_비율_30대]])</f>
        <v>14.7</v>
      </c>
      <c r="K165">
        <v>8.1</v>
      </c>
      <c r="L165">
        <v>6.6</v>
      </c>
      <c r="M165">
        <f>SUM(_2024[[#This Row],[남성_비율_40대]:[여성_비율_40대]])</f>
        <v>13.5</v>
      </c>
      <c r="N165">
        <v>7.7</v>
      </c>
      <c r="O165">
        <v>5.8</v>
      </c>
      <c r="P165">
        <f>SUM(_2024[[#This Row],[남성_비율_50대]:[여성_비율_50대]])</f>
        <v>17.399999999999999</v>
      </c>
      <c r="Q165">
        <v>9</v>
      </c>
      <c r="R165">
        <v>8.4</v>
      </c>
      <c r="S165">
        <f>SUM(_2024[[#This Row],[남성_비율_60대]:[여성_비율_60대]])</f>
        <v>18.399999999999999</v>
      </c>
      <c r="T165">
        <v>9.5</v>
      </c>
      <c r="U165">
        <v>8.9</v>
      </c>
      <c r="V165">
        <f>SUM(_2024[[#This Row],[남성_비율_70대_이상]:[여성_비율_70대_이상]])</f>
        <v>12.5</v>
      </c>
      <c r="W165">
        <v>6.5</v>
      </c>
      <c r="X165">
        <v>6</v>
      </c>
      <c r="Y165" t="s">
        <v>176</v>
      </c>
    </row>
    <row r="166" spans="1:25" x14ac:dyDescent="0.15">
      <c r="A166" t="s">
        <v>183</v>
      </c>
      <c r="B166" t="s">
        <v>16</v>
      </c>
      <c r="C166" t="s">
        <v>16</v>
      </c>
      <c r="D166">
        <f>SUM(_2024[[#This Row],[남성_비율_10대_이하]:[여성_비율_10대_이하]])</f>
        <v>6.3</v>
      </c>
      <c r="E166">
        <v>3</v>
      </c>
      <c r="F166">
        <v>3.3</v>
      </c>
      <c r="G166">
        <f>SUM(_2024[[#This Row],[남성_비율_20대]:[여성_비율_20대]])</f>
        <v>13.7</v>
      </c>
      <c r="H166">
        <v>7.4</v>
      </c>
      <c r="I166">
        <v>6.3</v>
      </c>
      <c r="J166">
        <f>SUM(_2024[[#This Row],[남성_비율_30대]:[여성_비율_30대]])</f>
        <v>13.7</v>
      </c>
      <c r="K166">
        <v>6.7</v>
      </c>
      <c r="L166">
        <v>7</v>
      </c>
      <c r="M166">
        <f>SUM(_2024[[#This Row],[남성_비율_40대]:[여성_비율_40대]])</f>
        <v>15</v>
      </c>
      <c r="N166">
        <v>8.1</v>
      </c>
      <c r="O166">
        <v>6.9</v>
      </c>
      <c r="P166">
        <f>SUM(_2024[[#This Row],[남성_비율_50대]:[여성_비율_50대]])</f>
        <v>21.1</v>
      </c>
      <c r="Q166">
        <v>9.1999999999999993</v>
      </c>
      <c r="R166">
        <v>11.9</v>
      </c>
      <c r="S166">
        <f>SUM(_2024[[#This Row],[남성_비율_60대]:[여성_비율_60대]])</f>
        <v>18.899999999999999</v>
      </c>
      <c r="T166">
        <v>8.5</v>
      </c>
      <c r="U166">
        <v>10.4</v>
      </c>
      <c r="V166">
        <f>SUM(_2024[[#This Row],[남성_비율_70대_이상]:[여성_비율_70대_이상]])</f>
        <v>11.3</v>
      </c>
      <c r="W166">
        <v>5.2</v>
      </c>
      <c r="X166">
        <v>6.1</v>
      </c>
      <c r="Y166" t="s">
        <v>176</v>
      </c>
    </row>
    <row r="167" spans="1:25" x14ac:dyDescent="0.15">
      <c r="A167" t="s">
        <v>184</v>
      </c>
      <c r="B167" t="s">
        <v>3</v>
      </c>
      <c r="C167" t="s">
        <v>8</v>
      </c>
      <c r="D167">
        <f>SUM(_2024[[#This Row],[남성_비율_10대_이하]:[여성_비율_10대_이하]])</f>
        <v>9.5</v>
      </c>
      <c r="E167">
        <v>4.5</v>
      </c>
      <c r="F167">
        <v>5</v>
      </c>
      <c r="G167">
        <f>SUM(_2024[[#This Row],[남성_비율_20대]:[여성_비율_20대]])</f>
        <v>13.1</v>
      </c>
      <c r="H167">
        <v>7.3</v>
      </c>
      <c r="I167">
        <v>5.8</v>
      </c>
      <c r="J167">
        <f>SUM(_2024[[#This Row],[남성_비율_30대]:[여성_비율_30대]])</f>
        <v>13.8</v>
      </c>
      <c r="K167">
        <v>7.2</v>
      </c>
      <c r="L167">
        <v>6.6</v>
      </c>
      <c r="M167">
        <f>SUM(_2024[[#This Row],[남성_비율_40대]:[여성_비율_40대]])</f>
        <v>16.600000000000001</v>
      </c>
      <c r="N167">
        <v>7.8</v>
      </c>
      <c r="O167">
        <v>8.8000000000000007</v>
      </c>
      <c r="P167">
        <f>SUM(_2024[[#This Row],[남성_비율_50대]:[여성_비율_50대]])</f>
        <v>16.899999999999999</v>
      </c>
      <c r="Q167">
        <v>7.3</v>
      </c>
      <c r="R167">
        <v>9.6</v>
      </c>
      <c r="S167">
        <f>SUM(_2024[[#This Row],[남성_비율_60대]:[여성_비율_60대]])</f>
        <v>19.700000000000003</v>
      </c>
      <c r="T167">
        <v>8.8000000000000007</v>
      </c>
      <c r="U167">
        <v>10.9</v>
      </c>
      <c r="V167">
        <f>SUM(_2024[[#This Row],[남성_비율_70대_이상]:[여성_비율_70대_이상]])</f>
        <v>10.5</v>
      </c>
      <c r="W167">
        <v>5</v>
      </c>
      <c r="X167">
        <v>5.5</v>
      </c>
      <c r="Y167" t="s">
        <v>176</v>
      </c>
    </row>
    <row r="168" spans="1:25" x14ac:dyDescent="0.15">
      <c r="A168" t="s">
        <v>185</v>
      </c>
      <c r="B168" t="s">
        <v>3</v>
      </c>
      <c r="C168" t="s">
        <v>11</v>
      </c>
      <c r="D168">
        <f>SUM(_2024[[#This Row],[남성_비율_10대_이하]:[여성_비율_10대_이하]])</f>
        <v>2.4</v>
      </c>
      <c r="E168">
        <v>1.2</v>
      </c>
      <c r="F168">
        <v>1.2</v>
      </c>
      <c r="G168">
        <f>SUM(_2024[[#This Row],[남성_비율_20대]:[여성_비율_20대]])</f>
        <v>11.3</v>
      </c>
      <c r="H168">
        <v>5.8</v>
      </c>
      <c r="I168">
        <v>5.5</v>
      </c>
      <c r="J168">
        <f>SUM(_2024[[#This Row],[남성_비율_30대]:[여성_비율_30대]])</f>
        <v>11</v>
      </c>
      <c r="K168">
        <v>5.5</v>
      </c>
      <c r="L168">
        <v>5.5</v>
      </c>
      <c r="M168">
        <f>SUM(_2024[[#This Row],[남성_비율_40대]:[여성_비율_40대]])</f>
        <v>11.5</v>
      </c>
      <c r="N168">
        <v>6.2</v>
      </c>
      <c r="O168">
        <v>5.3</v>
      </c>
      <c r="P168">
        <f>SUM(_2024[[#This Row],[남성_비율_50대]:[여성_비율_50대]])</f>
        <v>22.6</v>
      </c>
      <c r="Q168">
        <v>11.6</v>
      </c>
      <c r="R168">
        <v>11</v>
      </c>
      <c r="S168">
        <f>SUM(_2024[[#This Row],[남성_비율_60대]:[여성_비율_60대]])</f>
        <v>27.5</v>
      </c>
      <c r="T168">
        <v>15.4</v>
      </c>
      <c r="U168">
        <v>12.1</v>
      </c>
      <c r="V168">
        <f>SUM(_2024[[#This Row],[남성_비율_70대_이상]:[여성_비율_70대_이상]])</f>
        <v>13.700000000000001</v>
      </c>
      <c r="W168">
        <v>8.8000000000000007</v>
      </c>
      <c r="X168">
        <v>4.9000000000000004</v>
      </c>
      <c r="Y168" t="s">
        <v>176</v>
      </c>
    </row>
    <row r="169" spans="1:25" x14ac:dyDescent="0.15">
      <c r="A169" t="s">
        <v>186</v>
      </c>
      <c r="B169" t="s">
        <v>3</v>
      </c>
      <c r="C169" t="s">
        <v>11</v>
      </c>
      <c r="D169">
        <f>SUM(_2024[[#This Row],[남성_비율_10대_이하]:[여성_비율_10대_이하]])</f>
        <v>2.1</v>
      </c>
      <c r="E169">
        <v>1.1000000000000001</v>
      </c>
      <c r="F169">
        <v>1</v>
      </c>
      <c r="G169">
        <f>SUM(_2024[[#This Row],[남성_비율_20대]:[여성_비율_20대]])</f>
        <v>9.4</v>
      </c>
      <c r="H169">
        <v>4.5</v>
      </c>
      <c r="I169">
        <v>4.9000000000000004</v>
      </c>
      <c r="J169">
        <f>SUM(_2024[[#This Row],[남성_비율_30대]:[여성_비율_30대]])</f>
        <v>10.199999999999999</v>
      </c>
      <c r="K169">
        <v>5</v>
      </c>
      <c r="L169">
        <v>5.2</v>
      </c>
      <c r="M169">
        <f>SUM(_2024[[#This Row],[남성_비율_40대]:[여성_비율_40대]])</f>
        <v>10.6</v>
      </c>
      <c r="N169">
        <v>5.8</v>
      </c>
      <c r="O169">
        <v>4.8</v>
      </c>
      <c r="P169">
        <f>SUM(_2024[[#This Row],[남성_비율_50대]:[여성_비율_50대]])</f>
        <v>22.9</v>
      </c>
      <c r="Q169">
        <v>12.6</v>
      </c>
      <c r="R169">
        <v>10.3</v>
      </c>
      <c r="S169">
        <f>SUM(_2024[[#This Row],[남성_비율_60대]:[여성_비율_60대]])</f>
        <v>29.2</v>
      </c>
      <c r="T169">
        <v>17.399999999999999</v>
      </c>
      <c r="U169">
        <v>11.8</v>
      </c>
      <c r="V169">
        <f>SUM(_2024[[#This Row],[남성_비율_70대_이상]:[여성_비율_70대_이상]])</f>
        <v>15.6</v>
      </c>
      <c r="W169">
        <v>10.6</v>
      </c>
      <c r="X169">
        <v>5</v>
      </c>
      <c r="Y169" t="s">
        <v>176</v>
      </c>
    </row>
    <row r="170" spans="1:25" x14ac:dyDescent="0.15">
      <c r="A170" t="s">
        <v>187</v>
      </c>
      <c r="B170" t="s">
        <v>3</v>
      </c>
      <c r="C170" t="s">
        <v>4</v>
      </c>
      <c r="D170">
        <f>SUM(_2024[[#This Row],[남성_비율_10대_이하]:[여성_비율_10대_이하]])</f>
        <v>5.2</v>
      </c>
      <c r="E170">
        <v>3.1</v>
      </c>
      <c r="F170">
        <v>2.1</v>
      </c>
      <c r="G170">
        <f>SUM(_2024[[#This Row],[남성_비율_20대]:[여성_비율_20대]])</f>
        <v>19.399999999999999</v>
      </c>
      <c r="H170">
        <v>9.9</v>
      </c>
      <c r="I170">
        <v>9.5</v>
      </c>
      <c r="J170">
        <f>SUM(_2024[[#This Row],[남성_비율_30대]:[여성_비율_30대]])</f>
        <v>15.3</v>
      </c>
      <c r="K170">
        <v>8.9</v>
      </c>
      <c r="L170">
        <v>6.4</v>
      </c>
      <c r="M170">
        <f>SUM(_2024[[#This Row],[남성_비율_40대]:[여성_비율_40대]])</f>
        <v>12.5</v>
      </c>
      <c r="N170">
        <v>6.9</v>
      </c>
      <c r="O170">
        <v>5.6</v>
      </c>
      <c r="P170">
        <f>SUM(_2024[[#This Row],[남성_비율_50대]:[여성_비율_50대]])</f>
        <v>18.5</v>
      </c>
      <c r="Q170">
        <v>9.6999999999999993</v>
      </c>
      <c r="R170">
        <v>8.8000000000000007</v>
      </c>
      <c r="S170">
        <f>SUM(_2024[[#This Row],[남성_비율_60대]:[여성_비율_60대]])</f>
        <v>17.399999999999999</v>
      </c>
      <c r="T170">
        <v>9.4</v>
      </c>
      <c r="U170">
        <v>8</v>
      </c>
      <c r="V170">
        <f>SUM(_2024[[#This Row],[남성_비율_70대_이상]:[여성_비율_70대_이상]])</f>
        <v>11.8</v>
      </c>
      <c r="W170">
        <v>6.7</v>
      </c>
      <c r="X170">
        <v>5.0999999999999996</v>
      </c>
      <c r="Y170" t="s">
        <v>176</v>
      </c>
    </row>
    <row r="171" spans="1:25" x14ac:dyDescent="0.15">
      <c r="A171" t="s">
        <v>188</v>
      </c>
      <c r="B171" t="s">
        <v>16</v>
      </c>
      <c r="C171" t="s">
        <v>16</v>
      </c>
      <c r="D171">
        <f>SUM(_2024[[#This Row],[남성_비율_10대_이하]:[여성_비율_10대_이하]])</f>
        <v>6.1</v>
      </c>
      <c r="E171">
        <v>2.9</v>
      </c>
      <c r="F171">
        <v>3.2</v>
      </c>
      <c r="G171">
        <f>SUM(_2024[[#This Row],[남성_비율_20대]:[여성_비율_20대]])</f>
        <v>29.5</v>
      </c>
      <c r="H171">
        <v>14.5</v>
      </c>
      <c r="I171">
        <v>15</v>
      </c>
      <c r="J171">
        <f>SUM(_2024[[#This Row],[남성_비율_30대]:[여성_비율_30대]])</f>
        <v>15.6</v>
      </c>
      <c r="K171">
        <v>8.5</v>
      </c>
      <c r="L171">
        <v>7.1</v>
      </c>
      <c r="M171">
        <f>SUM(_2024[[#This Row],[남성_비율_40대]:[여성_비율_40대]])</f>
        <v>11</v>
      </c>
      <c r="N171">
        <v>5.2</v>
      </c>
      <c r="O171">
        <v>5.8</v>
      </c>
      <c r="P171">
        <f>SUM(_2024[[#This Row],[남성_비율_50대]:[여성_비율_50대]])</f>
        <v>13.8</v>
      </c>
      <c r="Q171">
        <v>5.7</v>
      </c>
      <c r="R171">
        <v>8.1</v>
      </c>
      <c r="S171">
        <f>SUM(_2024[[#This Row],[남성_비율_60대]:[여성_비율_60대]])</f>
        <v>14.9</v>
      </c>
      <c r="T171">
        <v>6.5</v>
      </c>
      <c r="U171">
        <v>8.4</v>
      </c>
      <c r="V171">
        <f>SUM(_2024[[#This Row],[남성_비율_70대_이상]:[여성_비율_70대_이상]])</f>
        <v>9.1</v>
      </c>
      <c r="W171">
        <v>3.8</v>
      </c>
      <c r="X171">
        <v>5.3</v>
      </c>
      <c r="Y171" t="s">
        <v>189</v>
      </c>
    </row>
    <row r="172" spans="1:25" x14ac:dyDescent="0.15">
      <c r="A172" t="s">
        <v>190</v>
      </c>
      <c r="B172" t="s">
        <v>3</v>
      </c>
      <c r="C172" t="s">
        <v>4</v>
      </c>
      <c r="D172">
        <f>SUM(_2024[[#This Row],[남성_비율_10대_이하]:[여성_비율_10대_이하]])</f>
        <v>10.399999999999999</v>
      </c>
      <c r="E172">
        <v>5.3</v>
      </c>
      <c r="F172">
        <v>5.0999999999999996</v>
      </c>
      <c r="G172">
        <f>SUM(_2024[[#This Row],[남성_비율_20대]:[여성_비율_20대]])</f>
        <v>16.100000000000001</v>
      </c>
      <c r="H172">
        <v>7.8</v>
      </c>
      <c r="I172">
        <v>8.3000000000000007</v>
      </c>
      <c r="J172">
        <f>SUM(_2024[[#This Row],[남성_비율_30대]:[여성_비율_30대]])</f>
        <v>17.200000000000003</v>
      </c>
      <c r="K172">
        <v>7.4</v>
      </c>
      <c r="L172">
        <v>9.8000000000000007</v>
      </c>
      <c r="M172">
        <f>SUM(_2024[[#This Row],[남성_비율_40대]:[여성_비율_40대]])</f>
        <v>15.4</v>
      </c>
      <c r="N172">
        <v>7</v>
      </c>
      <c r="O172">
        <v>8.4</v>
      </c>
      <c r="P172">
        <f>SUM(_2024[[#This Row],[남성_비율_50대]:[여성_비율_50대]])</f>
        <v>16.5</v>
      </c>
      <c r="Q172">
        <v>7.7</v>
      </c>
      <c r="R172">
        <v>8.8000000000000007</v>
      </c>
      <c r="S172">
        <f>SUM(_2024[[#This Row],[남성_비율_60대]:[여성_비율_60대]])</f>
        <v>13.6</v>
      </c>
      <c r="T172">
        <v>5.8</v>
      </c>
      <c r="U172">
        <v>7.8</v>
      </c>
      <c r="V172">
        <f>SUM(_2024[[#This Row],[남성_비율_70대_이상]:[여성_비율_70대_이상]])</f>
        <v>10.9</v>
      </c>
      <c r="W172">
        <v>4.7</v>
      </c>
      <c r="X172">
        <v>6.2</v>
      </c>
      <c r="Y172" t="s">
        <v>189</v>
      </c>
    </row>
    <row r="173" spans="1:25" x14ac:dyDescent="0.15">
      <c r="A173" t="s">
        <v>191</v>
      </c>
      <c r="B173" t="s">
        <v>3</v>
      </c>
      <c r="C173" t="s">
        <v>11</v>
      </c>
      <c r="D173">
        <f>SUM(_2024[[#This Row],[남성_비율_10대_이하]:[여성_비율_10대_이하]])</f>
        <v>1.7</v>
      </c>
      <c r="E173">
        <v>1.4</v>
      </c>
      <c r="F173">
        <v>0.3</v>
      </c>
      <c r="G173">
        <f>SUM(_2024[[#This Row],[남성_비율_20대]:[여성_비율_20대]])</f>
        <v>17.5</v>
      </c>
      <c r="H173">
        <v>15.4</v>
      </c>
      <c r="I173">
        <v>2.1</v>
      </c>
      <c r="J173">
        <f>SUM(_2024[[#This Row],[남성_비율_30대]:[여성_비율_30대]])</f>
        <v>7.1</v>
      </c>
      <c r="K173">
        <v>5.5</v>
      </c>
      <c r="L173">
        <v>1.6</v>
      </c>
      <c r="M173">
        <f>SUM(_2024[[#This Row],[남성_비율_40대]:[여성_비율_40대]])</f>
        <v>9.1999999999999993</v>
      </c>
      <c r="N173">
        <v>6.2</v>
      </c>
      <c r="O173">
        <v>3</v>
      </c>
      <c r="P173">
        <f>SUM(_2024[[#This Row],[남성_비율_50대]:[여성_비율_50대]])</f>
        <v>22.8</v>
      </c>
      <c r="Q173">
        <v>15.5</v>
      </c>
      <c r="R173">
        <v>7.3</v>
      </c>
      <c r="S173">
        <f>SUM(_2024[[#This Row],[남성_비율_60대]:[여성_비율_60대]])</f>
        <v>29.2</v>
      </c>
      <c r="T173">
        <v>15.7</v>
      </c>
      <c r="U173">
        <v>13.5</v>
      </c>
      <c r="V173">
        <f>SUM(_2024[[#This Row],[남성_비율_70대_이상]:[여성_비율_70대_이상]])</f>
        <v>12.5</v>
      </c>
      <c r="W173">
        <v>8.6</v>
      </c>
      <c r="X173">
        <v>3.9</v>
      </c>
      <c r="Y173" t="s">
        <v>189</v>
      </c>
    </row>
    <row r="174" spans="1:25" x14ac:dyDescent="0.15">
      <c r="A174" t="s">
        <v>192</v>
      </c>
      <c r="B174" t="s">
        <v>55</v>
      </c>
      <c r="C174" t="s">
        <v>56</v>
      </c>
      <c r="D174">
        <f>SUM(_2024[[#This Row],[남성_비율_10대_이하]:[여성_비율_10대_이하]])</f>
        <v>13.7</v>
      </c>
      <c r="E174">
        <v>6.1</v>
      </c>
      <c r="F174">
        <v>7.6</v>
      </c>
      <c r="G174">
        <f>SUM(_2024[[#This Row],[남성_비율_20대]:[여성_비율_20대]])</f>
        <v>10.199999999999999</v>
      </c>
      <c r="H174">
        <v>4.8</v>
      </c>
      <c r="I174">
        <v>5.4</v>
      </c>
      <c r="J174">
        <f>SUM(_2024[[#This Row],[남성_비율_30대]:[여성_비율_30대]])</f>
        <v>12</v>
      </c>
      <c r="K174">
        <v>5.5</v>
      </c>
      <c r="L174">
        <v>6.5</v>
      </c>
      <c r="M174">
        <f>SUM(_2024[[#This Row],[남성_비율_40대]:[여성_비율_40대]])</f>
        <v>16.899999999999999</v>
      </c>
      <c r="N174">
        <v>8.1</v>
      </c>
      <c r="O174">
        <v>8.8000000000000007</v>
      </c>
      <c r="P174">
        <f>SUM(_2024[[#This Row],[남성_비율_50대]:[여성_비율_50대]])</f>
        <v>21.6</v>
      </c>
      <c r="Q174">
        <v>10</v>
      </c>
      <c r="R174">
        <v>11.6</v>
      </c>
      <c r="S174">
        <f>SUM(_2024[[#This Row],[남성_비율_60대]:[여성_비율_60대]])</f>
        <v>16.5</v>
      </c>
      <c r="T174">
        <v>8.1</v>
      </c>
      <c r="U174">
        <v>8.4</v>
      </c>
      <c r="V174">
        <f>SUM(_2024[[#This Row],[남성_비율_70대_이상]:[여성_비율_70대_이상]])</f>
        <v>9.1</v>
      </c>
      <c r="W174">
        <v>4.3</v>
      </c>
      <c r="X174">
        <v>4.8</v>
      </c>
      <c r="Y174" t="s">
        <v>189</v>
      </c>
    </row>
    <row r="175" spans="1:25" x14ac:dyDescent="0.15">
      <c r="A175" t="s">
        <v>193</v>
      </c>
      <c r="B175" t="s">
        <v>3</v>
      </c>
      <c r="C175" t="s">
        <v>8</v>
      </c>
      <c r="D175">
        <f>SUM(_2024[[#This Row],[남성_비율_10대_이하]:[여성_비율_10대_이하]])</f>
        <v>17.600000000000001</v>
      </c>
      <c r="E175">
        <v>8.6</v>
      </c>
      <c r="F175">
        <v>9</v>
      </c>
      <c r="G175">
        <f>SUM(_2024[[#This Row],[남성_비율_20대]:[여성_비율_20대]])</f>
        <v>11.1</v>
      </c>
      <c r="H175">
        <v>5.3</v>
      </c>
      <c r="I175">
        <v>5.8</v>
      </c>
      <c r="J175">
        <f>SUM(_2024[[#This Row],[남성_비율_30대]:[여성_비율_30대]])</f>
        <v>12.399999999999999</v>
      </c>
      <c r="K175">
        <v>6.3</v>
      </c>
      <c r="L175">
        <v>6.1</v>
      </c>
      <c r="M175">
        <f>SUM(_2024[[#This Row],[남성_비율_40대]:[여성_비율_40대]])</f>
        <v>16.899999999999999</v>
      </c>
      <c r="N175">
        <v>7.1</v>
      </c>
      <c r="O175">
        <v>9.8000000000000007</v>
      </c>
      <c r="P175">
        <f>SUM(_2024[[#This Row],[남성_비율_50대]:[여성_비율_50대]])</f>
        <v>17.5</v>
      </c>
      <c r="Q175">
        <v>8</v>
      </c>
      <c r="R175">
        <v>9.5</v>
      </c>
      <c r="S175">
        <f>SUM(_2024[[#This Row],[남성_비율_60대]:[여성_비율_60대]])</f>
        <v>14.399999999999999</v>
      </c>
      <c r="T175">
        <v>6.6</v>
      </c>
      <c r="U175">
        <v>7.8</v>
      </c>
      <c r="V175">
        <f>SUM(_2024[[#This Row],[남성_비율_70대_이상]:[여성_비율_70대_이상]])</f>
        <v>10.1</v>
      </c>
      <c r="W175">
        <v>4.5</v>
      </c>
      <c r="X175">
        <v>5.6</v>
      </c>
      <c r="Y175" t="s">
        <v>189</v>
      </c>
    </row>
    <row r="176" spans="1:25" x14ac:dyDescent="0.15">
      <c r="A176" t="s">
        <v>194</v>
      </c>
      <c r="B176" t="s">
        <v>16</v>
      </c>
      <c r="C176" t="s">
        <v>16</v>
      </c>
      <c r="D176">
        <f>SUM(_2024[[#This Row],[남성_비율_10대_이하]:[여성_비율_10대_이하]])</f>
        <v>5.8000000000000007</v>
      </c>
      <c r="E176">
        <v>2.7</v>
      </c>
      <c r="F176">
        <v>3.1</v>
      </c>
      <c r="G176">
        <f>SUM(_2024[[#This Row],[남성_비율_20대]:[여성_비율_20대]])</f>
        <v>13.4</v>
      </c>
      <c r="H176">
        <v>6.9</v>
      </c>
      <c r="I176">
        <v>6.5</v>
      </c>
      <c r="J176">
        <f>SUM(_2024[[#This Row],[남성_비율_30대]:[여성_비율_30대]])</f>
        <v>12.2</v>
      </c>
      <c r="K176">
        <v>6.5</v>
      </c>
      <c r="L176">
        <v>5.7</v>
      </c>
      <c r="M176">
        <f>SUM(_2024[[#This Row],[남성_비율_40대]:[여성_비율_40대]])</f>
        <v>13.5</v>
      </c>
      <c r="N176">
        <v>6.6</v>
      </c>
      <c r="O176">
        <v>6.9</v>
      </c>
      <c r="P176">
        <f>SUM(_2024[[#This Row],[남성_비율_50대]:[여성_비율_50대]])</f>
        <v>20.7</v>
      </c>
      <c r="Q176">
        <v>9</v>
      </c>
      <c r="R176">
        <v>11.7</v>
      </c>
      <c r="S176">
        <f>SUM(_2024[[#This Row],[남성_비율_60대]:[여성_비율_60대]])</f>
        <v>20.799999999999997</v>
      </c>
      <c r="T176">
        <v>9.1999999999999993</v>
      </c>
      <c r="U176">
        <v>11.6</v>
      </c>
      <c r="V176">
        <f>SUM(_2024[[#This Row],[남성_비율_70대_이상]:[여성_비율_70대_이상]])</f>
        <v>13.8</v>
      </c>
      <c r="W176">
        <v>6</v>
      </c>
      <c r="X176">
        <v>7.8</v>
      </c>
      <c r="Y176" t="s">
        <v>189</v>
      </c>
    </row>
    <row r="177" spans="1:25" x14ac:dyDescent="0.15">
      <c r="A177" t="s">
        <v>195</v>
      </c>
      <c r="B177" t="s">
        <v>3</v>
      </c>
      <c r="C177" t="s">
        <v>4</v>
      </c>
      <c r="D177">
        <f>SUM(_2024[[#This Row],[남성_비율_10대_이하]:[여성_비율_10대_이하]])</f>
        <v>4.8000000000000007</v>
      </c>
      <c r="E177">
        <v>2.2000000000000002</v>
      </c>
      <c r="F177">
        <v>2.6</v>
      </c>
      <c r="G177">
        <f>SUM(_2024[[#This Row],[남성_비율_20대]:[여성_비율_20대]])</f>
        <v>24.8</v>
      </c>
      <c r="H177">
        <v>10.8</v>
      </c>
      <c r="I177">
        <v>14</v>
      </c>
      <c r="J177">
        <f>SUM(_2024[[#This Row],[남성_비율_30대]:[여성_비율_30대]])</f>
        <v>15.6</v>
      </c>
      <c r="K177">
        <v>8.1999999999999993</v>
      </c>
      <c r="L177">
        <v>7.4</v>
      </c>
      <c r="M177">
        <f>SUM(_2024[[#This Row],[남성_비율_40대]:[여성_비율_40대]])</f>
        <v>12.7</v>
      </c>
      <c r="N177">
        <v>6.8</v>
      </c>
      <c r="O177">
        <v>5.9</v>
      </c>
      <c r="P177">
        <f>SUM(_2024[[#This Row],[남성_비율_50대]:[여성_비율_50대]])</f>
        <v>16.7</v>
      </c>
      <c r="Q177">
        <v>7.7</v>
      </c>
      <c r="R177">
        <v>9</v>
      </c>
      <c r="S177">
        <f>SUM(_2024[[#This Row],[남성_비율_60대]:[여성_비율_60대]])</f>
        <v>16</v>
      </c>
      <c r="T177">
        <v>7.7</v>
      </c>
      <c r="U177">
        <v>8.3000000000000007</v>
      </c>
      <c r="V177">
        <f>SUM(_2024[[#This Row],[남성_비율_70대_이상]:[여성_비율_70대_이상]])</f>
        <v>9.5</v>
      </c>
      <c r="W177">
        <v>4.7</v>
      </c>
      <c r="X177">
        <v>4.8</v>
      </c>
      <c r="Y177" t="s">
        <v>189</v>
      </c>
    </row>
    <row r="178" spans="1:25" x14ac:dyDescent="0.15">
      <c r="A178" t="s">
        <v>196</v>
      </c>
      <c r="B178" t="s">
        <v>3</v>
      </c>
      <c r="C178" t="s">
        <v>11</v>
      </c>
      <c r="D178">
        <f>SUM(_2024[[#This Row],[남성_비율_10대_이하]:[여성_비율_10대_이하]])</f>
        <v>7.1000000000000005</v>
      </c>
      <c r="E178">
        <v>2.7</v>
      </c>
      <c r="F178">
        <v>4.4000000000000004</v>
      </c>
      <c r="G178">
        <f>SUM(_2024[[#This Row],[남성_비율_20대]:[여성_비율_20대]])</f>
        <v>14.899999999999999</v>
      </c>
      <c r="H178">
        <v>6.8</v>
      </c>
      <c r="I178">
        <v>8.1</v>
      </c>
      <c r="J178">
        <f>SUM(_2024[[#This Row],[남성_비율_30대]:[여성_비율_30대]])</f>
        <v>12.1</v>
      </c>
      <c r="K178">
        <v>6.5</v>
      </c>
      <c r="L178">
        <v>5.6</v>
      </c>
      <c r="M178">
        <f>SUM(_2024[[#This Row],[남성_비율_40대]:[여성_비율_40대]])</f>
        <v>12.6</v>
      </c>
      <c r="N178">
        <v>6</v>
      </c>
      <c r="O178">
        <v>6.6</v>
      </c>
      <c r="P178">
        <f>SUM(_2024[[#This Row],[남성_비율_50대]:[여성_비율_50대]])</f>
        <v>21.6</v>
      </c>
      <c r="Q178">
        <v>8.9</v>
      </c>
      <c r="R178">
        <v>12.7</v>
      </c>
      <c r="S178">
        <f>SUM(_2024[[#This Row],[남성_비율_60대]:[여성_비율_60대]])</f>
        <v>20.299999999999997</v>
      </c>
      <c r="T178">
        <v>10.199999999999999</v>
      </c>
      <c r="U178">
        <v>10.1</v>
      </c>
      <c r="V178">
        <f>SUM(_2024[[#This Row],[남성_비율_70대_이상]:[여성_비율_70대_이상]])</f>
        <v>11.7</v>
      </c>
      <c r="W178">
        <v>6.2</v>
      </c>
      <c r="X178">
        <v>5.5</v>
      </c>
      <c r="Y178" t="s">
        <v>189</v>
      </c>
    </row>
    <row r="179" spans="1:25" x14ac:dyDescent="0.15">
      <c r="A179" t="s">
        <v>197</v>
      </c>
      <c r="B179" t="s">
        <v>3</v>
      </c>
      <c r="C179" t="s">
        <v>4</v>
      </c>
      <c r="D179">
        <f>SUM(_2024[[#This Row],[남성_비율_10대_이하]:[여성_비율_10대_이하]])</f>
        <v>8</v>
      </c>
      <c r="E179">
        <v>3.8</v>
      </c>
      <c r="F179">
        <v>4.2</v>
      </c>
      <c r="G179">
        <f>SUM(_2024[[#This Row],[남성_비율_20대]:[여성_비율_20대]])</f>
        <v>14</v>
      </c>
      <c r="H179">
        <v>6.7</v>
      </c>
      <c r="I179">
        <v>7.3</v>
      </c>
      <c r="J179">
        <f>SUM(_2024[[#This Row],[남성_비율_30대]:[여성_비율_30대]])</f>
        <v>15.8</v>
      </c>
      <c r="K179">
        <v>7.9</v>
      </c>
      <c r="L179">
        <v>7.9</v>
      </c>
      <c r="M179">
        <f>SUM(_2024[[#This Row],[남성_비율_40대]:[여성_비율_40대]])</f>
        <v>17.2</v>
      </c>
      <c r="N179">
        <v>7.8</v>
      </c>
      <c r="O179">
        <v>9.4</v>
      </c>
      <c r="P179">
        <f>SUM(_2024[[#This Row],[남성_비율_50대]:[여성_비율_50대]])</f>
        <v>19.399999999999999</v>
      </c>
      <c r="Q179">
        <v>7.7</v>
      </c>
      <c r="R179">
        <v>11.7</v>
      </c>
      <c r="S179">
        <f>SUM(_2024[[#This Row],[남성_비율_60대]:[여성_비율_60대]])</f>
        <v>15.4</v>
      </c>
      <c r="T179">
        <v>6.1</v>
      </c>
      <c r="U179">
        <v>9.3000000000000007</v>
      </c>
      <c r="V179">
        <f>SUM(_2024[[#This Row],[남성_비율_70대_이상]:[여성_비율_70대_이상]])</f>
        <v>10.199999999999999</v>
      </c>
      <c r="W179">
        <v>4.5</v>
      </c>
      <c r="X179">
        <v>5.7</v>
      </c>
      <c r="Y179" t="s">
        <v>189</v>
      </c>
    </row>
    <row r="180" spans="1:25" x14ac:dyDescent="0.15">
      <c r="A180" t="s">
        <v>198</v>
      </c>
      <c r="B180" t="s">
        <v>3</v>
      </c>
      <c r="C180" t="s">
        <v>11</v>
      </c>
      <c r="D180">
        <f>SUM(_2024[[#This Row],[남성_비율_10대_이하]:[여성_비율_10대_이하]])</f>
        <v>16.600000000000001</v>
      </c>
      <c r="E180">
        <v>4</v>
      </c>
      <c r="F180">
        <v>12.6</v>
      </c>
      <c r="G180">
        <f>SUM(_2024[[#This Row],[남성_비율_20대]:[여성_비율_20대]])</f>
        <v>47.9</v>
      </c>
      <c r="H180">
        <v>9.4</v>
      </c>
      <c r="I180">
        <v>38.5</v>
      </c>
      <c r="J180">
        <f>SUM(_2024[[#This Row],[남성_비율_30대]:[여성_비율_30대]])</f>
        <v>7.5</v>
      </c>
      <c r="K180">
        <v>3.7</v>
      </c>
      <c r="L180">
        <v>3.8</v>
      </c>
      <c r="M180">
        <f>SUM(_2024[[#This Row],[남성_비율_40대]:[여성_비율_40대]])</f>
        <v>8</v>
      </c>
      <c r="N180">
        <v>3.9</v>
      </c>
      <c r="O180">
        <v>4.0999999999999996</v>
      </c>
      <c r="P180">
        <f>SUM(_2024[[#This Row],[남성_비율_50대]:[여성_비율_50대]])</f>
        <v>10.199999999999999</v>
      </c>
      <c r="Q180">
        <v>5.4</v>
      </c>
      <c r="R180">
        <v>4.8</v>
      </c>
      <c r="S180">
        <f>SUM(_2024[[#This Row],[남성_비율_60대]:[여성_비율_60대]])</f>
        <v>7.8</v>
      </c>
      <c r="T180">
        <v>4.8</v>
      </c>
      <c r="U180">
        <v>3</v>
      </c>
      <c r="V180">
        <f>SUM(_2024[[#This Row],[남성_비율_70대_이상]:[여성_비율_70대_이상]])</f>
        <v>1.9</v>
      </c>
      <c r="W180">
        <v>0.9</v>
      </c>
      <c r="X180">
        <v>1</v>
      </c>
      <c r="Y180" t="s">
        <v>189</v>
      </c>
    </row>
    <row r="181" spans="1:25" x14ac:dyDescent="0.15">
      <c r="A181" t="s">
        <v>199</v>
      </c>
      <c r="B181" t="s">
        <v>3</v>
      </c>
      <c r="C181" t="s">
        <v>11</v>
      </c>
      <c r="D181">
        <f>SUM(_2024[[#This Row],[남성_비율_10대_이하]:[여성_비율_10대_이하]])</f>
        <v>2.3000000000000003</v>
      </c>
      <c r="E181">
        <v>2.1</v>
      </c>
      <c r="F181">
        <v>0.2</v>
      </c>
      <c r="G181">
        <f>SUM(_2024[[#This Row],[남성_비율_20대]:[여성_비율_20대]])</f>
        <v>27</v>
      </c>
      <c r="H181">
        <v>25.1</v>
      </c>
      <c r="I181">
        <v>1.9</v>
      </c>
      <c r="J181">
        <f>SUM(_2024[[#This Row],[남성_비율_30대]:[여성_비율_30대]])</f>
        <v>6.8</v>
      </c>
      <c r="K181">
        <v>5.8</v>
      </c>
      <c r="L181">
        <v>1</v>
      </c>
      <c r="M181">
        <f>SUM(_2024[[#This Row],[남성_비율_40대]:[여성_비율_40대]])</f>
        <v>11.1</v>
      </c>
      <c r="N181">
        <v>8</v>
      </c>
      <c r="O181">
        <v>3.1</v>
      </c>
      <c r="P181">
        <f>SUM(_2024[[#This Row],[남성_비율_50대]:[여성_비율_50대]])</f>
        <v>21.4</v>
      </c>
      <c r="Q181">
        <v>17.5</v>
      </c>
      <c r="R181">
        <v>3.9</v>
      </c>
      <c r="S181">
        <f>SUM(_2024[[#This Row],[남성_비율_60대]:[여성_비율_60대]])</f>
        <v>22.5</v>
      </c>
      <c r="T181">
        <v>14.8</v>
      </c>
      <c r="U181">
        <v>7.7</v>
      </c>
      <c r="V181">
        <f>SUM(_2024[[#This Row],[남성_비율_70대_이상]:[여성_비율_70대_이상]])</f>
        <v>9</v>
      </c>
      <c r="W181">
        <v>6.2</v>
      </c>
      <c r="X181">
        <v>2.8</v>
      </c>
      <c r="Y181" t="s">
        <v>189</v>
      </c>
    </row>
    <row r="182" spans="1:25" x14ac:dyDescent="0.15">
      <c r="A182" t="s">
        <v>200</v>
      </c>
      <c r="B182" t="s">
        <v>55</v>
      </c>
      <c r="C182" t="s">
        <v>56</v>
      </c>
      <c r="D182">
        <f>SUM(_2024[[#This Row],[남성_비율_10대_이하]:[여성_비율_10대_이하]])</f>
        <v>8.1999999999999993</v>
      </c>
      <c r="E182">
        <v>4.0999999999999996</v>
      </c>
      <c r="F182">
        <v>4.0999999999999996</v>
      </c>
      <c r="G182">
        <f>SUM(_2024[[#This Row],[남성_비율_20대]:[여성_비율_20대]])</f>
        <v>13.600000000000001</v>
      </c>
      <c r="H182">
        <v>7.4</v>
      </c>
      <c r="I182">
        <v>6.2</v>
      </c>
      <c r="J182">
        <f>SUM(_2024[[#This Row],[남성_비율_30대]:[여성_비율_30대]])</f>
        <v>14.7</v>
      </c>
      <c r="K182">
        <v>8</v>
      </c>
      <c r="L182">
        <v>6.7</v>
      </c>
      <c r="M182">
        <f>SUM(_2024[[#This Row],[남성_비율_40대]:[여성_비율_40대]])</f>
        <v>14.4</v>
      </c>
      <c r="N182">
        <v>7.7</v>
      </c>
      <c r="O182">
        <v>6.7</v>
      </c>
      <c r="P182">
        <f>SUM(_2024[[#This Row],[남성_비율_50대]:[여성_비율_50대]])</f>
        <v>19.899999999999999</v>
      </c>
      <c r="Q182">
        <v>9.5</v>
      </c>
      <c r="R182">
        <v>10.4</v>
      </c>
      <c r="S182">
        <f>SUM(_2024[[#This Row],[남성_비율_60대]:[여성_비율_60대]])</f>
        <v>18.799999999999997</v>
      </c>
      <c r="T182">
        <v>9.1999999999999993</v>
      </c>
      <c r="U182">
        <v>9.6</v>
      </c>
      <c r="V182">
        <f>SUM(_2024[[#This Row],[남성_비율_70대_이상]:[여성_비율_70대_이상]])</f>
        <v>10.3</v>
      </c>
      <c r="W182">
        <v>5</v>
      </c>
      <c r="X182">
        <v>5.3</v>
      </c>
      <c r="Y182" t="s">
        <v>189</v>
      </c>
    </row>
    <row r="183" spans="1:25" x14ac:dyDescent="0.15">
      <c r="A183" t="s">
        <v>201</v>
      </c>
      <c r="B183" t="s">
        <v>3</v>
      </c>
      <c r="C183" t="s">
        <v>8</v>
      </c>
      <c r="D183">
        <f>SUM(_2024[[#This Row],[남성_비율_10대_이하]:[여성_비율_10대_이하]])</f>
        <v>6.4</v>
      </c>
      <c r="E183">
        <v>3.2</v>
      </c>
      <c r="F183">
        <v>3.2</v>
      </c>
      <c r="G183">
        <f>SUM(_2024[[#This Row],[남성_비율_20대]:[여성_비율_20대]])</f>
        <v>10.399999999999999</v>
      </c>
      <c r="H183">
        <v>5.3</v>
      </c>
      <c r="I183">
        <v>5.0999999999999996</v>
      </c>
      <c r="J183">
        <f>SUM(_2024[[#This Row],[남성_비율_30대]:[여성_비율_30대]])</f>
        <v>12.600000000000001</v>
      </c>
      <c r="K183">
        <v>6.4</v>
      </c>
      <c r="L183">
        <v>6.2</v>
      </c>
      <c r="M183">
        <f>SUM(_2024[[#This Row],[남성_비율_40대]:[여성_비율_40대]])</f>
        <v>12.8</v>
      </c>
      <c r="N183">
        <v>6.1</v>
      </c>
      <c r="O183">
        <v>6.7</v>
      </c>
      <c r="P183">
        <f>SUM(_2024[[#This Row],[남성_비율_50대]:[여성_비율_50대]])</f>
        <v>22.1</v>
      </c>
      <c r="Q183">
        <v>11.5</v>
      </c>
      <c r="R183">
        <v>10.6</v>
      </c>
      <c r="S183">
        <f>SUM(_2024[[#This Row],[남성_비율_60대]:[여성_비율_60대]])</f>
        <v>22</v>
      </c>
      <c r="T183">
        <v>10.6</v>
      </c>
      <c r="U183">
        <v>11.4</v>
      </c>
      <c r="V183">
        <f>SUM(_2024[[#This Row],[남성_비율_70대_이상]:[여성_비율_70대_이상]])</f>
        <v>13.5</v>
      </c>
      <c r="W183">
        <v>6.6</v>
      </c>
      <c r="X183">
        <v>6.9</v>
      </c>
      <c r="Y183" t="s">
        <v>189</v>
      </c>
    </row>
    <row r="184" spans="1:25" x14ac:dyDescent="0.15">
      <c r="A184" t="s">
        <v>202</v>
      </c>
      <c r="B184" t="s">
        <v>3</v>
      </c>
      <c r="C184" t="s">
        <v>11</v>
      </c>
      <c r="D184">
        <f>SUM(_2024[[#This Row],[남성_비율_10대_이하]:[여성_비율_10대_이하]])</f>
        <v>0.5</v>
      </c>
      <c r="E184">
        <v>0.3</v>
      </c>
      <c r="F184">
        <v>0.2</v>
      </c>
      <c r="G184">
        <f>SUM(_2024[[#This Row],[남성_비율_20대]:[여성_비율_20대]])</f>
        <v>3.4000000000000004</v>
      </c>
      <c r="H184">
        <v>1.8</v>
      </c>
      <c r="I184">
        <v>1.6</v>
      </c>
      <c r="J184">
        <f>SUM(_2024[[#This Row],[남성_비율_30대]:[여성_비율_30대]])</f>
        <v>5.2</v>
      </c>
      <c r="K184">
        <v>3.1</v>
      </c>
      <c r="L184">
        <v>2.1</v>
      </c>
      <c r="M184">
        <f>SUM(_2024[[#This Row],[남성_비율_40대]:[여성_비율_40대]])</f>
        <v>7.9</v>
      </c>
      <c r="N184">
        <v>4.8</v>
      </c>
      <c r="O184">
        <v>3.1</v>
      </c>
      <c r="P184">
        <f>SUM(_2024[[#This Row],[남성_비율_50대]:[여성_비율_50대]])</f>
        <v>24.700000000000003</v>
      </c>
      <c r="Q184">
        <v>12.9</v>
      </c>
      <c r="R184">
        <v>11.8</v>
      </c>
      <c r="S184">
        <f>SUM(_2024[[#This Row],[남성_비율_60대]:[여성_비율_60대]])</f>
        <v>35.700000000000003</v>
      </c>
      <c r="T184">
        <v>20.5</v>
      </c>
      <c r="U184">
        <v>15.2</v>
      </c>
      <c r="V184">
        <f>SUM(_2024[[#This Row],[남성_비율_70대_이상]:[여성_비율_70대_이상]])</f>
        <v>22.5</v>
      </c>
      <c r="W184">
        <v>15.8</v>
      </c>
      <c r="X184">
        <v>6.7</v>
      </c>
      <c r="Y184" t="s">
        <v>189</v>
      </c>
    </row>
    <row r="185" spans="1:25" x14ac:dyDescent="0.15">
      <c r="A185" t="s">
        <v>203</v>
      </c>
      <c r="B185" t="s">
        <v>3</v>
      </c>
      <c r="C185" t="s">
        <v>11</v>
      </c>
      <c r="D185">
        <f>SUM(_2024[[#This Row],[남성_비율_10대_이하]:[여성_비율_10대_이하]])</f>
        <v>20.2</v>
      </c>
      <c r="E185">
        <v>13</v>
      </c>
      <c r="F185">
        <v>7.2</v>
      </c>
      <c r="G185">
        <f>SUM(_2024[[#This Row],[남성_비율_20대]:[여성_비율_20대]])</f>
        <v>11.2</v>
      </c>
      <c r="H185">
        <v>5.4</v>
      </c>
      <c r="I185">
        <v>5.8</v>
      </c>
      <c r="J185">
        <f>SUM(_2024[[#This Row],[남성_비율_30대]:[여성_비율_30대]])</f>
        <v>9.4</v>
      </c>
      <c r="K185">
        <v>4.7</v>
      </c>
      <c r="L185">
        <v>4.7</v>
      </c>
      <c r="M185">
        <f>SUM(_2024[[#This Row],[남성_비율_40대]:[여성_비율_40대]])</f>
        <v>11.9</v>
      </c>
      <c r="N185">
        <v>5.5</v>
      </c>
      <c r="O185">
        <v>6.4</v>
      </c>
      <c r="P185">
        <f>SUM(_2024[[#This Row],[남성_비율_50대]:[여성_비율_50대]])</f>
        <v>18.399999999999999</v>
      </c>
      <c r="Q185">
        <v>7.9</v>
      </c>
      <c r="R185">
        <v>10.5</v>
      </c>
      <c r="S185">
        <f>SUM(_2024[[#This Row],[남성_비율_60대]:[여성_비율_60대]])</f>
        <v>17.100000000000001</v>
      </c>
      <c r="T185">
        <v>8.6</v>
      </c>
      <c r="U185">
        <v>8.5</v>
      </c>
      <c r="V185">
        <f>SUM(_2024[[#This Row],[남성_비율_70대_이상]:[여성_비율_70대_이상]])</f>
        <v>11.8</v>
      </c>
      <c r="W185">
        <v>6</v>
      </c>
      <c r="X185">
        <v>5.8</v>
      </c>
      <c r="Y185" t="s">
        <v>189</v>
      </c>
    </row>
    <row r="186" spans="1:25" x14ac:dyDescent="0.15">
      <c r="A186" t="s">
        <v>204</v>
      </c>
      <c r="B186" t="s">
        <v>3</v>
      </c>
      <c r="C186" t="s">
        <v>30</v>
      </c>
      <c r="D186">
        <f>SUM(_2024[[#This Row],[남성_비율_10대_이하]:[여성_비율_10대_이하]])</f>
        <v>16.5</v>
      </c>
      <c r="E186">
        <v>7.5</v>
      </c>
      <c r="F186">
        <v>9</v>
      </c>
      <c r="G186">
        <f>SUM(_2024[[#This Row],[남성_비율_20대]:[여성_비율_20대]])</f>
        <v>9.3000000000000007</v>
      </c>
      <c r="H186">
        <v>3.6</v>
      </c>
      <c r="I186">
        <v>5.7</v>
      </c>
      <c r="J186">
        <f>SUM(_2024[[#This Row],[남성_비율_30대]:[여성_비율_30대]])</f>
        <v>9.8999999999999986</v>
      </c>
      <c r="K186">
        <v>4.5999999999999996</v>
      </c>
      <c r="L186">
        <v>5.3</v>
      </c>
      <c r="M186">
        <f>SUM(_2024[[#This Row],[남성_비율_40대]:[여성_비율_40대]])</f>
        <v>18.600000000000001</v>
      </c>
      <c r="N186">
        <v>7.5</v>
      </c>
      <c r="O186">
        <v>11.1</v>
      </c>
      <c r="P186">
        <f>SUM(_2024[[#This Row],[남성_비율_50대]:[여성_비율_50대]])</f>
        <v>23.700000000000003</v>
      </c>
      <c r="Q186">
        <v>9.3000000000000007</v>
      </c>
      <c r="R186">
        <v>14.4</v>
      </c>
      <c r="S186">
        <f>SUM(_2024[[#This Row],[남성_비율_60대]:[여성_비율_60대]])</f>
        <v>12.399999999999999</v>
      </c>
      <c r="T186">
        <v>5.6</v>
      </c>
      <c r="U186">
        <v>6.8</v>
      </c>
      <c r="V186">
        <f>SUM(_2024[[#This Row],[남성_비율_70대_이상]:[여성_비율_70대_이상]])</f>
        <v>9.6000000000000014</v>
      </c>
      <c r="W186">
        <v>4.4000000000000004</v>
      </c>
      <c r="X186">
        <v>5.2</v>
      </c>
      <c r="Y186" t="s">
        <v>189</v>
      </c>
    </row>
    <row r="187" spans="1:25" x14ac:dyDescent="0.15">
      <c r="A187" t="s">
        <v>205</v>
      </c>
      <c r="B187" t="s">
        <v>3</v>
      </c>
      <c r="C187" t="s">
        <v>11</v>
      </c>
      <c r="D187">
        <f>SUM(_2024[[#This Row],[남성_비율_10대_이하]:[여성_비율_10대_이하]])</f>
        <v>23.8</v>
      </c>
      <c r="E187">
        <v>6</v>
      </c>
      <c r="F187">
        <v>17.8</v>
      </c>
      <c r="G187">
        <f>SUM(_2024[[#This Row],[남성_비율_20대]:[여성_비율_20대]])</f>
        <v>6.8000000000000007</v>
      </c>
      <c r="H187">
        <v>3.2</v>
      </c>
      <c r="I187">
        <v>3.6</v>
      </c>
      <c r="J187">
        <f>SUM(_2024[[#This Row],[남성_비율_30대]:[여성_비율_30대]])</f>
        <v>9.8000000000000007</v>
      </c>
      <c r="K187">
        <v>3.5</v>
      </c>
      <c r="L187">
        <v>6.3</v>
      </c>
      <c r="M187">
        <f>SUM(_2024[[#This Row],[남성_비율_40대]:[여성_비율_40대]])</f>
        <v>17.5</v>
      </c>
      <c r="N187">
        <v>7.8</v>
      </c>
      <c r="O187">
        <v>9.6999999999999993</v>
      </c>
      <c r="P187">
        <f>SUM(_2024[[#This Row],[남성_비율_50대]:[여성_비율_50대]])</f>
        <v>22.2</v>
      </c>
      <c r="Q187">
        <v>9.1</v>
      </c>
      <c r="R187">
        <v>13.1</v>
      </c>
      <c r="S187">
        <f>SUM(_2024[[#This Row],[남성_비율_60대]:[여성_비율_60대]])</f>
        <v>12.600000000000001</v>
      </c>
      <c r="T187">
        <v>4.9000000000000004</v>
      </c>
      <c r="U187">
        <v>7.7</v>
      </c>
      <c r="V187">
        <f>SUM(_2024[[#This Row],[남성_비율_70대_이상]:[여성_비율_70대_이상]])</f>
        <v>7.3</v>
      </c>
      <c r="W187">
        <v>4</v>
      </c>
      <c r="X187">
        <v>3.3</v>
      </c>
      <c r="Y187" t="s">
        <v>189</v>
      </c>
    </row>
    <row r="188" spans="1:25" x14ac:dyDescent="0.15">
      <c r="A188" t="s">
        <v>206</v>
      </c>
      <c r="B188" t="s">
        <v>3</v>
      </c>
      <c r="C188" t="s">
        <v>11</v>
      </c>
      <c r="D188">
        <f>SUM(_2024[[#This Row],[남성_비율_10대_이하]:[여성_비율_10대_이하]])</f>
        <v>0.5</v>
      </c>
      <c r="E188">
        <v>0.3</v>
      </c>
      <c r="F188">
        <v>0.2</v>
      </c>
      <c r="G188">
        <f>SUM(_2024[[#This Row],[남성_비율_20대]:[여성_비율_20대]])</f>
        <v>3.4000000000000004</v>
      </c>
      <c r="H188">
        <v>1.8</v>
      </c>
      <c r="I188">
        <v>1.6</v>
      </c>
      <c r="J188">
        <f>SUM(_2024[[#This Row],[남성_비율_30대]:[여성_비율_30대]])</f>
        <v>5.2</v>
      </c>
      <c r="K188">
        <v>3.1</v>
      </c>
      <c r="L188">
        <v>2.1</v>
      </c>
      <c r="M188">
        <f>SUM(_2024[[#This Row],[남성_비율_40대]:[여성_비율_40대]])</f>
        <v>7.9</v>
      </c>
      <c r="N188">
        <v>4.8</v>
      </c>
      <c r="O188">
        <v>3.1</v>
      </c>
      <c r="P188">
        <f>SUM(_2024[[#This Row],[남성_비율_50대]:[여성_비율_50대]])</f>
        <v>24.700000000000003</v>
      </c>
      <c r="Q188">
        <v>12.9</v>
      </c>
      <c r="R188">
        <v>11.8</v>
      </c>
      <c r="S188">
        <f>SUM(_2024[[#This Row],[남성_비율_60대]:[여성_비율_60대]])</f>
        <v>35.700000000000003</v>
      </c>
      <c r="T188">
        <v>20.5</v>
      </c>
      <c r="U188">
        <v>15.2</v>
      </c>
      <c r="V188">
        <f>SUM(_2024[[#This Row],[남성_비율_70대_이상]:[여성_비율_70대_이상]])</f>
        <v>22.5</v>
      </c>
      <c r="W188">
        <v>15.8</v>
      </c>
      <c r="X188">
        <v>6.7</v>
      </c>
      <c r="Y188" t="s">
        <v>189</v>
      </c>
    </row>
    <row r="189" spans="1:25" x14ac:dyDescent="0.15">
      <c r="A189" t="s">
        <v>207</v>
      </c>
      <c r="B189" t="s">
        <v>3</v>
      </c>
      <c r="C189" t="s">
        <v>4</v>
      </c>
      <c r="D189">
        <f>SUM(_2024[[#This Row],[남성_비율_10대_이하]:[여성_비율_10대_이하]])</f>
        <v>16.3</v>
      </c>
      <c r="E189">
        <v>6.8</v>
      </c>
      <c r="F189">
        <v>9.5</v>
      </c>
      <c r="G189">
        <f>SUM(_2024[[#This Row],[남성_비율_20대]:[여성_비율_20대]])</f>
        <v>20.5</v>
      </c>
      <c r="H189">
        <v>6.7</v>
      </c>
      <c r="I189">
        <v>13.8</v>
      </c>
      <c r="J189">
        <f>SUM(_2024[[#This Row],[남성_비율_30대]:[여성_비율_30대]])</f>
        <v>14.5</v>
      </c>
      <c r="K189">
        <v>6.2</v>
      </c>
      <c r="L189">
        <v>8.3000000000000007</v>
      </c>
      <c r="M189">
        <f>SUM(_2024[[#This Row],[남성_비율_40대]:[여성_비율_40대]])</f>
        <v>17</v>
      </c>
      <c r="N189">
        <v>8.3000000000000007</v>
      </c>
      <c r="O189">
        <v>8.6999999999999993</v>
      </c>
      <c r="P189">
        <f>SUM(_2024[[#This Row],[남성_비율_50대]:[여성_비율_50대]])</f>
        <v>15.7</v>
      </c>
      <c r="Q189">
        <v>7.2</v>
      </c>
      <c r="R189">
        <v>8.5</v>
      </c>
      <c r="S189">
        <f>SUM(_2024[[#This Row],[남성_비율_60대]:[여성_비율_60대]])</f>
        <v>11.6</v>
      </c>
      <c r="T189">
        <v>6.1</v>
      </c>
      <c r="U189">
        <v>5.5</v>
      </c>
      <c r="V189">
        <f>SUM(_2024[[#This Row],[남성_비율_70대_이상]:[여성_비율_70대_이상]])</f>
        <v>4.5</v>
      </c>
      <c r="W189">
        <v>2.1</v>
      </c>
      <c r="X189">
        <v>2.4</v>
      </c>
      <c r="Y189" t="s">
        <v>189</v>
      </c>
    </row>
    <row r="190" spans="1:25" x14ac:dyDescent="0.15">
      <c r="A190" t="s">
        <v>208</v>
      </c>
      <c r="B190" t="s">
        <v>3</v>
      </c>
      <c r="C190" t="s">
        <v>8</v>
      </c>
      <c r="D190">
        <f>SUM(_2024[[#This Row],[남성_비율_10대_이하]:[여성_비율_10대_이하]])</f>
        <v>16.3</v>
      </c>
      <c r="E190">
        <v>6.8</v>
      </c>
      <c r="F190">
        <v>9.5</v>
      </c>
      <c r="G190">
        <f>SUM(_2024[[#This Row],[남성_비율_20대]:[여성_비율_20대]])</f>
        <v>20.5</v>
      </c>
      <c r="H190">
        <v>6.7</v>
      </c>
      <c r="I190">
        <v>13.8</v>
      </c>
      <c r="J190">
        <f>SUM(_2024[[#This Row],[남성_비율_30대]:[여성_비율_30대]])</f>
        <v>14.5</v>
      </c>
      <c r="K190">
        <v>6.2</v>
      </c>
      <c r="L190">
        <v>8.3000000000000007</v>
      </c>
      <c r="M190">
        <f>SUM(_2024[[#This Row],[남성_비율_40대]:[여성_비율_40대]])</f>
        <v>17</v>
      </c>
      <c r="N190">
        <v>8.3000000000000007</v>
      </c>
      <c r="O190">
        <v>8.6999999999999993</v>
      </c>
      <c r="P190">
        <f>SUM(_2024[[#This Row],[남성_비율_50대]:[여성_비율_50대]])</f>
        <v>15.7</v>
      </c>
      <c r="Q190">
        <v>7.2</v>
      </c>
      <c r="R190">
        <v>8.5</v>
      </c>
      <c r="S190">
        <f>SUM(_2024[[#This Row],[남성_비율_60대]:[여성_비율_60대]])</f>
        <v>11.6</v>
      </c>
      <c r="T190">
        <v>6.1</v>
      </c>
      <c r="U190">
        <v>5.5</v>
      </c>
      <c r="V190">
        <f>SUM(_2024[[#This Row],[남성_비율_70대_이상]:[여성_비율_70대_이상]])</f>
        <v>4.5</v>
      </c>
      <c r="W190">
        <v>2.1</v>
      </c>
      <c r="X190">
        <v>2.4</v>
      </c>
      <c r="Y190" t="s">
        <v>189</v>
      </c>
    </row>
    <row r="191" spans="1:25" x14ac:dyDescent="0.15">
      <c r="A191" t="s">
        <v>209</v>
      </c>
      <c r="B191" t="s">
        <v>3</v>
      </c>
      <c r="C191" t="s">
        <v>8</v>
      </c>
      <c r="D191">
        <f>SUM(_2024[[#This Row],[남성_비율_10대_이하]:[여성_비율_10대_이하]])</f>
        <v>9.1999999999999993</v>
      </c>
      <c r="E191">
        <v>4</v>
      </c>
      <c r="F191">
        <v>5.2</v>
      </c>
      <c r="G191">
        <f>SUM(_2024[[#This Row],[남성_비율_20대]:[여성_비율_20대]])</f>
        <v>15.8</v>
      </c>
      <c r="H191">
        <v>7</v>
      </c>
      <c r="I191">
        <v>8.8000000000000007</v>
      </c>
      <c r="J191">
        <f>SUM(_2024[[#This Row],[남성_비율_30대]:[여성_비율_30대]])</f>
        <v>19.7</v>
      </c>
      <c r="K191">
        <v>8.5</v>
      </c>
      <c r="L191">
        <v>11.2</v>
      </c>
      <c r="M191">
        <f>SUM(_2024[[#This Row],[남성_비율_40대]:[여성_비율_40대]])</f>
        <v>18.399999999999999</v>
      </c>
      <c r="N191">
        <v>9.4</v>
      </c>
      <c r="O191">
        <v>9</v>
      </c>
      <c r="P191">
        <f>SUM(_2024[[#This Row],[남성_비율_50대]:[여성_비율_50대]])</f>
        <v>15.7</v>
      </c>
      <c r="Q191">
        <v>7.9</v>
      </c>
      <c r="R191">
        <v>7.8</v>
      </c>
      <c r="S191">
        <f>SUM(_2024[[#This Row],[남성_비율_60대]:[여성_비율_60대]])</f>
        <v>13.9</v>
      </c>
      <c r="T191">
        <v>7.4</v>
      </c>
      <c r="U191">
        <v>6.5</v>
      </c>
      <c r="V191">
        <f>SUM(_2024[[#This Row],[남성_비율_70대_이상]:[여성_비율_70대_이상]])</f>
        <v>7.3000000000000007</v>
      </c>
      <c r="W191">
        <v>3.1</v>
      </c>
      <c r="X191">
        <v>4.2</v>
      </c>
      <c r="Y191" t="s">
        <v>210</v>
      </c>
    </row>
    <row r="192" spans="1:25" x14ac:dyDescent="0.15">
      <c r="A192" t="s">
        <v>211</v>
      </c>
      <c r="B192" t="s">
        <v>16</v>
      </c>
      <c r="C192" t="s">
        <v>16</v>
      </c>
      <c r="D192">
        <f>SUM(_2024[[#This Row],[남성_비율_10대_이하]:[여성_비율_10대_이하]])</f>
        <v>1.2</v>
      </c>
      <c r="E192">
        <v>0.6</v>
      </c>
      <c r="F192">
        <v>0.6</v>
      </c>
      <c r="G192">
        <f>SUM(_2024[[#This Row],[남성_비율_20대]:[여성_비율_20대]])</f>
        <v>9.8000000000000007</v>
      </c>
      <c r="H192">
        <v>4.7</v>
      </c>
      <c r="I192">
        <v>5.0999999999999996</v>
      </c>
      <c r="J192">
        <f>SUM(_2024[[#This Row],[남성_비율_30대]:[여성_비율_30대]])</f>
        <v>9.6999999999999993</v>
      </c>
      <c r="K192">
        <v>5.8</v>
      </c>
      <c r="L192">
        <v>3.9</v>
      </c>
      <c r="M192">
        <f>SUM(_2024[[#This Row],[남성_비율_40대]:[여성_비율_40대]])</f>
        <v>11.2</v>
      </c>
      <c r="N192">
        <v>6.6</v>
      </c>
      <c r="O192">
        <v>4.5999999999999996</v>
      </c>
      <c r="P192">
        <f>SUM(_2024[[#This Row],[남성_비율_50대]:[여성_비율_50대]])</f>
        <v>19.100000000000001</v>
      </c>
      <c r="Q192">
        <v>10</v>
      </c>
      <c r="R192">
        <v>9.1</v>
      </c>
      <c r="S192">
        <f>SUM(_2024[[#This Row],[남성_비율_60대]:[여성_비율_60대]])</f>
        <v>27.799999999999997</v>
      </c>
      <c r="T192">
        <v>13.2</v>
      </c>
      <c r="U192">
        <v>14.6</v>
      </c>
      <c r="V192">
        <f>SUM(_2024[[#This Row],[남성_비율_70대_이상]:[여성_비율_70대_이상]])</f>
        <v>20.9</v>
      </c>
      <c r="W192">
        <v>9.9</v>
      </c>
      <c r="X192">
        <v>11</v>
      </c>
      <c r="Y192" t="s">
        <v>210</v>
      </c>
    </row>
    <row r="193" spans="1:25" x14ac:dyDescent="0.15">
      <c r="A193" t="s">
        <v>212</v>
      </c>
      <c r="B193" t="s">
        <v>16</v>
      </c>
      <c r="C193" t="s">
        <v>16</v>
      </c>
      <c r="D193">
        <f>SUM(_2024[[#This Row],[남성_비율_10대_이하]:[여성_비율_10대_이하]])</f>
        <v>3.7</v>
      </c>
      <c r="E193">
        <v>1.7</v>
      </c>
      <c r="F193">
        <v>2</v>
      </c>
      <c r="G193">
        <f>SUM(_2024[[#This Row],[남성_비율_20대]:[여성_비율_20대]])</f>
        <v>19.600000000000001</v>
      </c>
      <c r="H193">
        <v>9</v>
      </c>
      <c r="I193">
        <v>10.6</v>
      </c>
      <c r="J193">
        <f>SUM(_2024[[#This Row],[남성_비율_30대]:[여성_비율_30대]])</f>
        <v>13.1</v>
      </c>
      <c r="K193">
        <v>7.3</v>
      </c>
      <c r="L193">
        <v>5.8</v>
      </c>
      <c r="M193">
        <f>SUM(_2024[[#This Row],[남성_비율_40대]:[여성_비율_40대]])</f>
        <v>11.5</v>
      </c>
      <c r="N193">
        <v>6.2</v>
      </c>
      <c r="O193">
        <v>5.3</v>
      </c>
      <c r="P193">
        <f>SUM(_2024[[#This Row],[남성_비율_50대]:[여성_비율_50대]])</f>
        <v>15.8</v>
      </c>
      <c r="Q193">
        <v>7.7</v>
      </c>
      <c r="R193">
        <v>8.1</v>
      </c>
      <c r="S193">
        <f>SUM(_2024[[#This Row],[남성_비율_60대]:[여성_비율_60대]])</f>
        <v>20</v>
      </c>
      <c r="T193">
        <v>8.4</v>
      </c>
      <c r="U193">
        <v>11.6</v>
      </c>
      <c r="V193">
        <f>SUM(_2024[[#This Row],[남성_비율_70대_이상]:[여성_비율_70대_이상]])</f>
        <v>16.3</v>
      </c>
      <c r="W193">
        <v>6.7</v>
      </c>
      <c r="X193">
        <v>9.6</v>
      </c>
      <c r="Y193" t="s">
        <v>210</v>
      </c>
    </row>
    <row r="194" spans="1:25" x14ac:dyDescent="0.15">
      <c r="A194" t="s">
        <v>213</v>
      </c>
      <c r="B194" t="s">
        <v>3</v>
      </c>
      <c r="C194" t="s">
        <v>11</v>
      </c>
      <c r="D194">
        <f>SUM(_2024[[#This Row],[남성_비율_10대_이하]:[여성_비율_10대_이하]])</f>
        <v>5.4</v>
      </c>
      <c r="E194">
        <v>2.5</v>
      </c>
      <c r="F194">
        <v>2.9</v>
      </c>
      <c r="G194">
        <f>SUM(_2024[[#This Row],[남성_비율_20대]:[여성_비율_20대]])</f>
        <v>17.2</v>
      </c>
      <c r="H194">
        <v>8.5</v>
      </c>
      <c r="I194">
        <v>8.6999999999999993</v>
      </c>
      <c r="J194">
        <f>SUM(_2024[[#This Row],[남성_비율_30대]:[여성_비율_30대]])</f>
        <v>14.399999999999999</v>
      </c>
      <c r="K194">
        <v>7.8</v>
      </c>
      <c r="L194">
        <v>6.6</v>
      </c>
      <c r="M194">
        <f>SUM(_2024[[#This Row],[남성_비율_40대]:[여성_비율_40대]])</f>
        <v>14</v>
      </c>
      <c r="N194">
        <v>7.9</v>
      </c>
      <c r="O194">
        <v>6.1</v>
      </c>
      <c r="P194">
        <f>SUM(_2024[[#This Row],[남성_비율_50대]:[여성_비율_50대]])</f>
        <v>17.399999999999999</v>
      </c>
      <c r="Q194">
        <v>8.6999999999999993</v>
      </c>
      <c r="R194">
        <v>8.6999999999999993</v>
      </c>
      <c r="S194">
        <f>SUM(_2024[[#This Row],[남성_비율_60대]:[여성_비율_60대]])</f>
        <v>18.3</v>
      </c>
      <c r="T194">
        <v>9.3000000000000007</v>
      </c>
      <c r="U194">
        <v>9</v>
      </c>
      <c r="V194">
        <f>SUM(_2024[[#This Row],[남성_비율_70대_이상]:[여성_비율_70대_이상]])</f>
        <v>13.5</v>
      </c>
      <c r="W194">
        <v>6.3</v>
      </c>
      <c r="X194">
        <v>7.2</v>
      </c>
      <c r="Y194" t="s">
        <v>210</v>
      </c>
    </row>
    <row r="195" spans="1:25" x14ac:dyDescent="0.15">
      <c r="A195" t="s">
        <v>214</v>
      </c>
      <c r="B195" t="s">
        <v>16</v>
      </c>
      <c r="C195" t="s">
        <v>16</v>
      </c>
      <c r="D195">
        <f>SUM(_2024[[#This Row],[남성_비율_10대_이하]:[여성_비율_10대_이하]])</f>
        <v>2.4</v>
      </c>
      <c r="E195">
        <v>1</v>
      </c>
      <c r="F195">
        <v>1.4</v>
      </c>
      <c r="G195">
        <f>SUM(_2024[[#This Row],[남성_비율_20대]:[여성_비율_20대]])</f>
        <v>18.100000000000001</v>
      </c>
      <c r="H195">
        <v>7.9</v>
      </c>
      <c r="I195">
        <v>10.199999999999999</v>
      </c>
      <c r="J195">
        <f>SUM(_2024[[#This Row],[남성_비율_30대]:[여성_비율_30대]])</f>
        <v>16.899999999999999</v>
      </c>
      <c r="K195">
        <v>8.9</v>
      </c>
      <c r="L195">
        <v>8</v>
      </c>
      <c r="M195">
        <f>SUM(_2024[[#This Row],[남성_비율_40대]:[여성_비율_40대]])</f>
        <v>14.6</v>
      </c>
      <c r="N195">
        <v>7.8</v>
      </c>
      <c r="O195">
        <v>6.8</v>
      </c>
      <c r="P195">
        <f>SUM(_2024[[#This Row],[남성_비율_50대]:[여성_비율_50대]])</f>
        <v>17</v>
      </c>
      <c r="Q195">
        <v>11.6</v>
      </c>
      <c r="R195">
        <v>5.4</v>
      </c>
      <c r="S195">
        <f>SUM(_2024[[#This Row],[남성_비율_60대]:[여성_비율_60대]])</f>
        <v>20.399999999999999</v>
      </c>
      <c r="T195">
        <v>14.5</v>
      </c>
      <c r="U195">
        <v>5.9</v>
      </c>
      <c r="V195">
        <f>SUM(_2024[[#This Row],[남성_비율_70대_이상]:[여성_비율_70대_이상]])</f>
        <v>10.6</v>
      </c>
      <c r="W195">
        <v>8.6</v>
      </c>
      <c r="X195">
        <v>2</v>
      </c>
      <c r="Y195" t="s">
        <v>210</v>
      </c>
    </row>
    <row r="196" spans="1:25" x14ac:dyDescent="0.15">
      <c r="A196" t="s">
        <v>215</v>
      </c>
      <c r="B196" t="s">
        <v>3</v>
      </c>
      <c r="C196" t="s">
        <v>4</v>
      </c>
      <c r="D196">
        <f>SUM(_2024[[#This Row],[남성_비율_10대_이하]:[여성_비율_10대_이하]])</f>
        <v>5.0999999999999996</v>
      </c>
      <c r="E196">
        <v>2.2999999999999998</v>
      </c>
      <c r="F196">
        <v>2.8</v>
      </c>
      <c r="G196">
        <f>SUM(_2024[[#This Row],[남성_비율_20대]:[여성_비율_20대]])</f>
        <v>28.5</v>
      </c>
      <c r="H196">
        <v>13.8</v>
      </c>
      <c r="I196">
        <v>14.7</v>
      </c>
      <c r="J196">
        <f>SUM(_2024[[#This Row],[남성_비율_30대]:[여성_비율_30대]])</f>
        <v>10.8</v>
      </c>
      <c r="K196">
        <v>6.4</v>
      </c>
      <c r="L196">
        <v>4.4000000000000004</v>
      </c>
      <c r="M196">
        <f>SUM(_2024[[#This Row],[남성_비율_40대]:[여성_비율_40대]])</f>
        <v>9.6</v>
      </c>
      <c r="N196">
        <v>5.6</v>
      </c>
      <c r="O196">
        <v>4</v>
      </c>
      <c r="P196">
        <f>SUM(_2024[[#This Row],[남성_비율_50대]:[여성_비율_50대]])</f>
        <v>14.3</v>
      </c>
      <c r="Q196">
        <v>7.4</v>
      </c>
      <c r="R196">
        <v>6.9</v>
      </c>
      <c r="S196">
        <f>SUM(_2024[[#This Row],[남성_비율_60대]:[여성_비율_60대]])</f>
        <v>18.600000000000001</v>
      </c>
      <c r="T196">
        <v>8.9</v>
      </c>
      <c r="U196">
        <v>9.6999999999999993</v>
      </c>
      <c r="V196">
        <f>SUM(_2024[[#This Row],[남성_비율_70대_이상]:[여성_비율_70대_이상]])</f>
        <v>13</v>
      </c>
      <c r="W196">
        <v>5.8</v>
      </c>
      <c r="X196">
        <v>7.2</v>
      </c>
      <c r="Y196" t="s">
        <v>210</v>
      </c>
    </row>
    <row r="197" spans="1:25" x14ac:dyDescent="0.15">
      <c r="A197" t="s">
        <v>216</v>
      </c>
      <c r="B197" t="s">
        <v>3</v>
      </c>
      <c r="C197" t="s">
        <v>4</v>
      </c>
      <c r="D197">
        <f>SUM(_2024[[#This Row],[남성_비율_10대_이하]:[여성_비율_10대_이하]])</f>
        <v>2.8</v>
      </c>
      <c r="E197">
        <v>1.7</v>
      </c>
      <c r="F197">
        <v>1.1000000000000001</v>
      </c>
      <c r="G197">
        <f>SUM(_2024[[#This Row],[남성_비율_20대]:[여성_비율_20대]])</f>
        <v>16.899999999999999</v>
      </c>
      <c r="H197">
        <v>7.9</v>
      </c>
      <c r="I197">
        <v>9</v>
      </c>
      <c r="J197">
        <f>SUM(_2024[[#This Row],[남성_비율_30대]:[여성_비율_30대]])</f>
        <v>12.5</v>
      </c>
      <c r="K197">
        <v>6.9</v>
      </c>
      <c r="L197">
        <v>5.6</v>
      </c>
      <c r="M197">
        <f>SUM(_2024[[#This Row],[남성_비율_40대]:[여성_비율_40대]])</f>
        <v>14.7</v>
      </c>
      <c r="N197">
        <v>8</v>
      </c>
      <c r="O197">
        <v>6.7</v>
      </c>
      <c r="P197">
        <f>SUM(_2024[[#This Row],[남성_비율_50대]:[여성_비율_50대]])</f>
        <v>20.5</v>
      </c>
      <c r="Q197">
        <v>10.1</v>
      </c>
      <c r="R197">
        <v>10.4</v>
      </c>
      <c r="S197">
        <f>SUM(_2024[[#This Row],[남성_비율_60대]:[여성_비율_60대]])</f>
        <v>21.4</v>
      </c>
      <c r="T197">
        <v>11.8</v>
      </c>
      <c r="U197">
        <v>9.6</v>
      </c>
      <c r="V197">
        <f>SUM(_2024[[#This Row],[남성_비율_70대_이상]:[여성_비율_70대_이상]])</f>
        <v>11.1</v>
      </c>
      <c r="W197">
        <v>5.6</v>
      </c>
      <c r="X197">
        <v>5.5</v>
      </c>
      <c r="Y197" t="s">
        <v>210</v>
      </c>
    </row>
    <row r="198" spans="1:25" x14ac:dyDescent="0.15">
      <c r="A198" t="s">
        <v>217</v>
      </c>
      <c r="B198" t="s">
        <v>3</v>
      </c>
      <c r="C198" t="s">
        <v>11</v>
      </c>
      <c r="D198">
        <f>SUM(_2024[[#This Row],[남성_비율_10대_이하]:[여성_비율_10대_이하]])</f>
        <v>1.2</v>
      </c>
      <c r="E198">
        <v>0.6</v>
      </c>
      <c r="F198">
        <v>0.6</v>
      </c>
      <c r="G198">
        <f>SUM(_2024[[#This Row],[남성_비율_20대]:[여성_비율_20대]])</f>
        <v>18.7</v>
      </c>
      <c r="H198">
        <v>5.7</v>
      </c>
      <c r="I198">
        <v>13</v>
      </c>
      <c r="J198">
        <f>SUM(_2024[[#This Row],[남성_비율_30대]:[여성_비율_30대]])</f>
        <v>11.899999999999999</v>
      </c>
      <c r="K198">
        <v>5.0999999999999996</v>
      </c>
      <c r="L198">
        <v>6.8</v>
      </c>
      <c r="M198">
        <f>SUM(_2024[[#This Row],[남성_비율_40대]:[여성_비율_40대]])</f>
        <v>12</v>
      </c>
      <c r="N198">
        <v>5.4</v>
      </c>
      <c r="O198">
        <v>6.6</v>
      </c>
      <c r="P198">
        <f>SUM(_2024[[#This Row],[남성_비율_50대]:[여성_비율_50대]])</f>
        <v>19.3</v>
      </c>
      <c r="Q198">
        <v>7.5</v>
      </c>
      <c r="R198">
        <v>11.8</v>
      </c>
      <c r="S198">
        <f>SUM(_2024[[#This Row],[남성_비율_60대]:[여성_비율_60대]])</f>
        <v>20.3</v>
      </c>
      <c r="T198">
        <v>7.8</v>
      </c>
      <c r="U198">
        <v>12.5</v>
      </c>
      <c r="V198">
        <f>SUM(_2024[[#This Row],[남성_비율_70대_이상]:[여성_비율_70대_이상]])</f>
        <v>16.600000000000001</v>
      </c>
      <c r="W198">
        <v>6.9</v>
      </c>
      <c r="X198">
        <v>9.6999999999999993</v>
      </c>
      <c r="Y198" t="s">
        <v>210</v>
      </c>
    </row>
    <row r="199" spans="1:25" x14ac:dyDescent="0.15">
      <c r="A199" t="s">
        <v>218</v>
      </c>
      <c r="B199" t="s">
        <v>3</v>
      </c>
      <c r="C199" t="s">
        <v>30</v>
      </c>
      <c r="D199">
        <f>SUM(_2024[[#This Row],[남성_비율_10대_이하]:[여성_비율_10대_이하]])</f>
        <v>3.3</v>
      </c>
      <c r="E199">
        <v>1.6</v>
      </c>
      <c r="F199">
        <v>1.7</v>
      </c>
      <c r="G199">
        <f>SUM(_2024[[#This Row],[남성_비율_20대]:[여성_비율_20대]])</f>
        <v>22.5</v>
      </c>
      <c r="H199">
        <v>9.5</v>
      </c>
      <c r="I199">
        <v>13</v>
      </c>
      <c r="J199">
        <f>SUM(_2024[[#This Row],[남성_비율_30대]:[여성_비율_30대]])</f>
        <v>20.6</v>
      </c>
      <c r="K199">
        <v>11.4</v>
      </c>
      <c r="L199">
        <v>9.1999999999999993</v>
      </c>
      <c r="M199">
        <f>SUM(_2024[[#This Row],[남성_비율_40대]:[여성_비율_40대]])</f>
        <v>15.1</v>
      </c>
      <c r="N199">
        <v>8.1</v>
      </c>
      <c r="O199">
        <v>7</v>
      </c>
      <c r="P199">
        <f>SUM(_2024[[#This Row],[남성_비율_50대]:[여성_비율_50대]])</f>
        <v>16.399999999999999</v>
      </c>
      <c r="Q199">
        <v>8.4</v>
      </c>
      <c r="R199">
        <v>8</v>
      </c>
      <c r="S199">
        <f>SUM(_2024[[#This Row],[남성_비율_60대]:[여성_비율_60대]])</f>
        <v>13.3</v>
      </c>
      <c r="T199">
        <v>7.2</v>
      </c>
      <c r="U199">
        <v>6.1</v>
      </c>
      <c r="V199">
        <f>SUM(_2024[[#This Row],[남성_비율_70대_이상]:[여성_비율_70대_이상]])</f>
        <v>8.8000000000000007</v>
      </c>
      <c r="W199">
        <v>4.0999999999999996</v>
      </c>
      <c r="X199">
        <v>4.7</v>
      </c>
      <c r="Y199" t="s">
        <v>210</v>
      </c>
    </row>
    <row r="200" spans="1:25" x14ac:dyDescent="0.15">
      <c r="A200" t="s">
        <v>219</v>
      </c>
      <c r="B200" t="s">
        <v>16</v>
      </c>
      <c r="C200" t="s">
        <v>16</v>
      </c>
      <c r="D200">
        <f>SUM(_2024[[#This Row],[남성_비율_10대_이하]:[여성_비율_10대_이하]])</f>
        <v>6</v>
      </c>
      <c r="E200">
        <v>2.9</v>
      </c>
      <c r="F200">
        <v>3.1</v>
      </c>
      <c r="G200">
        <f>SUM(_2024[[#This Row],[남성_비율_20대]:[여성_비율_20대]])</f>
        <v>21.799999999999997</v>
      </c>
      <c r="H200">
        <v>9.6</v>
      </c>
      <c r="I200">
        <v>12.2</v>
      </c>
      <c r="J200">
        <f>SUM(_2024[[#This Row],[남성_비율_30대]:[여성_비율_30대]])</f>
        <v>15.8</v>
      </c>
      <c r="K200">
        <v>8.1</v>
      </c>
      <c r="L200">
        <v>7.7</v>
      </c>
      <c r="M200">
        <f>SUM(_2024[[#This Row],[남성_비율_40대]:[여성_비율_40대]])</f>
        <v>14.7</v>
      </c>
      <c r="N200">
        <v>7.2</v>
      </c>
      <c r="O200">
        <v>7.5</v>
      </c>
      <c r="P200">
        <f>SUM(_2024[[#This Row],[남성_비율_50대]:[여성_비율_50대]])</f>
        <v>17.399999999999999</v>
      </c>
      <c r="Q200">
        <v>8.4</v>
      </c>
      <c r="R200">
        <v>9</v>
      </c>
      <c r="S200">
        <f>SUM(_2024[[#This Row],[남성_비율_60대]:[여성_비율_60대]])</f>
        <v>15</v>
      </c>
      <c r="T200">
        <v>6.8</v>
      </c>
      <c r="U200">
        <v>8.1999999999999993</v>
      </c>
      <c r="V200">
        <f>SUM(_2024[[#This Row],[남성_비율_70대_이상]:[여성_비율_70대_이상]])</f>
        <v>9.5</v>
      </c>
      <c r="W200">
        <v>4.0999999999999996</v>
      </c>
      <c r="X200">
        <v>5.4</v>
      </c>
      <c r="Y200" t="s">
        <v>210</v>
      </c>
    </row>
    <row r="201" spans="1:25" x14ac:dyDescent="0.15">
      <c r="A201" t="s">
        <v>220</v>
      </c>
      <c r="B201" t="s">
        <v>3</v>
      </c>
      <c r="C201" t="s">
        <v>8</v>
      </c>
      <c r="D201">
        <f>SUM(_2024[[#This Row],[남성_비율_10대_이하]:[여성_비율_10대_이하]])</f>
        <v>9.5</v>
      </c>
      <c r="E201">
        <v>6.9</v>
      </c>
      <c r="F201">
        <v>2.6</v>
      </c>
      <c r="G201">
        <f>SUM(_2024[[#This Row],[남성_비율_20대]:[여성_비율_20대]])</f>
        <v>10.199999999999999</v>
      </c>
      <c r="H201">
        <v>6</v>
      </c>
      <c r="I201">
        <v>4.2</v>
      </c>
      <c r="J201">
        <f>SUM(_2024[[#This Row],[남성_비율_30대]:[여성_비율_30대]])</f>
        <v>13.100000000000001</v>
      </c>
      <c r="K201">
        <v>7.4</v>
      </c>
      <c r="L201">
        <v>5.7</v>
      </c>
      <c r="M201">
        <f>SUM(_2024[[#This Row],[남성_비율_40대]:[여성_비율_40대]])</f>
        <v>15.9</v>
      </c>
      <c r="N201">
        <v>9</v>
      </c>
      <c r="O201">
        <v>6.9</v>
      </c>
      <c r="P201">
        <f>SUM(_2024[[#This Row],[남성_비율_50대]:[여성_비율_50대]])</f>
        <v>18.399999999999999</v>
      </c>
      <c r="Q201">
        <v>9.4</v>
      </c>
      <c r="R201">
        <v>9</v>
      </c>
      <c r="S201">
        <f>SUM(_2024[[#This Row],[남성_비율_60대]:[여성_비율_60대]])</f>
        <v>19</v>
      </c>
      <c r="T201">
        <v>8.6999999999999993</v>
      </c>
      <c r="U201">
        <v>10.3</v>
      </c>
      <c r="V201">
        <f>SUM(_2024[[#This Row],[남성_비율_70대_이상]:[여성_비율_70대_이상]])</f>
        <v>14</v>
      </c>
      <c r="W201">
        <v>5.7</v>
      </c>
      <c r="X201">
        <v>8.3000000000000007</v>
      </c>
      <c r="Y201" t="s">
        <v>210</v>
      </c>
    </row>
    <row r="202" spans="1:25" x14ac:dyDescent="0.15">
      <c r="A202" t="s">
        <v>221</v>
      </c>
      <c r="B202" t="s">
        <v>16</v>
      </c>
      <c r="C202" t="s">
        <v>16</v>
      </c>
      <c r="D202">
        <f>SUM(_2024[[#This Row],[남성_비율_10대_이하]:[여성_비율_10대_이하]])</f>
        <v>1.6</v>
      </c>
      <c r="E202">
        <v>0.9</v>
      </c>
      <c r="F202">
        <v>0.7</v>
      </c>
      <c r="G202">
        <f>SUM(_2024[[#This Row],[남성_비율_20대]:[여성_비율_20대]])</f>
        <v>13.4</v>
      </c>
      <c r="H202">
        <v>6.4</v>
      </c>
      <c r="I202">
        <v>7</v>
      </c>
      <c r="J202">
        <f>SUM(_2024[[#This Row],[남성_비율_30대]:[여성_비율_30대]])</f>
        <v>12.3</v>
      </c>
      <c r="K202">
        <v>6.2</v>
      </c>
      <c r="L202">
        <v>6.1</v>
      </c>
      <c r="M202">
        <f>SUM(_2024[[#This Row],[남성_비율_40대]:[여성_비율_40대]])</f>
        <v>13</v>
      </c>
      <c r="N202">
        <v>8.8000000000000007</v>
      </c>
      <c r="O202">
        <v>4.2</v>
      </c>
      <c r="P202">
        <f>SUM(_2024[[#This Row],[남성_비율_50대]:[여성_비율_50대]])</f>
        <v>22.2</v>
      </c>
      <c r="Q202">
        <v>13.6</v>
      </c>
      <c r="R202">
        <v>8.6</v>
      </c>
      <c r="S202">
        <f>SUM(_2024[[#This Row],[남성_비율_60대]:[여성_비율_60대]])</f>
        <v>24.1</v>
      </c>
      <c r="T202">
        <v>11.9</v>
      </c>
      <c r="U202">
        <v>12.2</v>
      </c>
      <c r="V202">
        <f>SUM(_2024[[#This Row],[남성_비율_70대_이상]:[여성_비율_70대_이상]])</f>
        <v>13.2</v>
      </c>
      <c r="W202">
        <v>7</v>
      </c>
      <c r="X202">
        <v>6.2</v>
      </c>
      <c r="Y202" t="s">
        <v>210</v>
      </c>
    </row>
    <row r="203" spans="1:25" x14ac:dyDescent="0.15">
      <c r="A203" t="s">
        <v>222</v>
      </c>
      <c r="B203" t="s">
        <v>16</v>
      </c>
      <c r="C203" t="s">
        <v>16</v>
      </c>
      <c r="D203">
        <f>SUM(_2024[[#This Row],[남성_비율_10대_이하]:[여성_비율_10대_이하]])</f>
        <v>0.8</v>
      </c>
      <c r="E203">
        <v>0.4</v>
      </c>
      <c r="F203">
        <v>0.4</v>
      </c>
      <c r="G203">
        <f>SUM(_2024[[#This Row],[남성_비율_20대]:[여성_비율_20대]])</f>
        <v>6.5</v>
      </c>
      <c r="H203">
        <v>2.9</v>
      </c>
      <c r="I203">
        <v>3.6</v>
      </c>
      <c r="J203">
        <f>SUM(_2024[[#This Row],[남성_비율_30대]:[여성_비율_30대]])</f>
        <v>7.3999999999999995</v>
      </c>
      <c r="K203">
        <v>4.0999999999999996</v>
      </c>
      <c r="L203">
        <v>3.3</v>
      </c>
      <c r="M203">
        <f>SUM(_2024[[#This Row],[남성_비율_40대]:[여성_비율_40대]])</f>
        <v>9.1</v>
      </c>
      <c r="N203">
        <v>5.0999999999999996</v>
      </c>
      <c r="O203">
        <v>4</v>
      </c>
      <c r="P203">
        <f>SUM(_2024[[#This Row],[남성_비율_50대]:[여성_비율_50대]])</f>
        <v>15.899999999999999</v>
      </c>
      <c r="Q203">
        <v>7.7</v>
      </c>
      <c r="R203">
        <v>8.1999999999999993</v>
      </c>
      <c r="S203">
        <f>SUM(_2024[[#This Row],[남성_비율_60대]:[여성_비율_60대]])</f>
        <v>28.3</v>
      </c>
      <c r="T203">
        <v>12.3</v>
      </c>
      <c r="U203">
        <v>16</v>
      </c>
      <c r="V203">
        <f>SUM(_2024[[#This Row],[남성_비율_70대_이상]:[여성_비율_70대_이상]])</f>
        <v>32</v>
      </c>
      <c r="W203">
        <v>16.2</v>
      </c>
      <c r="X203">
        <v>15.8</v>
      </c>
      <c r="Y203" t="s">
        <v>210</v>
      </c>
    </row>
    <row r="204" spans="1:25" x14ac:dyDescent="0.15">
      <c r="A204" t="s">
        <v>223</v>
      </c>
      <c r="B204" t="s">
        <v>3</v>
      </c>
      <c r="C204" t="s">
        <v>11</v>
      </c>
      <c r="D204">
        <f>SUM(_2024[[#This Row],[남성_비율_10대_이하]:[여성_비율_10대_이하]])</f>
        <v>8.5</v>
      </c>
      <c r="E204">
        <v>3.9</v>
      </c>
      <c r="F204">
        <v>4.5999999999999996</v>
      </c>
      <c r="G204">
        <f>SUM(_2024[[#This Row],[남성_비율_20대]:[여성_비율_20대]])</f>
        <v>20.799999999999997</v>
      </c>
      <c r="H204">
        <v>9.6999999999999993</v>
      </c>
      <c r="I204">
        <v>11.1</v>
      </c>
      <c r="J204">
        <f>SUM(_2024[[#This Row],[남성_비율_30대]:[여성_비율_30대]])</f>
        <v>12.8</v>
      </c>
      <c r="K204">
        <v>6.4</v>
      </c>
      <c r="L204">
        <v>6.4</v>
      </c>
      <c r="M204">
        <f>SUM(_2024[[#This Row],[남성_비율_40대]:[여성_비율_40대]])</f>
        <v>12.4</v>
      </c>
      <c r="N204">
        <v>6.2</v>
      </c>
      <c r="O204">
        <v>6.2</v>
      </c>
      <c r="P204">
        <f>SUM(_2024[[#This Row],[남성_비율_50대]:[여성_비율_50대]])</f>
        <v>15.100000000000001</v>
      </c>
      <c r="Q204">
        <v>7.2</v>
      </c>
      <c r="R204">
        <v>7.9</v>
      </c>
      <c r="S204">
        <f>SUM(_2024[[#This Row],[남성_비율_60대]:[여성_비율_60대]])</f>
        <v>17.5</v>
      </c>
      <c r="T204">
        <v>8.6</v>
      </c>
      <c r="U204">
        <v>8.9</v>
      </c>
      <c r="V204">
        <f>SUM(_2024[[#This Row],[남성_비율_70대_이상]:[여성_비율_70대_이상]])</f>
        <v>13</v>
      </c>
      <c r="W204">
        <v>6.7</v>
      </c>
      <c r="X204">
        <v>6.3</v>
      </c>
      <c r="Y204" t="s">
        <v>210</v>
      </c>
    </row>
    <row r="205" spans="1:25" x14ac:dyDescent="0.15">
      <c r="A205" t="s">
        <v>224</v>
      </c>
      <c r="B205" t="s">
        <v>16</v>
      </c>
      <c r="C205" t="s">
        <v>16</v>
      </c>
      <c r="D205">
        <f>SUM(_2024[[#This Row],[남성_비율_10대_이하]:[여성_비율_10대_이하]])</f>
        <v>2.9</v>
      </c>
      <c r="E205">
        <v>1.4</v>
      </c>
      <c r="F205">
        <v>1.5</v>
      </c>
      <c r="G205">
        <f>SUM(_2024[[#This Row],[남성_비율_20대]:[여성_비율_20대]])</f>
        <v>14.1</v>
      </c>
      <c r="H205">
        <v>8</v>
      </c>
      <c r="I205">
        <v>6.1</v>
      </c>
      <c r="J205">
        <f>SUM(_2024[[#This Row],[남성_비율_30대]:[여성_비율_30대]])</f>
        <v>11.5</v>
      </c>
      <c r="K205">
        <v>7.3</v>
      </c>
      <c r="L205">
        <v>4.2</v>
      </c>
      <c r="M205">
        <f>SUM(_2024[[#This Row],[남성_비율_40대]:[여성_비율_40대]])</f>
        <v>13.3</v>
      </c>
      <c r="N205">
        <v>8.4</v>
      </c>
      <c r="O205">
        <v>4.9000000000000004</v>
      </c>
      <c r="P205">
        <f>SUM(_2024[[#This Row],[남성_비율_50대]:[여성_비율_50대]])</f>
        <v>21.200000000000003</v>
      </c>
      <c r="Q205">
        <v>12.8</v>
      </c>
      <c r="R205">
        <v>8.4</v>
      </c>
      <c r="S205">
        <f>SUM(_2024[[#This Row],[남성_비율_60대]:[여성_비율_60대]])</f>
        <v>23.3</v>
      </c>
      <c r="T205">
        <v>13.4</v>
      </c>
      <c r="U205">
        <v>9.9</v>
      </c>
      <c r="V205">
        <f>SUM(_2024[[#This Row],[남성_비율_70대_이상]:[여성_비율_70대_이상]])</f>
        <v>13.5</v>
      </c>
      <c r="W205">
        <v>6.1</v>
      </c>
      <c r="X205">
        <v>7.4</v>
      </c>
      <c r="Y205" t="s">
        <v>210</v>
      </c>
    </row>
    <row r="206" spans="1:25" x14ac:dyDescent="0.15">
      <c r="A206" t="s">
        <v>225</v>
      </c>
      <c r="B206" t="s">
        <v>55</v>
      </c>
      <c r="C206" t="s">
        <v>56</v>
      </c>
      <c r="D206">
        <f>SUM(_2024[[#This Row],[남성_비율_10대_이하]:[여성_비율_10대_이하]])</f>
        <v>6.2</v>
      </c>
      <c r="E206">
        <v>3.5</v>
      </c>
      <c r="F206">
        <v>2.7</v>
      </c>
      <c r="G206">
        <f>SUM(_2024[[#This Row],[남성_비율_20대]:[여성_비율_20대]])</f>
        <v>18.799999999999997</v>
      </c>
      <c r="H206">
        <v>9.6</v>
      </c>
      <c r="I206">
        <v>9.1999999999999993</v>
      </c>
      <c r="J206">
        <f>SUM(_2024[[#This Row],[남성_비율_30대]:[여성_비율_30대]])</f>
        <v>17</v>
      </c>
      <c r="K206">
        <v>9.6</v>
      </c>
      <c r="L206">
        <v>7.4</v>
      </c>
      <c r="M206">
        <f>SUM(_2024[[#This Row],[남성_비율_40대]:[여성_비율_40대]])</f>
        <v>16.2</v>
      </c>
      <c r="N206">
        <v>9.4</v>
      </c>
      <c r="O206">
        <v>6.8</v>
      </c>
      <c r="P206">
        <f>SUM(_2024[[#This Row],[남성_비율_50대]:[여성_비율_50대]])</f>
        <v>17.299999999999997</v>
      </c>
      <c r="Q206">
        <v>9.1</v>
      </c>
      <c r="R206">
        <v>8.1999999999999993</v>
      </c>
      <c r="S206">
        <f>SUM(_2024[[#This Row],[남성_비율_60대]:[여성_비율_60대]])</f>
        <v>14.7</v>
      </c>
      <c r="T206">
        <v>7.1</v>
      </c>
      <c r="U206">
        <v>7.6</v>
      </c>
      <c r="V206">
        <f>SUM(_2024[[#This Row],[남성_비율_70대_이상]:[여성_비율_70대_이상]])</f>
        <v>9.8999999999999986</v>
      </c>
      <c r="W206">
        <v>4.5999999999999996</v>
      </c>
      <c r="X206">
        <v>5.3</v>
      </c>
      <c r="Y206" t="s">
        <v>210</v>
      </c>
    </row>
    <row r="207" spans="1:25" x14ac:dyDescent="0.15">
      <c r="A207" t="s">
        <v>226</v>
      </c>
      <c r="B207" t="s">
        <v>3</v>
      </c>
      <c r="C207" t="s">
        <v>11</v>
      </c>
      <c r="D207">
        <f>SUM(_2024[[#This Row],[남성_비율_10대_이하]:[여성_비율_10대_이하]])</f>
        <v>4.6999999999999993</v>
      </c>
      <c r="E207">
        <v>2.8</v>
      </c>
      <c r="F207">
        <v>1.9</v>
      </c>
      <c r="G207">
        <f>SUM(_2024[[#This Row],[남성_비율_20대]:[여성_비율_20대]])</f>
        <v>22.5</v>
      </c>
      <c r="H207">
        <v>17.2</v>
      </c>
      <c r="I207">
        <v>5.3</v>
      </c>
      <c r="J207">
        <f>SUM(_2024[[#This Row],[남성_비율_30대]:[여성_비율_30대]])</f>
        <v>12.899999999999999</v>
      </c>
      <c r="K207">
        <v>7.1</v>
      </c>
      <c r="L207">
        <v>5.8</v>
      </c>
      <c r="M207">
        <f>SUM(_2024[[#This Row],[남성_비율_40대]:[여성_비율_40대]])</f>
        <v>12.5</v>
      </c>
      <c r="N207">
        <v>7.3</v>
      </c>
      <c r="O207">
        <v>5.2</v>
      </c>
      <c r="P207">
        <f>SUM(_2024[[#This Row],[남성_비율_50대]:[여성_비율_50대]])</f>
        <v>16.399999999999999</v>
      </c>
      <c r="Q207">
        <v>8.1999999999999993</v>
      </c>
      <c r="R207">
        <v>8.1999999999999993</v>
      </c>
      <c r="S207">
        <f>SUM(_2024[[#This Row],[남성_비율_60대]:[여성_비율_60대]])</f>
        <v>18.399999999999999</v>
      </c>
      <c r="T207">
        <v>9.5</v>
      </c>
      <c r="U207">
        <v>8.9</v>
      </c>
      <c r="V207">
        <f>SUM(_2024[[#This Row],[남성_비율_70대_이상]:[여성_비율_70대_이상]])</f>
        <v>12.7</v>
      </c>
      <c r="W207">
        <v>7.1</v>
      </c>
      <c r="X207">
        <v>5.6</v>
      </c>
      <c r="Y207" t="s">
        <v>227</v>
      </c>
    </row>
    <row r="208" spans="1:25" x14ac:dyDescent="0.15">
      <c r="A208" t="s">
        <v>228</v>
      </c>
      <c r="B208" t="s">
        <v>16</v>
      </c>
      <c r="C208" t="s">
        <v>16</v>
      </c>
      <c r="D208">
        <f>SUM(_2024[[#This Row],[남성_비율_10대_이하]:[여성_비율_10대_이하]])</f>
        <v>5.9</v>
      </c>
      <c r="E208">
        <v>3.5</v>
      </c>
      <c r="F208">
        <v>2.4</v>
      </c>
      <c r="G208">
        <f>SUM(_2024[[#This Row],[남성_비율_20대]:[여성_비율_20대]])</f>
        <v>14.8</v>
      </c>
      <c r="H208">
        <v>7.8</v>
      </c>
      <c r="I208">
        <v>7</v>
      </c>
      <c r="J208">
        <f>SUM(_2024[[#This Row],[남성_비율_30대]:[여성_비율_30대]])</f>
        <v>18.2</v>
      </c>
      <c r="K208">
        <v>9</v>
      </c>
      <c r="L208">
        <v>9.1999999999999993</v>
      </c>
      <c r="M208">
        <f>SUM(_2024[[#This Row],[남성_비율_40대]:[여성_비율_40대]])</f>
        <v>14.600000000000001</v>
      </c>
      <c r="N208">
        <v>7.4</v>
      </c>
      <c r="O208">
        <v>7.2</v>
      </c>
      <c r="P208">
        <f>SUM(_2024[[#This Row],[남성_비율_50대]:[여성_비율_50대]])</f>
        <v>16.399999999999999</v>
      </c>
      <c r="Q208">
        <v>7.3</v>
      </c>
      <c r="R208">
        <v>9.1</v>
      </c>
      <c r="S208">
        <f>SUM(_2024[[#This Row],[남성_비율_60대]:[여성_비율_60대]])</f>
        <v>16.8</v>
      </c>
      <c r="T208">
        <v>6.7</v>
      </c>
      <c r="U208">
        <v>10.1</v>
      </c>
      <c r="V208">
        <f>SUM(_2024[[#This Row],[남성_비율_70대_이상]:[여성_비율_70대_이상]])</f>
        <v>13.3</v>
      </c>
      <c r="W208">
        <v>5.6</v>
      </c>
      <c r="X208">
        <v>7.7</v>
      </c>
      <c r="Y208" t="s">
        <v>227</v>
      </c>
    </row>
    <row r="209" spans="1:25" x14ac:dyDescent="0.15">
      <c r="A209" t="s">
        <v>229</v>
      </c>
      <c r="B209" t="s">
        <v>3</v>
      </c>
      <c r="C209" t="s">
        <v>8</v>
      </c>
      <c r="D209">
        <f>SUM(_2024[[#This Row],[남성_비율_10대_이하]:[여성_비율_10대_이하]])</f>
        <v>4.0999999999999996</v>
      </c>
      <c r="E209">
        <v>2.5</v>
      </c>
      <c r="F209">
        <v>1.6</v>
      </c>
      <c r="G209">
        <f>SUM(_2024[[#This Row],[남성_비율_20대]:[여성_비율_20대]])</f>
        <v>18.3</v>
      </c>
      <c r="H209">
        <v>9.3000000000000007</v>
      </c>
      <c r="I209">
        <v>9</v>
      </c>
      <c r="J209">
        <f>SUM(_2024[[#This Row],[남성_비율_30대]:[여성_비율_30대]])</f>
        <v>22.5</v>
      </c>
      <c r="K209">
        <v>12</v>
      </c>
      <c r="L209">
        <v>10.5</v>
      </c>
      <c r="M209">
        <f>SUM(_2024[[#This Row],[남성_비율_40대]:[여성_비율_40대]])</f>
        <v>14.5</v>
      </c>
      <c r="N209">
        <v>8.6999999999999993</v>
      </c>
      <c r="O209">
        <v>5.8</v>
      </c>
      <c r="P209">
        <f>SUM(_2024[[#This Row],[남성_비율_50대]:[여성_비율_50대]])</f>
        <v>14.899999999999999</v>
      </c>
      <c r="Q209">
        <v>7.8</v>
      </c>
      <c r="R209">
        <v>7.1</v>
      </c>
      <c r="S209">
        <f>SUM(_2024[[#This Row],[남성_비율_60대]:[여성_비율_60대]])</f>
        <v>15.6</v>
      </c>
      <c r="T209">
        <v>8.1</v>
      </c>
      <c r="U209">
        <v>7.5</v>
      </c>
      <c r="V209">
        <f>SUM(_2024[[#This Row],[남성_비율_70대_이상]:[여성_비율_70대_이상]])</f>
        <v>10.3</v>
      </c>
      <c r="W209">
        <v>5</v>
      </c>
      <c r="X209">
        <v>5.3</v>
      </c>
      <c r="Y209" t="s">
        <v>227</v>
      </c>
    </row>
    <row r="210" spans="1:25" x14ac:dyDescent="0.15">
      <c r="A210" t="s">
        <v>230</v>
      </c>
      <c r="B210" t="s">
        <v>16</v>
      </c>
      <c r="C210" t="s">
        <v>16</v>
      </c>
      <c r="D210">
        <f>SUM(_2024[[#This Row],[남성_비율_10대_이하]:[여성_비율_10대_이하]])</f>
        <v>3.2</v>
      </c>
      <c r="E210">
        <v>1.6</v>
      </c>
      <c r="F210">
        <v>1.6</v>
      </c>
      <c r="G210">
        <f>SUM(_2024[[#This Row],[남성_비율_20대]:[여성_비율_20대]])</f>
        <v>20.399999999999999</v>
      </c>
      <c r="H210">
        <v>10.4</v>
      </c>
      <c r="I210">
        <v>10</v>
      </c>
      <c r="J210">
        <f>SUM(_2024[[#This Row],[남성_비율_30대]:[여성_비율_30대]])</f>
        <v>21.3</v>
      </c>
      <c r="K210">
        <v>13</v>
      </c>
      <c r="L210">
        <v>8.3000000000000007</v>
      </c>
      <c r="M210">
        <f>SUM(_2024[[#This Row],[남성_비율_40대]:[여성_비율_40대]])</f>
        <v>15.299999999999999</v>
      </c>
      <c r="N210">
        <v>10.199999999999999</v>
      </c>
      <c r="O210">
        <v>5.0999999999999996</v>
      </c>
      <c r="P210">
        <f>SUM(_2024[[#This Row],[남성_비율_50대]:[여성_비율_50대]])</f>
        <v>16.399999999999999</v>
      </c>
      <c r="Q210">
        <v>10</v>
      </c>
      <c r="R210">
        <v>6.4</v>
      </c>
      <c r="S210">
        <f>SUM(_2024[[#This Row],[남성_비율_60대]:[여성_비율_60대]])</f>
        <v>15.3</v>
      </c>
      <c r="T210">
        <v>8.6</v>
      </c>
      <c r="U210">
        <v>6.7</v>
      </c>
      <c r="V210">
        <f>SUM(_2024[[#This Row],[남성_비율_70대_이상]:[여성_비율_70대_이상]])</f>
        <v>8.1</v>
      </c>
      <c r="W210">
        <v>4.7</v>
      </c>
      <c r="X210">
        <v>3.4</v>
      </c>
      <c r="Y210" t="s">
        <v>227</v>
      </c>
    </row>
    <row r="211" spans="1:25" x14ac:dyDescent="0.15">
      <c r="A211" t="s">
        <v>231</v>
      </c>
      <c r="B211" t="s">
        <v>3</v>
      </c>
      <c r="C211" t="s">
        <v>11</v>
      </c>
      <c r="D211">
        <f>SUM(_2024[[#This Row],[남성_비율_10대_이하]:[여성_비율_10대_이하]])</f>
        <v>11.9</v>
      </c>
      <c r="E211">
        <v>5.4</v>
      </c>
      <c r="F211">
        <v>6.5</v>
      </c>
      <c r="G211">
        <f>SUM(_2024[[#This Row],[남성_비율_20대]:[여성_비율_20대]])</f>
        <v>27.299999999999997</v>
      </c>
      <c r="H211">
        <v>13.7</v>
      </c>
      <c r="I211">
        <v>13.6</v>
      </c>
      <c r="J211">
        <f>SUM(_2024[[#This Row],[남성_비율_30대]:[여성_비율_30대]])</f>
        <v>14.6</v>
      </c>
      <c r="K211">
        <v>7.1</v>
      </c>
      <c r="L211">
        <v>7.5</v>
      </c>
      <c r="M211">
        <f>SUM(_2024[[#This Row],[남성_비율_40대]:[여성_비율_40대]])</f>
        <v>13.8</v>
      </c>
      <c r="N211">
        <v>6.7</v>
      </c>
      <c r="O211">
        <v>7.1</v>
      </c>
      <c r="P211">
        <f>SUM(_2024[[#This Row],[남성_비율_50대]:[여성_비율_50대]])</f>
        <v>13.7</v>
      </c>
      <c r="Q211">
        <v>6.4</v>
      </c>
      <c r="R211">
        <v>7.3</v>
      </c>
      <c r="S211">
        <f>SUM(_2024[[#This Row],[남성_비율_60대]:[여성_비율_60대]])</f>
        <v>11.9</v>
      </c>
      <c r="T211">
        <v>5.9</v>
      </c>
      <c r="U211">
        <v>6</v>
      </c>
      <c r="V211">
        <f>SUM(_2024[[#This Row],[남성_비율_70대_이상]:[여성_비율_70대_이상]])</f>
        <v>6.8</v>
      </c>
      <c r="W211">
        <v>2.9</v>
      </c>
      <c r="X211">
        <v>3.9</v>
      </c>
      <c r="Y211" t="s">
        <v>227</v>
      </c>
    </row>
    <row r="212" spans="1:25" x14ac:dyDescent="0.15">
      <c r="A212" t="s">
        <v>232</v>
      </c>
      <c r="B212" t="s">
        <v>3</v>
      </c>
      <c r="C212" t="s">
        <v>30</v>
      </c>
      <c r="D212">
        <f>SUM(_2024[[#This Row],[남성_비율_10대_이하]:[여성_비율_10대_이하]])</f>
        <v>3.4000000000000004</v>
      </c>
      <c r="E212">
        <v>1.6</v>
      </c>
      <c r="F212">
        <v>1.8</v>
      </c>
      <c r="G212">
        <f>SUM(_2024[[#This Row],[남성_비율_20대]:[여성_비율_20대]])</f>
        <v>16.200000000000003</v>
      </c>
      <c r="H212">
        <v>8.3000000000000007</v>
      </c>
      <c r="I212">
        <v>7.9</v>
      </c>
      <c r="J212">
        <f>SUM(_2024[[#This Row],[남성_비율_30대]:[여성_비율_30대]])</f>
        <v>35.900000000000006</v>
      </c>
      <c r="K212">
        <v>23.1</v>
      </c>
      <c r="L212">
        <v>12.8</v>
      </c>
      <c r="M212">
        <f>SUM(_2024[[#This Row],[남성_비율_40대]:[여성_비율_40대]])</f>
        <v>22.9</v>
      </c>
      <c r="N212">
        <v>15.6</v>
      </c>
      <c r="O212">
        <v>7.3</v>
      </c>
      <c r="P212">
        <f>SUM(_2024[[#This Row],[남성_비율_50대]:[여성_비율_50대]])</f>
        <v>18</v>
      </c>
      <c r="Q212">
        <v>12.5</v>
      </c>
      <c r="R212">
        <v>5.5</v>
      </c>
      <c r="S212">
        <f>SUM(_2024[[#This Row],[남성_비율_60대]:[여성_비율_60대]])</f>
        <v>3.3</v>
      </c>
      <c r="T212">
        <v>1.8</v>
      </c>
      <c r="U212">
        <v>1.5</v>
      </c>
      <c r="V212">
        <f>SUM(_2024[[#This Row],[남성_비율_70대_이상]:[여성_비율_70대_이상]])</f>
        <v>0.4</v>
      </c>
      <c r="W212">
        <v>0.2</v>
      </c>
      <c r="X212">
        <v>0.2</v>
      </c>
      <c r="Y212" t="s">
        <v>227</v>
      </c>
    </row>
    <row r="213" spans="1:25" x14ac:dyDescent="0.15">
      <c r="A213" t="s">
        <v>233</v>
      </c>
      <c r="B213" t="s">
        <v>16</v>
      </c>
      <c r="C213" t="s">
        <v>16</v>
      </c>
      <c r="D213">
        <f>SUM(_2024[[#This Row],[남성_비율_10대_이하]:[여성_비율_10대_이하]])</f>
        <v>4.5</v>
      </c>
      <c r="E213">
        <v>2.5</v>
      </c>
      <c r="F213">
        <v>2</v>
      </c>
      <c r="G213">
        <f>SUM(_2024[[#This Row],[남성_비율_20대]:[여성_비율_20대]])</f>
        <v>23.3</v>
      </c>
      <c r="H213">
        <v>11.3</v>
      </c>
      <c r="I213">
        <v>12</v>
      </c>
      <c r="J213">
        <f>SUM(_2024[[#This Row],[남성_비율_30대]:[여성_비율_30대]])</f>
        <v>24.1</v>
      </c>
      <c r="K213">
        <v>14.1</v>
      </c>
      <c r="L213">
        <v>10</v>
      </c>
      <c r="M213">
        <f>SUM(_2024[[#This Row],[남성_비율_40대]:[여성_비율_40대]])</f>
        <v>12.899999999999999</v>
      </c>
      <c r="N213">
        <v>7.6</v>
      </c>
      <c r="O213">
        <v>5.3</v>
      </c>
      <c r="P213">
        <f>SUM(_2024[[#This Row],[남성_비율_50대]:[여성_비율_50대]])</f>
        <v>12.5</v>
      </c>
      <c r="Q213">
        <v>6.1</v>
      </c>
      <c r="R213">
        <v>6.4</v>
      </c>
      <c r="S213">
        <f>SUM(_2024[[#This Row],[남성_비율_60대]:[여성_비율_60대]])</f>
        <v>12.9</v>
      </c>
      <c r="T213">
        <v>5.2</v>
      </c>
      <c r="U213">
        <v>7.7</v>
      </c>
      <c r="V213">
        <f>SUM(_2024[[#This Row],[남성_비율_70대_이상]:[여성_비율_70대_이상]])</f>
        <v>9.6999999999999993</v>
      </c>
      <c r="W213">
        <v>4.0999999999999996</v>
      </c>
      <c r="X213">
        <v>5.6</v>
      </c>
      <c r="Y213" t="s">
        <v>227</v>
      </c>
    </row>
    <row r="214" spans="1:25" x14ac:dyDescent="0.15">
      <c r="A214" t="s">
        <v>234</v>
      </c>
      <c r="B214" t="s">
        <v>3</v>
      </c>
      <c r="C214" t="s">
        <v>8</v>
      </c>
      <c r="D214">
        <f>SUM(_2024[[#This Row],[남성_비율_10대_이하]:[여성_비율_10대_이하]])</f>
        <v>5.5</v>
      </c>
      <c r="E214">
        <v>2.9</v>
      </c>
      <c r="F214">
        <v>2.6</v>
      </c>
      <c r="G214">
        <f>SUM(_2024[[#This Row],[남성_비율_20대]:[여성_비율_20대]])</f>
        <v>35.200000000000003</v>
      </c>
      <c r="H214">
        <v>18.399999999999999</v>
      </c>
      <c r="I214">
        <v>16.8</v>
      </c>
      <c r="J214">
        <f>SUM(_2024[[#This Row],[남성_비율_30대]:[여성_비율_30대]])</f>
        <v>20.6</v>
      </c>
      <c r="K214">
        <v>12.6</v>
      </c>
      <c r="L214">
        <v>8</v>
      </c>
      <c r="M214">
        <f>SUM(_2024[[#This Row],[남성_비율_40대]:[여성_비율_40대]])</f>
        <v>11.9</v>
      </c>
      <c r="N214">
        <v>6.7</v>
      </c>
      <c r="O214">
        <v>5.2</v>
      </c>
      <c r="P214">
        <f>SUM(_2024[[#This Row],[남성_비율_50대]:[여성_비율_50대]])</f>
        <v>11</v>
      </c>
      <c r="Q214">
        <v>5.6</v>
      </c>
      <c r="R214">
        <v>5.4</v>
      </c>
      <c r="S214">
        <f>SUM(_2024[[#This Row],[남성_비율_60대]:[여성_비율_60대]])</f>
        <v>9.8999999999999986</v>
      </c>
      <c r="T214">
        <v>4.3</v>
      </c>
      <c r="U214">
        <v>5.6</v>
      </c>
      <c r="V214">
        <f>SUM(_2024[[#This Row],[남성_비율_70대_이상]:[여성_비율_70대_이상]])</f>
        <v>5.8</v>
      </c>
      <c r="W214">
        <v>2.5</v>
      </c>
      <c r="X214">
        <v>3.3</v>
      </c>
      <c r="Y214" t="s">
        <v>227</v>
      </c>
    </row>
    <row r="215" spans="1:25" x14ac:dyDescent="0.15">
      <c r="A215" t="s">
        <v>235</v>
      </c>
      <c r="B215" t="s">
        <v>3</v>
      </c>
      <c r="C215" t="s">
        <v>8</v>
      </c>
      <c r="D215">
        <f>SUM(_2024[[#This Row],[남성_비율_10대_이하]:[여성_비율_10대_이하]])</f>
        <v>3.9000000000000004</v>
      </c>
      <c r="E215">
        <v>2.1</v>
      </c>
      <c r="F215">
        <v>1.8</v>
      </c>
      <c r="G215">
        <f>SUM(_2024[[#This Row],[남성_비율_20대]:[여성_비율_20대]])</f>
        <v>18.200000000000003</v>
      </c>
      <c r="H215">
        <v>7.9</v>
      </c>
      <c r="I215">
        <v>10.3</v>
      </c>
      <c r="J215">
        <f>SUM(_2024[[#This Row],[남성_비율_30대]:[여성_비율_30대]])</f>
        <v>19.5</v>
      </c>
      <c r="K215">
        <v>10</v>
      </c>
      <c r="L215">
        <v>9.5</v>
      </c>
      <c r="M215">
        <f>SUM(_2024[[#This Row],[남성_비율_40대]:[여성_비율_40대]])</f>
        <v>15.399999999999999</v>
      </c>
      <c r="N215">
        <v>8.1999999999999993</v>
      </c>
      <c r="O215">
        <v>7.2</v>
      </c>
      <c r="P215">
        <f>SUM(_2024[[#This Row],[남성_비율_50대]:[여성_비율_50대]])</f>
        <v>15.399999999999999</v>
      </c>
      <c r="Q215">
        <v>7.8</v>
      </c>
      <c r="R215">
        <v>7.6</v>
      </c>
      <c r="S215">
        <f>SUM(_2024[[#This Row],[남성_비율_60대]:[여성_비율_60대]])</f>
        <v>14.8</v>
      </c>
      <c r="T215">
        <v>6.7</v>
      </c>
      <c r="U215">
        <v>8.1</v>
      </c>
      <c r="V215">
        <f>SUM(_2024[[#This Row],[남성_비율_70대_이상]:[여성_비율_70대_이상]])</f>
        <v>12.9</v>
      </c>
      <c r="W215">
        <v>6.4</v>
      </c>
      <c r="X215">
        <v>6.5</v>
      </c>
      <c r="Y215" t="s">
        <v>227</v>
      </c>
    </row>
    <row r="216" spans="1:25" x14ac:dyDescent="0.15">
      <c r="A216" t="s">
        <v>236</v>
      </c>
      <c r="B216" t="s">
        <v>3</v>
      </c>
      <c r="C216" t="s">
        <v>8</v>
      </c>
      <c r="D216">
        <f>SUM(_2024[[#This Row],[남성_비율_10대_이하]:[여성_비율_10대_이하]])</f>
        <v>2.5</v>
      </c>
      <c r="E216">
        <v>1.2</v>
      </c>
      <c r="F216">
        <v>1.3</v>
      </c>
      <c r="G216">
        <f>SUM(_2024[[#This Row],[남성_비율_20대]:[여성_비율_20대]])</f>
        <v>19.899999999999999</v>
      </c>
      <c r="H216">
        <v>10.199999999999999</v>
      </c>
      <c r="I216">
        <v>9.6999999999999993</v>
      </c>
      <c r="J216">
        <f>SUM(_2024[[#This Row],[남성_비율_30대]:[여성_비율_30대]])</f>
        <v>23.1</v>
      </c>
      <c r="K216">
        <v>14</v>
      </c>
      <c r="L216">
        <v>9.1</v>
      </c>
      <c r="M216">
        <f>SUM(_2024[[#This Row],[남성_비율_40대]:[여성_비율_40대]])</f>
        <v>18.899999999999999</v>
      </c>
      <c r="N216">
        <v>11.2</v>
      </c>
      <c r="O216">
        <v>7.7</v>
      </c>
      <c r="P216">
        <f>SUM(_2024[[#This Row],[남성_비율_50대]:[여성_비율_50대]])</f>
        <v>15.3</v>
      </c>
      <c r="Q216">
        <v>9.1</v>
      </c>
      <c r="R216">
        <v>6.2</v>
      </c>
      <c r="S216">
        <f>SUM(_2024[[#This Row],[남성_비율_60대]:[여성_비율_60대]])</f>
        <v>13.7</v>
      </c>
      <c r="T216">
        <v>7.5</v>
      </c>
      <c r="U216">
        <v>6.2</v>
      </c>
      <c r="V216">
        <f>SUM(_2024[[#This Row],[남성_비율_70대_이상]:[여성_비율_70대_이상]])</f>
        <v>6.7</v>
      </c>
      <c r="W216">
        <v>3.7</v>
      </c>
      <c r="X216">
        <v>3</v>
      </c>
      <c r="Y216" t="s">
        <v>227</v>
      </c>
    </row>
    <row r="217" spans="1:25" x14ac:dyDescent="0.15">
      <c r="A217" t="s">
        <v>237</v>
      </c>
      <c r="B217" t="s">
        <v>3</v>
      </c>
      <c r="C217" t="s">
        <v>8</v>
      </c>
      <c r="D217">
        <f>SUM(_2024[[#This Row],[남성_비율_10대_이하]:[여성_비율_10대_이하]])</f>
        <v>9.9</v>
      </c>
      <c r="E217">
        <v>5.4</v>
      </c>
      <c r="F217">
        <v>4.5</v>
      </c>
      <c r="G217">
        <f>SUM(_2024[[#This Row],[남성_비율_20대]:[여성_비율_20대]])</f>
        <v>36.5</v>
      </c>
      <c r="H217">
        <v>16.399999999999999</v>
      </c>
      <c r="I217">
        <v>20.100000000000001</v>
      </c>
      <c r="J217">
        <f>SUM(_2024[[#This Row],[남성_비율_30대]:[여성_비율_30대]])</f>
        <v>14.1</v>
      </c>
      <c r="K217">
        <v>6.6</v>
      </c>
      <c r="L217">
        <v>7.5</v>
      </c>
      <c r="M217">
        <f>SUM(_2024[[#This Row],[남성_비율_40대]:[여성_비율_40대]])</f>
        <v>11.2</v>
      </c>
      <c r="N217">
        <v>5.6</v>
      </c>
      <c r="O217">
        <v>5.6</v>
      </c>
      <c r="P217">
        <f>SUM(_2024[[#This Row],[남성_비율_50대]:[여성_비율_50대]])</f>
        <v>11.5</v>
      </c>
      <c r="Q217">
        <v>5</v>
      </c>
      <c r="R217">
        <v>6.5</v>
      </c>
      <c r="S217">
        <f>SUM(_2024[[#This Row],[남성_비율_60대]:[여성_비율_60대]])</f>
        <v>10.4</v>
      </c>
      <c r="T217">
        <v>4.5</v>
      </c>
      <c r="U217">
        <v>5.9</v>
      </c>
      <c r="V217">
        <f>SUM(_2024[[#This Row],[남성_비율_70대_이상]:[여성_비율_70대_이상]])</f>
        <v>6.4</v>
      </c>
      <c r="W217">
        <v>2.9</v>
      </c>
      <c r="X217">
        <v>3.5</v>
      </c>
      <c r="Y217" t="s">
        <v>227</v>
      </c>
    </row>
    <row r="218" spans="1:25" x14ac:dyDescent="0.15">
      <c r="A218" t="s">
        <v>238</v>
      </c>
      <c r="B218" t="s">
        <v>3</v>
      </c>
      <c r="C218" t="s">
        <v>4</v>
      </c>
      <c r="D218">
        <f>SUM(_2024[[#This Row],[남성_비율_10대_이하]:[여성_비율_10대_이하]])</f>
        <v>12.4</v>
      </c>
      <c r="E218">
        <v>6.9</v>
      </c>
      <c r="F218">
        <v>5.5</v>
      </c>
      <c r="G218">
        <f>SUM(_2024[[#This Row],[남성_비율_20대]:[여성_비율_20대]])</f>
        <v>15.3</v>
      </c>
      <c r="H218">
        <v>9</v>
      </c>
      <c r="I218">
        <v>6.3</v>
      </c>
      <c r="J218">
        <f>SUM(_2024[[#This Row],[남성_비율_30대]:[여성_비율_30대]])</f>
        <v>17.2</v>
      </c>
      <c r="K218">
        <v>7.6</v>
      </c>
      <c r="L218">
        <v>9.6</v>
      </c>
      <c r="M218">
        <f>SUM(_2024[[#This Row],[남성_비율_40대]:[여성_비율_40대]])</f>
        <v>13.399999999999999</v>
      </c>
      <c r="N218">
        <v>6.6</v>
      </c>
      <c r="O218">
        <v>6.8</v>
      </c>
      <c r="P218">
        <f>SUM(_2024[[#This Row],[남성_비율_50대]:[여성_비율_50대]])</f>
        <v>15.799999999999999</v>
      </c>
      <c r="Q218">
        <v>6.6</v>
      </c>
      <c r="R218">
        <v>9.1999999999999993</v>
      </c>
      <c r="S218">
        <f>SUM(_2024[[#This Row],[남성_비율_60대]:[여성_비율_60대]])</f>
        <v>14.8</v>
      </c>
      <c r="T218">
        <v>6.5</v>
      </c>
      <c r="U218">
        <v>8.3000000000000007</v>
      </c>
      <c r="V218">
        <f>SUM(_2024[[#This Row],[남성_비율_70대_이상]:[여성_비율_70대_이상]])</f>
        <v>11.399999999999999</v>
      </c>
      <c r="W218">
        <v>4.5999999999999996</v>
      </c>
      <c r="X218">
        <v>6.8</v>
      </c>
      <c r="Y218" t="s">
        <v>239</v>
      </c>
    </row>
    <row r="219" spans="1:25" x14ac:dyDescent="0.15">
      <c r="A219" t="s">
        <v>240</v>
      </c>
      <c r="B219" t="s">
        <v>3</v>
      </c>
      <c r="C219" t="s">
        <v>11</v>
      </c>
      <c r="D219">
        <f>SUM(_2024[[#This Row],[남성_비율_10대_이하]:[여성_비율_10대_이하]])</f>
        <v>9</v>
      </c>
      <c r="E219">
        <v>5.6</v>
      </c>
      <c r="F219">
        <v>3.4</v>
      </c>
      <c r="G219">
        <f>SUM(_2024[[#This Row],[남성_비율_20대]:[여성_비율_20대]])</f>
        <v>18.200000000000003</v>
      </c>
      <c r="H219">
        <v>8.9</v>
      </c>
      <c r="I219">
        <v>9.3000000000000007</v>
      </c>
      <c r="J219">
        <f>SUM(_2024[[#This Row],[남성_비율_30대]:[여성_비율_30대]])</f>
        <v>14.2</v>
      </c>
      <c r="K219">
        <v>6.6</v>
      </c>
      <c r="L219">
        <v>7.6</v>
      </c>
      <c r="M219">
        <f>SUM(_2024[[#This Row],[남성_비율_40대]:[여성_비율_40대]])</f>
        <v>12.6</v>
      </c>
      <c r="N219">
        <v>6.3</v>
      </c>
      <c r="O219">
        <v>6.3</v>
      </c>
      <c r="P219">
        <f>SUM(_2024[[#This Row],[남성_비율_50대]:[여성_비율_50대]])</f>
        <v>17.2</v>
      </c>
      <c r="Q219">
        <v>7.3</v>
      </c>
      <c r="R219">
        <v>9.9</v>
      </c>
      <c r="S219">
        <f>SUM(_2024[[#This Row],[남성_비율_60대]:[여성_비율_60대]])</f>
        <v>18.7</v>
      </c>
      <c r="T219">
        <v>7.6</v>
      </c>
      <c r="U219">
        <v>11.1</v>
      </c>
      <c r="V219">
        <f>SUM(_2024[[#This Row],[남성_비율_70대_이상]:[여성_비율_70대_이상]])</f>
        <v>10.199999999999999</v>
      </c>
      <c r="W219">
        <v>5.2</v>
      </c>
      <c r="X219">
        <v>5</v>
      </c>
      <c r="Y219" t="s">
        <v>239</v>
      </c>
    </row>
    <row r="220" spans="1:25" x14ac:dyDescent="0.15">
      <c r="A220" t="s">
        <v>72</v>
      </c>
      <c r="B220" t="s">
        <v>3</v>
      </c>
      <c r="C220" t="s">
        <v>11</v>
      </c>
      <c r="D220">
        <f>SUM(_2024[[#This Row],[남성_비율_10대_이하]:[여성_비율_10대_이하]])</f>
        <v>18.7</v>
      </c>
      <c r="E220">
        <v>8.1</v>
      </c>
      <c r="F220">
        <v>10.6</v>
      </c>
      <c r="G220">
        <f>SUM(_2024[[#This Row],[남성_비율_20대]:[여성_비율_20대]])</f>
        <v>27.5</v>
      </c>
      <c r="H220">
        <v>13.1</v>
      </c>
      <c r="I220">
        <v>14.4</v>
      </c>
      <c r="J220">
        <f>SUM(_2024[[#This Row],[남성_비율_30대]:[여성_비율_30대]])</f>
        <v>12.399999999999999</v>
      </c>
      <c r="K220">
        <v>5.3</v>
      </c>
      <c r="L220">
        <v>7.1</v>
      </c>
      <c r="M220">
        <f>SUM(_2024[[#This Row],[남성_비율_40대]:[여성_비율_40대]])</f>
        <v>11.3</v>
      </c>
      <c r="N220">
        <v>6.3</v>
      </c>
      <c r="O220">
        <v>5</v>
      </c>
      <c r="P220">
        <f>SUM(_2024[[#This Row],[남성_비율_50대]:[여성_비율_50대]])</f>
        <v>11.7</v>
      </c>
      <c r="Q220">
        <v>6.4</v>
      </c>
      <c r="R220">
        <v>5.3</v>
      </c>
      <c r="S220">
        <f>SUM(_2024[[#This Row],[남성_비율_60대]:[여성_비율_60대]])</f>
        <v>13.3</v>
      </c>
      <c r="T220">
        <v>7.5</v>
      </c>
      <c r="U220">
        <v>5.8</v>
      </c>
      <c r="V220">
        <f>SUM(_2024[[#This Row],[남성_비율_70대_이상]:[여성_비율_70대_이상]])</f>
        <v>5.0999999999999996</v>
      </c>
      <c r="W220">
        <v>2.7</v>
      </c>
      <c r="X220">
        <v>2.4</v>
      </c>
      <c r="Y220" t="s">
        <v>239</v>
      </c>
    </row>
    <row r="221" spans="1:25" x14ac:dyDescent="0.15">
      <c r="A221" t="s">
        <v>241</v>
      </c>
      <c r="B221" t="s">
        <v>3</v>
      </c>
      <c r="C221" t="s">
        <v>8</v>
      </c>
      <c r="D221">
        <f>SUM(_2024[[#This Row],[남성_비율_10대_이하]:[여성_비율_10대_이하]])</f>
        <v>10.199999999999999</v>
      </c>
      <c r="E221">
        <v>5.9</v>
      </c>
      <c r="F221">
        <v>4.3</v>
      </c>
      <c r="G221">
        <f>SUM(_2024[[#This Row],[남성_비율_20대]:[여성_비율_20대]])</f>
        <v>14.1</v>
      </c>
      <c r="H221">
        <v>7.1</v>
      </c>
      <c r="I221">
        <v>7</v>
      </c>
      <c r="J221">
        <f>SUM(_2024[[#This Row],[남성_비율_30대]:[여성_비율_30대]])</f>
        <v>17.5</v>
      </c>
      <c r="K221">
        <v>8.1</v>
      </c>
      <c r="L221">
        <v>9.4</v>
      </c>
      <c r="M221">
        <f>SUM(_2024[[#This Row],[남성_비율_40대]:[여성_비율_40대]])</f>
        <v>15</v>
      </c>
      <c r="N221">
        <v>7.6</v>
      </c>
      <c r="O221">
        <v>7.4</v>
      </c>
      <c r="P221">
        <f>SUM(_2024[[#This Row],[남성_비율_50대]:[여성_비율_50대]])</f>
        <v>16.100000000000001</v>
      </c>
      <c r="Q221">
        <v>7.2</v>
      </c>
      <c r="R221">
        <v>8.9</v>
      </c>
      <c r="S221">
        <f>SUM(_2024[[#This Row],[남성_비율_60대]:[여성_비율_60대]])</f>
        <v>15.5</v>
      </c>
      <c r="T221">
        <v>6.9</v>
      </c>
      <c r="U221">
        <v>8.6</v>
      </c>
      <c r="V221">
        <f>SUM(_2024[[#This Row],[남성_비율_70대_이상]:[여성_비율_70대_이상]])</f>
        <v>11.7</v>
      </c>
      <c r="W221">
        <v>5.0999999999999996</v>
      </c>
      <c r="X221">
        <v>6.6</v>
      </c>
      <c r="Y221" t="s">
        <v>239</v>
      </c>
    </row>
    <row r="222" spans="1:25" x14ac:dyDescent="0.15">
      <c r="A222" t="s">
        <v>242</v>
      </c>
      <c r="B222" t="s">
        <v>3</v>
      </c>
      <c r="C222" t="s">
        <v>4</v>
      </c>
      <c r="D222">
        <f>SUM(_2024[[#This Row],[남성_비율_10대_이하]:[여성_비율_10대_이하]])</f>
        <v>6.7</v>
      </c>
      <c r="E222">
        <v>3.6</v>
      </c>
      <c r="F222">
        <v>3.1</v>
      </c>
      <c r="G222">
        <f>SUM(_2024[[#This Row],[남성_비율_20대]:[여성_비율_20대]])</f>
        <v>16.100000000000001</v>
      </c>
      <c r="H222">
        <v>7.1</v>
      </c>
      <c r="I222">
        <v>9</v>
      </c>
      <c r="J222">
        <f>SUM(_2024[[#This Row],[남성_비율_30대]:[여성_비율_30대]])</f>
        <v>16.600000000000001</v>
      </c>
      <c r="K222">
        <v>7.2</v>
      </c>
      <c r="L222">
        <v>9.4</v>
      </c>
      <c r="M222">
        <f>SUM(_2024[[#This Row],[남성_비율_40대]:[여성_비율_40대]])</f>
        <v>17.8</v>
      </c>
      <c r="N222">
        <v>7.2</v>
      </c>
      <c r="O222">
        <v>10.6</v>
      </c>
      <c r="P222">
        <f>SUM(_2024[[#This Row],[남성_비율_50대]:[여성_비율_50대]])</f>
        <v>18.399999999999999</v>
      </c>
      <c r="Q222">
        <v>7.9</v>
      </c>
      <c r="R222">
        <v>10.5</v>
      </c>
      <c r="S222">
        <f>SUM(_2024[[#This Row],[남성_비율_60대]:[여성_비율_60대]])</f>
        <v>15.5</v>
      </c>
      <c r="T222">
        <v>6.4</v>
      </c>
      <c r="U222">
        <v>9.1</v>
      </c>
      <c r="V222">
        <f>SUM(_2024[[#This Row],[남성_비율_70대_이상]:[여성_비율_70대_이상]])</f>
        <v>8.9</v>
      </c>
      <c r="W222">
        <v>4.4000000000000004</v>
      </c>
      <c r="X222">
        <v>4.5</v>
      </c>
      <c r="Y222" t="s">
        <v>239</v>
      </c>
    </row>
    <row r="223" spans="1:25" x14ac:dyDescent="0.15">
      <c r="A223" t="s">
        <v>243</v>
      </c>
      <c r="B223" t="s">
        <v>3</v>
      </c>
      <c r="C223" t="s">
        <v>4</v>
      </c>
      <c r="D223">
        <f>SUM(_2024[[#This Row],[남성_비율_10대_이하]:[여성_비율_10대_이하]])</f>
        <v>10.8</v>
      </c>
      <c r="E223">
        <v>5.9</v>
      </c>
      <c r="F223">
        <v>4.9000000000000004</v>
      </c>
      <c r="G223">
        <f>SUM(_2024[[#This Row],[남성_비율_20대]:[여성_비율_20대]])</f>
        <v>15</v>
      </c>
      <c r="H223">
        <v>8.5</v>
      </c>
      <c r="I223">
        <v>6.5</v>
      </c>
      <c r="J223">
        <f>SUM(_2024[[#This Row],[남성_비율_30대]:[여성_비율_30대]])</f>
        <v>17.100000000000001</v>
      </c>
      <c r="K223">
        <v>7.7</v>
      </c>
      <c r="L223">
        <v>9.4</v>
      </c>
      <c r="M223">
        <f>SUM(_2024[[#This Row],[남성_비율_40대]:[여성_비율_40대]])</f>
        <v>13.7</v>
      </c>
      <c r="N223">
        <v>6.8</v>
      </c>
      <c r="O223">
        <v>6.9</v>
      </c>
      <c r="P223">
        <f>SUM(_2024[[#This Row],[남성_비율_50대]:[여성_비율_50대]])</f>
        <v>16</v>
      </c>
      <c r="Q223">
        <v>6.7</v>
      </c>
      <c r="R223">
        <v>9.3000000000000007</v>
      </c>
      <c r="S223">
        <f>SUM(_2024[[#This Row],[남성_비율_60대]:[여성_비율_60대]])</f>
        <v>15.4</v>
      </c>
      <c r="T223">
        <v>6.9</v>
      </c>
      <c r="U223">
        <v>8.5</v>
      </c>
      <c r="V223">
        <f>SUM(_2024[[#This Row],[남성_비율_70대_이상]:[여성_비율_70대_이상]])</f>
        <v>12</v>
      </c>
      <c r="W223">
        <v>5</v>
      </c>
      <c r="X223">
        <v>7</v>
      </c>
      <c r="Y223" t="s">
        <v>239</v>
      </c>
    </row>
    <row r="224" spans="1:25" x14ac:dyDescent="0.15">
      <c r="A224" t="s">
        <v>244</v>
      </c>
      <c r="B224" t="s">
        <v>3</v>
      </c>
      <c r="C224" t="s">
        <v>30</v>
      </c>
      <c r="D224">
        <f>SUM(_2024[[#This Row],[남성_비율_10대_이하]:[여성_비율_10대_이하]])</f>
        <v>7.9</v>
      </c>
      <c r="E224">
        <v>4</v>
      </c>
      <c r="F224">
        <v>3.9</v>
      </c>
      <c r="G224">
        <f>SUM(_2024[[#This Row],[남성_비율_20대]:[여성_비율_20대]])</f>
        <v>26.9</v>
      </c>
      <c r="H224">
        <v>9.4</v>
      </c>
      <c r="I224">
        <v>17.5</v>
      </c>
      <c r="J224">
        <f>SUM(_2024[[#This Row],[남성_비율_30대]:[여성_비율_30대]])</f>
        <v>15.299999999999999</v>
      </c>
      <c r="K224">
        <v>6.6</v>
      </c>
      <c r="L224">
        <v>8.6999999999999993</v>
      </c>
      <c r="M224">
        <f>SUM(_2024[[#This Row],[남성_비율_40대]:[여성_비율_40대]])</f>
        <v>10.100000000000001</v>
      </c>
      <c r="N224">
        <v>5.9</v>
      </c>
      <c r="O224">
        <v>4.2</v>
      </c>
      <c r="P224">
        <f>SUM(_2024[[#This Row],[남성_비율_50대]:[여성_비율_50대]])</f>
        <v>14.9</v>
      </c>
      <c r="Q224">
        <v>6.6</v>
      </c>
      <c r="R224">
        <v>8.3000000000000007</v>
      </c>
      <c r="S224">
        <f>SUM(_2024[[#This Row],[남성_비율_60대]:[여성_비율_60대]])</f>
        <v>15.399999999999999</v>
      </c>
      <c r="T224">
        <v>6.8</v>
      </c>
      <c r="U224">
        <v>8.6</v>
      </c>
      <c r="V224">
        <f>SUM(_2024[[#This Row],[남성_비율_70대_이상]:[여성_비율_70대_이상]])</f>
        <v>9.4</v>
      </c>
      <c r="W224">
        <v>3.9</v>
      </c>
      <c r="X224">
        <v>5.5</v>
      </c>
      <c r="Y224" t="s">
        <v>239</v>
      </c>
    </row>
    <row r="225" spans="1:25" x14ac:dyDescent="0.15">
      <c r="A225" t="s">
        <v>245</v>
      </c>
      <c r="B225" t="s">
        <v>3</v>
      </c>
      <c r="C225" t="s">
        <v>30</v>
      </c>
      <c r="D225">
        <f>SUM(_2024[[#This Row],[남성_비율_10대_이하]:[여성_비율_10대_이하]])</f>
        <v>8.5</v>
      </c>
      <c r="E225">
        <v>3.4</v>
      </c>
      <c r="F225">
        <v>5.0999999999999996</v>
      </c>
      <c r="G225">
        <f>SUM(_2024[[#This Row],[남성_비율_20대]:[여성_비율_20대]])</f>
        <v>59.8</v>
      </c>
      <c r="H225">
        <v>27.2</v>
      </c>
      <c r="I225">
        <v>32.6</v>
      </c>
      <c r="J225">
        <f>SUM(_2024[[#This Row],[남성_비율_30대]:[여성_비율_30대]])</f>
        <v>14.9</v>
      </c>
      <c r="K225">
        <v>7.9</v>
      </c>
      <c r="L225">
        <v>7</v>
      </c>
      <c r="M225">
        <f>SUM(_2024[[#This Row],[남성_비율_40대]:[여성_비율_40대]])</f>
        <v>6.5</v>
      </c>
      <c r="N225">
        <v>3.2</v>
      </c>
      <c r="O225">
        <v>3.3</v>
      </c>
      <c r="P225">
        <f>SUM(_2024[[#This Row],[남성_비율_50대]:[여성_비율_50대]])</f>
        <v>5.8000000000000007</v>
      </c>
      <c r="Q225">
        <v>2.6</v>
      </c>
      <c r="R225">
        <v>3.2</v>
      </c>
      <c r="S225">
        <f>SUM(_2024[[#This Row],[남성_비율_60대]:[여성_비율_60대]])</f>
        <v>3.0999999999999996</v>
      </c>
      <c r="T225">
        <v>1.4</v>
      </c>
      <c r="U225">
        <v>1.7</v>
      </c>
      <c r="V225">
        <f>SUM(_2024[[#This Row],[남성_비율_70대_이상]:[여성_비율_70대_이상]])</f>
        <v>1.4</v>
      </c>
      <c r="W225">
        <v>0.7</v>
      </c>
      <c r="X225">
        <v>0.7</v>
      </c>
      <c r="Y225" t="s">
        <v>239</v>
      </c>
    </row>
    <row r="226" spans="1:25" x14ac:dyDescent="0.15">
      <c r="A226" t="s">
        <v>246</v>
      </c>
      <c r="B226" t="s">
        <v>3</v>
      </c>
      <c r="C226" t="s">
        <v>4</v>
      </c>
      <c r="D226">
        <f>SUM(_2024[[#This Row],[남성_비율_10대_이하]:[여성_비율_10대_이하]])</f>
        <v>11.7</v>
      </c>
      <c r="E226">
        <v>6.5</v>
      </c>
      <c r="F226">
        <v>5.2</v>
      </c>
      <c r="G226">
        <f>SUM(_2024[[#This Row],[남성_비율_20대]:[여성_비율_20대]])</f>
        <v>37.5</v>
      </c>
      <c r="H226">
        <v>22.2</v>
      </c>
      <c r="I226">
        <v>15.3</v>
      </c>
      <c r="J226">
        <f>SUM(_2024[[#This Row],[남성_비율_30대]:[여성_비율_30대]])</f>
        <v>12.4</v>
      </c>
      <c r="K226">
        <v>6.9</v>
      </c>
      <c r="L226">
        <v>5.5</v>
      </c>
      <c r="M226">
        <f>SUM(_2024[[#This Row],[남성_비율_40대]:[여성_비율_40대]])</f>
        <v>11.399999999999999</v>
      </c>
      <c r="N226">
        <v>6.6</v>
      </c>
      <c r="O226">
        <v>4.8</v>
      </c>
      <c r="P226">
        <f>SUM(_2024[[#This Row],[남성_비율_50대]:[여성_비율_50대]])</f>
        <v>12.8</v>
      </c>
      <c r="Q226">
        <v>7.6</v>
      </c>
      <c r="R226">
        <v>5.2</v>
      </c>
      <c r="S226">
        <f>SUM(_2024[[#This Row],[남성_비율_60대]:[여성_비율_60대]])</f>
        <v>9.5</v>
      </c>
      <c r="T226">
        <v>5.4</v>
      </c>
      <c r="U226">
        <v>4.0999999999999996</v>
      </c>
      <c r="V226">
        <f>SUM(_2024[[#This Row],[남성_비율_70대_이상]:[여성_비율_70대_이상]])</f>
        <v>4.9000000000000004</v>
      </c>
      <c r="W226">
        <v>2.1</v>
      </c>
      <c r="X226">
        <v>2.8</v>
      </c>
      <c r="Y226" t="s">
        <v>239</v>
      </c>
    </row>
    <row r="227" spans="1:25" x14ac:dyDescent="0.15">
      <c r="A227" t="s">
        <v>247</v>
      </c>
      <c r="B227" t="s">
        <v>55</v>
      </c>
      <c r="C227" t="s">
        <v>56</v>
      </c>
      <c r="D227">
        <f>SUM(_2024[[#This Row],[남성_비율_10대_이하]:[여성_비율_10대_이하]])</f>
        <v>8.6999999999999993</v>
      </c>
      <c r="E227">
        <v>4.0999999999999996</v>
      </c>
      <c r="F227">
        <v>4.5999999999999996</v>
      </c>
      <c r="G227">
        <f>SUM(_2024[[#This Row],[남성_비율_20대]:[여성_비율_20대]])</f>
        <v>19.899999999999999</v>
      </c>
      <c r="H227">
        <v>8.1999999999999993</v>
      </c>
      <c r="I227">
        <v>11.7</v>
      </c>
      <c r="J227">
        <f>SUM(_2024[[#This Row],[남성_비율_30대]:[여성_비율_30대]])</f>
        <v>15.100000000000001</v>
      </c>
      <c r="K227">
        <v>7.2</v>
      </c>
      <c r="L227">
        <v>7.9</v>
      </c>
      <c r="M227">
        <f>SUM(_2024[[#This Row],[남성_비율_40대]:[여성_비율_40대]])</f>
        <v>14.2</v>
      </c>
      <c r="N227">
        <v>6.6</v>
      </c>
      <c r="O227">
        <v>7.6</v>
      </c>
      <c r="P227">
        <f>SUM(_2024[[#This Row],[남성_비율_50대]:[여성_비율_50대]])</f>
        <v>16.899999999999999</v>
      </c>
      <c r="Q227">
        <v>7.5</v>
      </c>
      <c r="R227">
        <v>9.4</v>
      </c>
      <c r="S227">
        <f>SUM(_2024[[#This Row],[남성_비율_60대]:[여성_비율_60대]])</f>
        <v>15.5</v>
      </c>
      <c r="T227">
        <v>6.8</v>
      </c>
      <c r="U227">
        <v>8.6999999999999993</v>
      </c>
      <c r="V227">
        <f>SUM(_2024[[#This Row],[남성_비율_70대_이상]:[여성_비율_70대_이상]])</f>
        <v>9.6</v>
      </c>
      <c r="W227">
        <v>4.3</v>
      </c>
      <c r="X227">
        <v>5.3</v>
      </c>
      <c r="Y227" t="s">
        <v>239</v>
      </c>
    </row>
    <row r="228" spans="1:25" x14ac:dyDescent="0.15">
      <c r="A228" t="s">
        <v>248</v>
      </c>
      <c r="B228" t="s">
        <v>3</v>
      </c>
      <c r="C228" t="s">
        <v>11</v>
      </c>
      <c r="D228">
        <f>SUM(_2024[[#This Row],[남성_비율_10대_이하]:[여성_비율_10대_이하]])</f>
        <v>6.1999999999999993</v>
      </c>
      <c r="E228">
        <v>2.9</v>
      </c>
      <c r="F228">
        <v>3.3</v>
      </c>
      <c r="G228">
        <f>SUM(_2024[[#This Row],[남성_비율_20대]:[여성_비율_20대]])</f>
        <v>17.700000000000003</v>
      </c>
      <c r="H228">
        <v>8.4</v>
      </c>
      <c r="I228">
        <v>9.3000000000000007</v>
      </c>
      <c r="J228">
        <f>SUM(_2024[[#This Row],[남성_비율_30대]:[여성_비율_30대]])</f>
        <v>14.2</v>
      </c>
      <c r="K228">
        <v>7.9</v>
      </c>
      <c r="L228">
        <v>6.3</v>
      </c>
      <c r="M228">
        <f>SUM(_2024[[#This Row],[남성_비율_40대]:[여성_비율_40대]])</f>
        <v>14.3</v>
      </c>
      <c r="N228">
        <v>8.9</v>
      </c>
      <c r="O228">
        <v>5.4</v>
      </c>
      <c r="P228">
        <f>SUM(_2024[[#This Row],[남성_비율_50대]:[여성_비율_50대]])</f>
        <v>18.5</v>
      </c>
      <c r="Q228">
        <v>8.5</v>
      </c>
      <c r="R228">
        <v>10</v>
      </c>
      <c r="S228">
        <f>SUM(_2024[[#This Row],[남성_비율_60대]:[여성_비율_60대]])</f>
        <v>18.5</v>
      </c>
      <c r="T228">
        <v>9.1</v>
      </c>
      <c r="U228">
        <v>9.4</v>
      </c>
      <c r="V228">
        <f>SUM(_2024[[#This Row],[남성_비율_70대_이상]:[여성_비율_70대_이상]])</f>
        <v>10.5</v>
      </c>
      <c r="W228">
        <v>4.5999999999999996</v>
      </c>
      <c r="X228">
        <v>5.9</v>
      </c>
      <c r="Y228" t="s">
        <v>239</v>
      </c>
    </row>
    <row r="229" spans="1:25" x14ac:dyDescent="0.15">
      <c r="A229" t="s">
        <v>249</v>
      </c>
      <c r="B229" t="s">
        <v>3</v>
      </c>
      <c r="C229" t="s">
        <v>8</v>
      </c>
      <c r="D229">
        <f>SUM(_2024[[#This Row],[남성_비율_10대_이하]:[여성_비율_10대_이하]])</f>
        <v>9.3000000000000007</v>
      </c>
      <c r="E229">
        <v>5.7</v>
      </c>
      <c r="F229">
        <v>3.6</v>
      </c>
      <c r="G229">
        <f>SUM(_2024[[#This Row],[남성_비율_20대]:[여성_비율_20대]])</f>
        <v>20.2</v>
      </c>
      <c r="H229">
        <v>8</v>
      </c>
      <c r="I229">
        <v>12.2</v>
      </c>
      <c r="J229">
        <f>SUM(_2024[[#This Row],[남성_비율_30대]:[여성_비율_30대]])</f>
        <v>15.4</v>
      </c>
      <c r="K229">
        <v>8.3000000000000007</v>
      </c>
      <c r="L229">
        <v>7.1</v>
      </c>
      <c r="M229">
        <f>SUM(_2024[[#This Row],[남성_비율_40대]:[여성_비율_40대]])</f>
        <v>15</v>
      </c>
      <c r="N229">
        <v>7.8</v>
      </c>
      <c r="O229">
        <v>7.2</v>
      </c>
      <c r="P229">
        <f>SUM(_2024[[#This Row],[남성_비율_50대]:[여성_비율_50대]])</f>
        <v>18</v>
      </c>
      <c r="Q229">
        <v>7.8</v>
      </c>
      <c r="R229">
        <v>10.199999999999999</v>
      </c>
      <c r="S229">
        <f>SUM(_2024[[#This Row],[남성_비율_60대]:[여성_비율_60대]])</f>
        <v>14</v>
      </c>
      <c r="T229">
        <v>5.8</v>
      </c>
      <c r="U229">
        <v>8.1999999999999993</v>
      </c>
      <c r="V229">
        <f>SUM(_2024[[#This Row],[남성_비율_70대_이상]:[여성_비율_70대_이상]])</f>
        <v>7.9</v>
      </c>
      <c r="W229">
        <v>3</v>
      </c>
      <c r="X229">
        <v>4.9000000000000004</v>
      </c>
      <c r="Y229" t="s">
        <v>239</v>
      </c>
    </row>
    <row r="230" spans="1:25" x14ac:dyDescent="0.15">
      <c r="A230" t="s">
        <v>250</v>
      </c>
      <c r="B230" t="s">
        <v>16</v>
      </c>
      <c r="C230" t="s">
        <v>16</v>
      </c>
      <c r="D230">
        <f>SUM(_2024[[#This Row],[남성_비율_10대_이하]:[여성_비율_10대_이하]])</f>
        <v>5.6999999999999993</v>
      </c>
      <c r="E230">
        <v>2.9</v>
      </c>
      <c r="F230">
        <v>2.8</v>
      </c>
      <c r="G230">
        <f>SUM(_2024[[#This Row],[남성_비율_20대]:[여성_비율_20대]])</f>
        <v>13</v>
      </c>
      <c r="H230">
        <v>6.5</v>
      </c>
      <c r="I230">
        <v>6.5</v>
      </c>
      <c r="J230">
        <f>SUM(_2024[[#This Row],[남성_비율_30대]:[여성_비율_30대]])</f>
        <v>14.8</v>
      </c>
      <c r="K230">
        <v>7.9</v>
      </c>
      <c r="L230">
        <v>6.9</v>
      </c>
      <c r="M230">
        <f>SUM(_2024[[#This Row],[남성_비율_40대]:[여성_비율_40대]])</f>
        <v>15.100000000000001</v>
      </c>
      <c r="N230">
        <v>7.4</v>
      </c>
      <c r="O230">
        <v>7.7</v>
      </c>
      <c r="P230">
        <f>SUM(_2024[[#This Row],[남성_비율_50대]:[여성_비율_50대]])</f>
        <v>20.5</v>
      </c>
      <c r="Q230">
        <v>9.5</v>
      </c>
      <c r="R230">
        <v>11</v>
      </c>
      <c r="S230">
        <f>SUM(_2024[[#This Row],[남성_비율_60대]:[여성_비율_60대]])</f>
        <v>18.299999999999997</v>
      </c>
      <c r="T230">
        <v>8.1</v>
      </c>
      <c r="U230">
        <v>10.199999999999999</v>
      </c>
      <c r="V230">
        <f>SUM(_2024[[#This Row],[남성_비율_70대_이상]:[여성_비율_70대_이상]])</f>
        <v>12.600000000000001</v>
      </c>
      <c r="W230">
        <v>4.9000000000000004</v>
      </c>
      <c r="X230">
        <v>7.7</v>
      </c>
      <c r="Y230" t="s">
        <v>239</v>
      </c>
    </row>
    <row r="231" spans="1:25" x14ac:dyDescent="0.15">
      <c r="A231" t="s">
        <v>251</v>
      </c>
      <c r="B231" t="s">
        <v>3</v>
      </c>
      <c r="C231" t="s">
        <v>4</v>
      </c>
      <c r="D231">
        <f>SUM(_2024[[#This Row],[남성_비율_10대_이하]:[여성_비율_10대_이하]])</f>
        <v>11.6</v>
      </c>
      <c r="E231">
        <v>5.5</v>
      </c>
      <c r="F231">
        <v>6.1</v>
      </c>
      <c r="G231">
        <f>SUM(_2024[[#This Row],[남성_비율_20대]:[여성_비율_20대]])</f>
        <v>70.099999999999994</v>
      </c>
      <c r="H231">
        <v>38.6</v>
      </c>
      <c r="I231">
        <v>31.5</v>
      </c>
      <c r="J231">
        <f>SUM(_2024[[#This Row],[남성_비율_30대]:[여성_비율_30대]])</f>
        <v>11</v>
      </c>
      <c r="K231">
        <v>7.5</v>
      </c>
      <c r="L231">
        <v>3.5</v>
      </c>
      <c r="M231">
        <f>SUM(_2024[[#This Row],[남성_비율_40대]:[여성_비율_40대]])</f>
        <v>3.5</v>
      </c>
      <c r="N231">
        <v>2.1</v>
      </c>
      <c r="O231">
        <v>1.4</v>
      </c>
      <c r="P231">
        <f>SUM(_2024[[#This Row],[남성_비율_50대]:[여성_비율_50대]])</f>
        <v>2.2000000000000002</v>
      </c>
      <c r="Q231">
        <v>1.3</v>
      </c>
      <c r="R231">
        <v>0.9</v>
      </c>
      <c r="S231">
        <f>SUM(_2024[[#This Row],[남성_비율_60대]:[여성_비율_60대]])</f>
        <v>1.2</v>
      </c>
      <c r="T231">
        <v>0.7</v>
      </c>
      <c r="U231">
        <v>0.5</v>
      </c>
      <c r="V231">
        <f>SUM(_2024[[#This Row],[남성_비율_70대_이상]:[여성_비율_70대_이상]])</f>
        <v>0.5</v>
      </c>
      <c r="W231">
        <v>0.2</v>
      </c>
      <c r="X231">
        <v>0.3</v>
      </c>
      <c r="Y231" t="s">
        <v>252</v>
      </c>
    </row>
    <row r="232" spans="1:25" x14ac:dyDescent="0.15">
      <c r="A232" t="s">
        <v>253</v>
      </c>
      <c r="B232" t="s">
        <v>3</v>
      </c>
      <c r="C232" t="s">
        <v>8</v>
      </c>
      <c r="D232">
        <f>SUM(_2024[[#This Row],[남성_비율_10대_이하]:[여성_비율_10대_이하]])</f>
        <v>5.8</v>
      </c>
      <c r="E232">
        <v>2</v>
      </c>
      <c r="F232">
        <v>3.8</v>
      </c>
      <c r="G232">
        <f>SUM(_2024[[#This Row],[남성_비율_20대]:[여성_비율_20대]])</f>
        <v>36.700000000000003</v>
      </c>
      <c r="H232">
        <v>12.3</v>
      </c>
      <c r="I232">
        <v>24.4</v>
      </c>
      <c r="J232">
        <f>SUM(_2024[[#This Row],[남성_비율_30대]:[여성_비율_30대]])</f>
        <v>23.5</v>
      </c>
      <c r="K232">
        <v>11</v>
      </c>
      <c r="L232">
        <v>12.5</v>
      </c>
      <c r="M232">
        <f>SUM(_2024[[#This Row],[남성_비율_40대]:[여성_비율_40대]])</f>
        <v>12.9</v>
      </c>
      <c r="N232">
        <v>6.9</v>
      </c>
      <c r="O232">
        <v>6</v>
      </c>
      <c r="P232">
        <f>SUM(_2024[[#This Row],[남성_비율_50대]:[여성_비율_50대]])</f>
        <v>9.5</v>
      </c>
      <c r="Q232">
        <v>4.5</v>
      </c>
      <c r="R232">
        <v>5</v>
      </c>
      <c r="S232">
        <f>SUM(_2024[[#This Row],[남성_비율_60대]:[여성_비율_60대]])</f>
        <v>7.1999999999999993</v>
      </c>
      <c r="T232">
        <v>3.4</v>
      </c>
      <c r="U232">
        <v>3.8</v>
      </c>
      <c r="V232">
        <f>SUM(_2024[[#This Row],[남성_비율_70대_이상]:[여성_비율_70대_이상]])</f>
        <v>4.4000000000000004</v>
      </c>
      <c r="W232">
        <v>1.9</v>
      </c>
      <c r="X232">
        <v>2.5</v>
      </c>
      <c r="Y232" t="s">
        <v>252</v>
      </c>
    </row>
    <row r="233" spans="1:25" x14ac:dyDescent="0.15">
      <c r="A233" t="s">
        <v>254</v>
      </c>
      <c r="B233" t="s">
        <v>3</v>
      </c>
      <c r="C233" t="s">
        <v>30</v>
      </c>
      <c r="D233">
        <f>SUM(_2024[[#This Row],[남성_비율_10대_이하]:[여성_비율_10대_이하]])</f>
        <v>5.9</v>
      </c>
      <c r="E233">
        <v>2</v>
      </c>
      <c r="F233">
        <v>3.9</v>
      </c>
      <c r="G233">
        <f>SUM(_2024[[#This Row],[남성_비율_20대]:[여성_비율_20대]])</f>
        <v>42</v>
      </c>
      <c r="H233">
        <v>15.6</v>
      </c>
      <c r="I233">
        <v>26.4</v>
      </c>
      <c r="J233">
        <f>SUM(_2024[[#This Row],[남성_비율_30대]:[여성_비율_30대]])</f>
        <v>20.7</v>
      </c>
      <c r="K233">
        <v>10.7</v>
      </c>
      <c r="L233">
        <v>10</v>
      </c>
      <c r="M233">
        <f>SUM(_2024[[#This Row],[남성_비율_40대]:[여성_비율_40대]])</f>
        <v>11.2</v>
      </c>
      <c r="N233">
        <v>6.2</v>
      </c>
      <c r="O233">
        <v>5</v>
      </c>
      <c r="P233">
        <f>SUM(_2024[[#This Row],[남성_비율_50대]:[여성_비율_50대]])</f>
        <v>9.1999999999999993</v>
      </c>
      <c r="Q233">
        <v>4.4000000000000004</v>
      </c>
      <c r="R233">
        <v>4.8</v>
      </c>
      <c r="S233">
        <f>SUM(_2024[[#This Row],[남성_비율_60대]:[여성_비율_60대]])</f>
        <v>7</v>
      </c>
      <c r="T233">
        <v>3.5</v>
      </c>
      <c r="U233">
        <v>3.5</v>
      </c>
      <c r="V233">
        <f>SUM(_2024[[#This Row],[남성_비율_70대_이상]:[여성_비율_70대_이상]])</f>
        <v>3.8</v>
      </c>
      <c r="W233">
        <v>1.7</v>
      </c>
      <c r="X233">
        <v>2.1</v>
      </c>
      <c r="Y233" t="s">
        <v>252</v>
      </c>
    </row>
    <row r="234" spans="1:25" x14ac:dyDescent="0.15">
      <c r="A234" t="s">
        <v>255</v>
      </c>
      <c r="B234" t="s">
        <v>16</v>
      </c>
      <c r="C234" t="s">
        <v>16</v>
      </c>
      <c r="D234">
        <f>SUM(_2024[[#This Row],[남성_비율_10대_이하]:[여성_비율_10대_이하]])</f>
        <v>3</v>
      </c>
      <c r="E234">
        <v>1.4</v>
      </c>
      <c r="F234">
        <v>1.6</v>
      </c>
      <c r="G234">
        <f>SUM(_2024[[#This Row],[남성_비율_20대]:[여성_비율_20대]])</f>
        <v>18.3</v>
      </c>
      <c r="H234">
        <v>7.8</v>
      </c>
      <c r="I234">
        <v>10.5</v>
      </c>
      <c r="J234">
        <f>SUM(_2024[[#This Row],[남성_비율_30대]:[여성_비율_30대]])</f>
        <v>23.700000000000003</v>
      </c>
      <c r="K234">
        <v>12.9</v>
      </c>
      <c r="L234">
        <v>10.8</v>
      </c>
      <c r="M234">
        <f>SUM(_2024[[#This Row],[남성_비율_40대]:[여성_비율_40대]])</f>
        <v>17.5</v>
      </c>
      <c r="N234">
        <v>10.199999999999999</v>
      </c>
      <c r="O234">
        <v>7.3</v>
      </c>
      <c r="P234">
        <f>SUM(_2024[[#This Row],[남성_비율_50대]:[여성_비율_50대]])</f>
        <v>17.899999999999999</v>
      </c>
      <c r="Q234">
        <v>10.3</v>
      </c>
      <c r="R234">
        <v>7.6</v>
      </c>
      <c r="S234">
        <f>SUM(_2024[[#This Row],[남성_비율_60대]:[여성_비율_60대]])</f>
        <v>13.5</v>
      </c>
      <c r="T234">
        <v>8.1</v>
      </c>
      <c r="U234">
        <v>5.4</v>
      </c>
      <c r="V234">
        <f>SUM(_2024[[#This Row],[남성_비율_70대_이상]:[여성_비율_70대_이상]])</f>
        <v>6.1</v>
      </c>
      <c r="W234">
        <v>3</v>
      </c>
      <c r="X234">
        <v>3.1</v>
      </c>
      <c r="Y234" t="s">
        <v>252</v>
      </c>
    </row>
    <row r="235" spans="1:25" x14ac:dyDescent="0.15">
      <c r="A235" t="s">
        <v>256</v>
      </c>
      <c r="B235" t="s">
        <v>3</v>
      </c>
      <c r="C235" t="s">
        <v>4</v>
      </c>
      <c r="D235">
        <f>SUM(_2024[[#This Row],[남성_비율_10대_이하]:[여성_비율_10대_이하]])</f>
        <v>5.5</v>
      </c>
      <c r="E235">
        <v>2.8</v>
      </c>
      <c r="F235">
        <v>2.7</v>
      </c>
      <c r="G235">
        <f>SUM(_2024[[#This Row],[남성_비율_20대]:[여성_비율_20대]])</f>
        <v>16.899999999999999</v>
      </c>
      <c r="H235">
        <v>7.5</v>
      </c>
      <c r="I235">
        <v>9.4</v>
      </c>
      <c r="J235">
        <f>SUM(_2024[[#This Row],[남성_비율_30대]:[여성_비율_30대]])</f>
        <v>22.1</v>
      </c>
      <c r="K235">
        <v>12.1</v>
      </c>
      <c r="L235">
        <v>10</v>
      </c>
      <c r="M235">
        <f>SUM(_2024[[#This Row],[남성_비율_40대]:[여성_비율_40대]])</f>
        <v>20.6</v>
      </c>
      <c r="N235">
        <v>13.1</v>
      </c>
      <c r="O235">
        <v>7.5</v>
      </c>
      <c r="P235">
        <f>SUM(_2024[[#This Row],[남성_비율_50대]:[여성_비율_50대]])</f>
        <v>17.100000000000001</v>
      </c>
      <c r="Q235">
        <v>10.7</v>
      </c>
      <c r="R235">
        <v>6.4</v>
      </c>
      <c r="S235">
        <f>SUM(_2024[[#This Row],[남성_비율_60대]:[여성_비율_60대]])</f>
        <v>12.3</v>
      </c>
      <c r="T235">
        <v>7.9</v>
      </c>
      <c r="U235">
        <v>4.4000000000000004</v>
      </c>
      <c r="V235">
        <f>SUM(_2024[[#This Row],[남성_비율_70대_이상]:[여성_비율_70대_이상]])</f>
        <v>5.5</v>
      </c>
      <c r="W235">
        <v>2.7</v>
      </c>
      <c r="X235">
        <v>2.8</v>
      </c>
      <c r="Y235" t="s">
        <v>252</v>
      </c>
    </row>
    <row r="236" spans="1:25" x14ac:dyDescent="0.15">
      <c r="A236" t="s">
        <v>257</v>
      </c>
      <c r="B236" t="s">
        <v>3</v>
      </c>
      <c r="C236" t="s">
        <v>8</v>
      </c>
      <c r="D236">
        <f>SUM(_2024[[#This Row],[남성_비율_10대_이하]:[여성_비율_10대_이하]])</f>
        <v>7.5</v>
      </c>
      <c r="E236">
        <v>4.2</v>
      </c>
      <c r="F236">
        <v>3.3</v>
      </c>
      <c r="G236">
        <f>SUM(_2024[[#This Row],[남성_비율_20대]:[여성_비율_20대]])</f>
        <v>15.2</v>
      </c>
      <c r="H236">
        <v>7.7</v>
      </c>
      <c r="I236">
        <v>7.5</v>
      </c>
      <c r="J236">
        <f>SUM(_2024[[#This Row],[남성_비율_30대]:[여성_비율_30대]])</f>
        <v>17.799999999999997</v>
      </c>
      <c r="K236">
        <v>8.6999999999999993</v>
      </c>
      <c r="L236">
        <v>9.1</v>
      </c>
      <c r="M236">
        <f>SUM(_2024[[#This Row],[남성_비율_40대]:[여성_비율_40대]])</f>
        <v>18.8</v>
      </c>
      <c r="N236">
        <v>10</v>
      </c>
      <c r="O236">
        <v>8.8000000000000007</v>
      </c>
      <c r="P236">
        <f>SUM(_2024[[#This Row],[남성_비율_50대]:[여성_비율_50대]])</f>
        <v>17.299999999999997</v>
      </c>
      <c r="Q236">
        <v>8.1999999999999993</v>
      </c>
      <c r="R236">
        <v>9.1</v>
      </c>
      <c r="S236">
        <f>SUM(_2024[[#This Row],[남성_비율_60대]:[여성_비율_60대]])</f>
        <v>15.1</v>
      </c>
      <c r="T236">
        <v>7.3</v>
      </c>
      <c r="U236">
        <v>7.8</v>
      </c>
      <c r="V236">
        <f>SUM(_2024[[#This Row],[남성_비율_70대_이상]:[여성_비율_70대_이상]])</f>
        <v>8.1999999999999993</v>
      </c>
      <c r="W236">
        <v>3.8</v>
      </c>
      <c r="X236">
        <v>4.4000000000000004</v>
      </c>
      <c r="Y236" t="s">
        <v>252</v>
      </c>
    </row>
    <row r="237" spans="1:25" x14ac:dyDescent="0.15">
      <c r="A237" t="s">
        <v>258</v>
      </c>
      <c r="B237" t="s">
        <v>16</v>
      </c>
      <c r="C237" t="s">
        <v>16</v>
      </c>
      <c r="D237">
        <f>SUM(_2024[[#This Row],[남성_비율_10대_이하]:[여성_비율_10대_이하]])</f>
        <v>3.8000000000000003</v>
      </c>
      <c r="E237">
        <v>1.6</v>
      </c>
      <c r="F237">
        <v>2.2000000000000002</v>
      </c>
      <c r="G237">
        <f>SUM(_2024[[#This Row],[남성_비율_20대]:[여성_비율_20대]])</f>
        <v>33.700000000000003</v>
      </c>
      <c r="H237">
        <v>12.2</v>
      </c>
      <c r="I237">
        <v>21.5</v>
      </c>
      <c r="J237">
        <f>SUM(_2024[[#This Row],[남성_비율_30대]:[여성_비율_30대]])</f>
        <v>21.4</v>
      </c>
      <c r="K237">
        <v>11.8</v>
      </c>
      <c r="L237">
        <v>9.6</v>
      </c>
      <c r="M237">
        <f>SUM(_2024[[#This Row],[남성_비율_40대]:[여성_비율_40대]])</f>
        <v>12.3</v>
      </c>
      <c r="N237">
        <v>5.8</v>
      </c>
      <c r="O237">
        <v>6.5</v>
      </c>
      <c r="P237">
        <f>SUM(_2024[[#This Row],[남성_비율_50대]:[여성_비율_50대]])</f>
        <v>13.2</v>
      </c>
      <c r="Q237">
        <v>6.2</v>
      </c>
      <c r="R237">
        <v>7</v>
      </c>
      <c r="S237">
        <f>SUM(_2024[[#This Row],[남성_비율_60대]:[여성_비율_60대]])</f>
        <v>11.2</v>
      </c>
      <c r="T237">
        <v>4.9000000000000004</v>
      </c>
      <c r="U237">
        <v>6.3</v>
      </c>
      <c r="V237">
        <f>SUM(_2024[[#This Row],[남성_비율_70대_이상]:[여성_비율_70대_이상]])</f>
        <v>4.3</v>
      </c>
      <c r="W237">
        <v>2</v>
      </c>
      <c r="X237">
        <v>2.2999999999999998</v>
      </c>
      <c r="Y237" t="s">
        <v>252</v>
      </c>
    </row>
    <row r="238" spans="1:25" x14ac:dyDescent="0.15">
      <c r="A238" t="s">
        <v>259</v>
      </c>
      <c r="B238" t="s">
        <v>3</v>
      </c>
      <c r="C238" t="s">
        <v>8</v>
      </c>
      <c r="D238">
        <f>SUM(_2024[[#This Row],[남성_비율_10대_이하]:[여성_비율_10대_이하]])</f>
        <v>6.9</v>
      </c>
      <c r="E238">
        <v>3.7</v>
      </c>
      <c r="F238">
        <v>3.2</v>
      </c>
      <c r="G238">
        <f>SUM(_2024[[#This Row],[남성_비율_20대]:[여성_비율_20대]])</f>
        <v>15</v>
      </c>
      <c r="H238">
        <v>7.1</v>
      </c>
      <c r="I238">
        <v>7.9</v>
      </c>
      <c r="J238">
        <f>SUM(_2024[[#This Row],[남성_비율_30대]:[여성_비율_30대]])</f>
        <v>23.9</v>
      </c>
      <c r="K238">
        <v>12.5</v>
      </c>
      <c r="L238">
        <v>11.4</v>
      </c>
      <c r="M238">
        <f>SUM(_2024[[#This Row],[남성_비율_40대]:[여성_비율_40대]])</f>
        <v>20.8</v>
      </c>
      <c r="N238">
        <v>12.5</v>
      </c>
      <c r="O238">
        <v>8.3000000000000007</v>
      </c>
      <c r="P238">
        <f>SUM(_2024[[#This Row],[남성_비율_50대]:[여성_비율_50대]])</f>
        <v>15.9</v>
      </c>
      <c r="Q238">
        <v>8.9</v>
      </c>
      <c r="R238">
        <v>7</v>
      </c>
      <c r="S238">
        <f>SUM(_2024[[#This Row],[남성_비율_60대]:[여성_비율_60대]])</f>
        <v>12.2</v>
      </c>
      <c r="T238">
        <v>6.7</v>
      </c>
      <c r="U238">
        <v>5.5</v>
      </c>
      <c r="V238">
        <f>SUM(_2024[[#This Row],[남성_비율_70대_이상]:[여성_비율_70대_이상]])</f>
        <v>5.3</v>
      </c>
      <c r="W238">
        <v>2.8</v>
      </c>
      <c r="X238">
        <v>2.5</v>
      </c>
      <c r="Y238" t="s">
        <v>252</v>
      </c>
    </row>
    <row r="239" spans="1:25" x14ac:dyDescent="0.15">
      <c r="A239" t="s">
        <v>260</v>
      </c>
      <c r="B239" t="s">
        <v>16</v>
      </c>
      <c r="C239" t="s">
        <v>16</v>
      </c>
      <c r="D239">
        <f>SUM(_2024[[#This Row],[남성_비율_10대_이하]:[여성_비율_10대_이하]])</f>
        <v>3.9000000000000004</v>
      </c>
      <c r="E239">
        <v>1.8</v>
      </c>
      <c r="F239">
        <v>2.1</v>
      </c>
      <c r="G239">
        <f>SUM(_2024[[#This Row],[남성_비율_20대]:[여성_비율_20대]])</f>
        <v>24.4</v>
      </c>
      <c r="H239">
        <v>9.1</v>
      </c>
      <c r="I239">
        <v>15.3</v>
      </c>
      <c r="J239">
        <f>SUM(_2024[[#This Row],[남성_비율_30대]:[여성_비율_30대]])</f>
        <v>21.1</v>
      </c>
      <c r="K239">
        <v>9.1999999999999993</v>
      </c>
      <c r="L239">
        <v>11.9</v>
      </c>
      <c r="M239">
        <f>SUM(_2024[[#This Row],[남성_비율_40대]:[여성_비율_40대]])</f>
        <v>16.600000000000001</v>
      </c>
      <c r="N239">
        <v>7.2</v>
      </c>
      <c r="O239">
        <v>9.4</v>
      </c>
      <c r="P239">
        <f>SUM(_2024[[#This Row],[남성_비율_50대]:[여성_비율_50대]])</f>
        <v>14.3</v>
      </c>
      <c r="Q239">
        <v>5.7</v>
      </c>
      <c r="R239">
        <v>8.6</v>
      </c>
      <c r="S239">
        <f>SUM(_2024[[#This Row],[남성_비율_60대]:[여성_비율_60대]])</f>
        <v>12</v>
      </c>
      <c r="T239">
        <v>4.8</v>
      </c>
      <c r="U239">
        <v>7.2</v>
      </c>
      <c r="V239">
        <f>SUM(_2024[[#This Row],[남성_비율_70대_이상]:[여성_비율_70대_이상]])</f>
        <v>7.6999999999999993</v>
      </c>
      <c r="W239">
        <v>2.6</v>
      </c>
      <c r="X239">
        <v>5.0999999999999996</v>
      </c>
      <c r="Y239" t="s">
        <v>252</v>
      </c>
    </row>
    <row r="240" spans="1:25" x14ac:dyDescent="0.15">
      <c r="A240" t="s">
        <v>261</v>
      </c>
      <c r="B240" t="s">
        <v>3</v>
      </c>
      <c r="C240" t="s">
        <v>11</v>
      </c>
      <c r="D240">
        <f>SUM(_2024[[#This Row],[남성_비율_10대_이하]:[여성_비율_10대_이하]])</f>
        <v>4.4000000000000004</v>
      </c>
      <c r="E240">
        <v>1.3</v>
      </c>
      <c r="F240">
        <v>3.1</v>
      </c>
      <c r="G240">
        <f>SUM(_2024[[#This Row],[남성_비율_20대]:[여성_비율_20대]])</f>
        <v>25.4</v>
      </c>
      <c r="H240">
        <v>10.4</v>
      </c>
      <c r="I240">
        <v>15</v>
      </c>
      <c r="J240">
        <f>SUM(_2024[[#This Row],[남성_비율_30대]:[여성_비율_30대]])</f>
        <v>25.3</v>
      </c>
      <c r="K240">
        <v>12.5</v>
      </c>
      <c r="L240">
        <v>12.8</v>
      </c>
      <c r="M240">
        <f>SUM(_2024[[#This Row],[남성_비율_40대]:[여성_비율_40대]])</f>
        <v>16.100000000000001</v>
      </c>
      <c r="N240">
        <v>8.6</v>
      </c>
      <c r="O240">
        <v>7.5</v>
      </c>
      <c r="P240">
        <f>SUM(_2024[[#This Row],[남성_비율_50대]:[여성_비율_50대]])</f>
        <v>13</v>
      </c>
      <c r="Q240">
        <v>6.6</v>
      </c>
      <c r="R240">
        <v>6.4</v>
      </c>
      <c r="S240">
        <f>SUM(_2024[[#This Row],[남성_비율_60대]:[여성_비율_60대]])</f>
        <v>10.100000000000001</v>
      </c>
      <c r="T240">
        <v>4.4000000000000004</v>
      </c>
      <c r="U240">
        <v>5.7</v>
      </c>
      <c r="V240">
        <f>SUM(_2024[[#This Row],[남성_비율_70대_이상]:[여성_비율_70대_이상]])</f>
        <v>5.6</v>
      </c>
      <c r="W240">
        <v>2.2000000000000002</v>
      </c>
      <c r="X240">
        <v>3.4</v>
      </c>
      <c r="Y240" t="s">
        <v>252</v>
      </c>
    </row>
    <row r="241" spans="1:25" x14ac:dyDescent="0.15">
      <c r="A241" t="s">
        <v>262</v>
      </c>
      <c r="B241" t="s">
        <v>3</v>
      </c>
      <c r="C241" t="s">
        <v>4</v>
      </c>
      <c r="D241">
        <f>SUM(_2024[[#This Row],[남성_비율_10대_이하]:[여성_비율_10대_이하]])</f>
        <v>7.1</v>
      </c>
      <c r="E241">
        <v>4.3</v>
      </c>
      <c r="F241">
        <v>2.8</v>
      </c>
      <c r="G241">
        <f>SUM(_2024[[#This Row],[남성_비율_20대]:[여성_비율_20대]])</f>
        <v>20.100000000000001</v>
      </c>
      <c r="H241">
        <v>9.8000000000000007</v>
      </c>
      <c r="I241">
        <v>10.3</v>
      </c>
      <c r="J241">
        <f>SUM(_2024[[#This Row],[남성_비율_30대]:[여성_비율_30대]])</f>
        <v>23.5</v>
      </c>
      <c r="K241">
        <v>13.3</v>
      </c>
      <c r="L241">
        <v>10.199999999999999</v>
      </c>
      <c r="M241">
        <f>SUM(_2024[[#This Row],[남성_비율_40대]:[여성_비율_40대]])</f>
        <v>18.100000000000001</v>
      </c>
      <c r="N241">
        <v>10.4</v>
      </c>
      <c r="O241">
        <v>7.7</v>
      </c>
      <c r="P241">
        <f>SUM(_2024[[#This Row],[남성_비율_50대]:[여성_비율_50대]])</f>
        <v>14.2</v>
      </c>
      <c r="Q241">
        <v>7.6</v>
      </c>
      <c r="R241">
        <v>6.6</v>
      </c>
      <c r="S241">
        <f>SUM(_2024[[#This Row],[남성_비율_60대]:[여성_비율_60대]])</f>
        <v>11.5</v>
      </c>
      <c r="T241">
        <v>5.9</v>
      </c>
      <c r="U241">
        <v>5.6</v>
      </c>
      <c r="V241">
        <f>SUM(_2024[[#This Row],[남성_비율_70대_이상]:[여성_비율_70대_이상]])</f>
        <v>5.5</v>
      </c>
      <c r="W241">
        <v>3.1</v>
      </c>
      <c r="X241">
        <v>2.4</v>
      </c>
      <c r="Y241" t="s">
        <v>252</v>
      </c>
    </row>
    <row r="242" spans="1:25" x14ac:dyDescent="0.15">
      <c r="A242" t="s">
        <v>263</v>
      </c>
      <c r="B242" t="s">
        <v>3</v>
      </c>
      <c r="C242" t="s">
        <v>30</v>
      </c>
      <c r="D242">
        <f>SUM(_2024[[#This Row],[남성_비율_10대_이하]:[여성_비율_10대_이하]])</f>
        <v>7.1</v>
      </c>
      <c r="E242">
        <v>2.2999999999999998</v>
      </c>
      <c r="F242">
        <v>4.8</v>
      </c>
      <c r="G242">
        <f>SUM(_2024[[#This Row],[남성_비율_20대]:[여성_비율_20대]])</f>
        <v>53.2</v>
      </c>
      <c r="H242">
        <v>21.5</v>
      </c>
      <c r="I242">
        <v>31.7</v>
      </c>
      <c r="J242">
        <f>SUM(_2024[[#This Row],[남성_비율_30대]:[여성_비율_30대]])</f>
        <v>22.4</v>
      </c>
      <c r="K242">
        <v>11.7</v>
      </c>
      <c r="L242">
        <v>10.7</v>
      </c>
      <c r="M242">
        <f>SUM(_2024[[#This Row],[남성_비율_40대]:[여성_비율_40대]])</f>
        <v>8.6999999999999993</v>
      </c>
      <c r="N242">
        <v>5.0999999999999996</v>
      </c>
      <c r="O242">
        <v>3.6</v>
      </c>
      <c r="P242">
        <f>SUM(_2024[[#This Row],[남성_비율_50대]:[여성_비율_50대]])</f>
        <v>5.0999999999999996</v>
      </c>
      <c r="Q242">
        <v>2.6</v>
      </c>
      <c r="R242">
        <v>2.5</v>
      </c>
      <c r="S242">
        <f>SUM(_2024[[#This Row],[남성_비율_60대]:[여성_비율_60대]])</f>
        <v>2.4</v>
      </c>
      <c r="T242">
        <v>1.2</v>
      </c>
      <c r="U242">
        <v>1.2</v>
      </c>
      <c r="V242">
        <f>SUM(_2024[[#This Row],[남성_비율_70대_이상]:[여성_비율_70대_이상]])</f>
        <v>1</v>
      </c>
      <c r="W242">
        <v>0.4</v>
      </c>
      <c r="X242">
        <v>0.6</v>
      </c>
      <c r="Y242" t="s">
        <v>252</v>
      </c>
    </row>
    <row r="243" spans="1:25" x14ac:dyDescent="0.15">
      <c r="A243" t="s">
        <v>264</v>
      </c>
      <c r="B243" t="s">
        <v>3</v>
      </c>
      <c r="C243" t="s">
        <v>8</v>
      </c>
      <c r="D243">
        <f>SUM(_2024[[#This Row],[남성_비율_10대_이하]:[여성_비율_10대_이하]])</f>
        <v>5.5</v>
      </c>
      <c r="E243">
        <v>2.8</v>
      </c>
      <c r="F243">
        <v>2.7</v>
      </c>
      <c r="G243">
        <f>SUM(_2024[[#This Row],[남성_비율_20대]:[여성_비율_20대]])</f>
        <v>19.100000000000001</v>
      </c>
      <c r="H243">
        <v>8.9</v>
      </c>
      <c r="I243">
        <v>10.199999999999999</v>
      </c>
      <c r="J243">
        <f>SUM(_2024[[#This Row],[남성_비율_30대]:[여성_비율_30대]])</f>
        <v>20.9</v>
      </c>
      <c r="K243">
        <v>10.6</v>
      </c>
      <c r="L243">
        <v>10.3</v>
      </c>
      <c r="M243">
        <f>SUM(_2024[[#This Row],[남성_비율_40대]:[여성_비율_40대]])</f>
        <v>16.899999999999999</v>
      </c>
      <c r="N243">
        <v>9.5</v>
      </c>
      <c r="O243">
        <v>7.4</v>
      </c>
      <c r="P243">
        <f>SUM(_2024[[#This Row],[남성_비율_50대]:[여성_비율_50대]])</f>
        <v>16.100000000000001</v>
      </c>
      <c r="Q243">
        <v>8.5</v>
      </c>
      <c r="R243">
        <v>7.6</v>
      </c>
      <c r="S243">
        <f>SUM(_2024[[#This Row],[남성_비율_60대]:[여성_비율_60대]])</f>
        <v>12.600000000000001</v>
      </c>
      <c r="T243">
        <v>7.2</v>
      </c>
      <c r="U243">
        <v>5.4</v>
      </c>
      <c r="V243">
        <f>SUM(_2024[[#This Row],[남성_비율_70대_이상]:[여성_비율_70대_이상]])</f>
        <v>9</v>
      </c>
      <c r="W243">
        <v>4.3</v>
      </c>
      <c r="X243">
        <v>4.7</v>
      </c>
      <c r="Y243" t="s">
        <v>252</v>
      </c>
    </row>
    <row r="244" spans="1:25" x14ac:dyDescent="0.15">
      <c r="A244" t="s">
        <v>265</v>
      </c>
      <c r="B244" t="s">
        <v>3</v>
      </c>
      <c r="C244" t="s">
        <v>8</v>
      </c>
      <c r="D244">
        <f>SUM(_2024[[#This Row],[남성_비율_10대_이하]:[여성_비율_10대_이하]])</f>
        <v>6.9</v>
      </c>
      <c r="E244">
        <v>3.7</v>
      </c>
      <c r="F244">
        <v>3.2</v>
      </c>
      <c r="G244">
        <f>SUM(_2024[[#This Row],[남성_비율_20대]:[여성_비율_20대]])</f>
        <v>15.4</v>
      </c>
      <c r="H244">
        <v>7.4</v>
      </c>
      <c r="I244">
        <v>8</v>
      </c>
      <c r="J244">
        <f>SUM(_2024[[#This Row],[남성_비율_30대]:[여성_비율_30대]])</f>
        <v>20.9</v>
      </c>
      <c r="K244">
        <v>10.7</v>
      </c>
      <c r="L244">
        <v>10.199999999999999</v>
      </c>
      <c r="M244">
        <f>SUM(_2024[[#This Row],[남성_비율_40대]:[여성_비율_40대]])</f>
        <v>19.8</v>
      </c>
      <c r="N244">
        <v>11.3</v>
      </c>
      <c r="O244">
        <v>8.5</v>
      </c>
      <c r="P244">
        <f>SUM(_2024[[#This Row],[남성_비율_50대]:[여성_비율_50대]])</f>
        <v>16</v>
      </c>
      <c r="Q244">
        <v>8.5</v>
      </c>
      <c r="R244">
        <v>7.5</v>
      </c>
      <c r="S244">
        <f>SUM(_2024[[#This Row],[남성_비율_60대]:[여성_비율_60대]])</f>
        <v>13.5</v>
      </c>
      <c r="T244">
        <v>7.1</v>
      </c>
      <c r="U244">
        <v>6.4</v>
      </c>
      <c r="V244">
        <f>SUM(_2024[[#This Row],[남성_비율_70대_이상]:[여성_비율_70대_이상]])</f>
        <v>7.6999999999999993</v>
      </c>
      <c r="W244">
        <v>3.6</v>
      </c>
      <c r="X244">
        <v>4.0999999999999996</v>
      </c>
      <c r="Y244" t="s">
        <v>252</v>
      </c>
    </row>
    <row r="245" spans="1:25" x14ac:dyDescent="0.15">
      <c r="A245" t="s">
        <v>266</v>
      </c>
      <c r="B245" t="s">
        <v>3</v>
      </c>
      <c r="C245" t="s">
        <v>4</v>
      </c>
      <c r="D245">
        <f>SUM(_2024[[#This Row],[남성_비율_10대_이하]:[여성_비율_10대_이하]])</f>
        <v>8.1</v>
      </c>
      <c r="E245">
        <v>2.8</v>
      </c>
      <c r="F245">
        <v>5.3</v>
      </c>
      <c r="G245">
        <f>SUM(_2024[[#This Row],[남성_비율_20대]:[여성_비율_20대]])</f>
        <v>40.1</v>
      </c>
      <c r="H245">
        <v>16</v>
      </c>
      <c r="I245">
        <v>24.1</v>
      </c>
      <c r="J245">
        <f>SUM(_2024[[#This Row],[남성_비율_30대]:[여성_비율_30대]])</f>
        <v>17</v>
      </c>
      <c r="K245">
        <v>8.8000000000000007</v>
      </c>
      <c r="L245">
        <v>8.1999999999999993</v>
      </c>
      <c r="M245">
        <f>SUM(_2024[[#This Row],[남성_비율_40대]:[여성_비율_40대]])</f>
        <v>10.399999999999999</v>
      </c>
      <c r="N245">
        <v>5.8</v>
      </c>
      <c r="O245">
        <v>4.5999999999999996</v>
      </c>
      <c r="P245">
        <f>SUM(_2024[[#This Row],[남성_비율_50대]:[여성_비율_50대]])</f>
        <v>11.3</v>
      </c>
      <c r="Q245">
        <v>5.8</v>
      </c>
      <c r="R245">
        <v>5.5</v>
      </c>
      <c r="S245">
        <f>SUM(_2024[[#This Row],[남성_비율_60대]:[여성_비율_60대]])</f>
        <v>8.8000000000000007</v>
      </c>
      <c r="T245">
        <v>4.3</v>
      </c>
      <c r="U245">
        <v>4.5</v>
      </c>
      <c r="V245">
        <f>SUM(_2024[[#This Row],[남성_비율_70대_이상]:[여성_비율_70대_이상]])</f>
        <v>4.3</v>
      </c>
      <c r="W245">
        <v>1.8</v>
      </c>
      <c r="X245">
        <v>2.5</v>
      </c>
      <c r="Y245" t="s">
        <v>252</v>
      </c>
    </row>
    <row r="246" spans="1:25" x14ac:dyDescent="0.15">
      <c r="A246" t="s">
        <v>267</v>
      </c>
      <c r="B246" t="s">
        <v>3</v>
      </c>
      <c r="C246" t="s">
        <v>4</v>
      </c>
      <c r="D246">
        <f>SUM(_2024[[#This Row],[남성_비율_10대_이하]:[여성_비율_10대_이하]])</f>
        <v>6.9</v>
      </c>
      <c r="E246">
        <v>3.3</v>
      </c>
      <c r="F246">
        <v>3.6</v>
      </c>
      <c r="G246">
        <f>SUM(_2024[[#This Row],[남성_비율_20대]:[여성_비율_20대]])</f>
        <v>26</v>
      </c>
      <c r="H246">
        <v>11.6</v>
      </c>
      <c r="I246">
        <v>14.4</v>
      </c>
      <c r="J246">
        <f>SUM(_2024[[#This Row],[남성_비율_30대]:[여성_비율_30대]])</f>
        <v>21.3</v>
      </c>
      <c r="K246">
        <v>10.9</v>
      </c>
      <c r="L246">
        <v>10.4</v>
      </c>
      <c r="M246">
        <f>SUM(_2024[[#This Row],[남성_비율_40대]:[여성_비율_40대]])</f>
        <v>18</v>
      </c>
      <c r="N246">
        <v>10.6</v>
      </c>
      <c r="O246">
        <v>7.4</v>
      </c>
      <c r="P246">
        <f>SUM(_2024[[#This Row],[남성_비율_50대]:[여성_비율_50대]])</f>
        <v>13.399999999999999</v>
      </c>
      <c r="Q246">
        <v>6.6</v>
      </c>
      <c r="R246">
        <v>6.8</v>
      </c>
      <c r="S246">
        <f>SUM(_2024[[#This Row],[남성_비율_60대]:[여성_비율_60대]])</f>
        <v>10</v>
      </c>
      <c r="T246">
        <v>4.7</v>
      </c>
      <c r="U246">
        <v>5.3</v>
      </c>
      <c r="V246">
        <f>SUM(_2024[[#This Row],[남성_비율_70대_이상]:[여성_비율_70대_이상]])</f>
        <v>4.4000000000000004</v>
      </c>
      <c r="W246">
        <v>2.1</v>
      </c>
      <c r="X246">
        <v>2.2999999999999998</v>
      </c>
      <c r="Y246" t="s">
        <v>252</v>
      </c>
    </row>
    <row r="247" spans="1:25" x14ac:dyDescent="0.15">
      <c r="A247" t="s">
        <v>268</v>
      </c>
      <c r="B247" t="s">
        <v>3</v>
      </c>
      <c r="C247" t="s">
        <v>8</v>
      </c>
      <c r="D247">
        <f>SUM(_2024[[#This Row],[남성_비율_10대_이하]:[여성_비율_10대_이하]])</f>
        <v>5.8000000000000007</v>
      </c>
      <c r="E247">
        <v>3.1</v>
      </c>
      <c r="F247">
        <v>2.7</v>
      </c>
      <c r="G247">
        <f>SUM(_2024[[#This Row],[남성_비율_20대]:[여성_비율_20대]])</f>
        <v>15.700000000000001</v>
      </c>
      <c r="H247">
        <v>7.4</v>
      </c>
      <c r="I247">
        <v>8.3000000000000007</v>
      </c>
      <c r="J247">
        <f>SUM(_2024[[#This Row],[남성_비율_30대]:[여성_비율_30대]])</f>
        <v>18.600000000000001</v>
      </c>
      <c r="K247">
        <v>9.4</v>
      </c>
      <c r="L247">
        <v>9.1999999999999993</v>
      </c>
      <c r="M247">
        <f>SUM(_2024[[#This Row],[남성_비율_40대]:[여성_비율_40대]])</f>
        <v>17.899999999999999</v>
      </c>
      <c r="N247">
        <v>9.9</v>
      </c>
      <c r="O247">
        <v>8</v>
      </c>
      <c r="P247">
        <f>SUM(_2024[[#This Row],[남성_비율_50대]:[여성_비율_50대]])</f>
        <v>15.6</v>
      </c>
      <c r="Q247">
        <v>7.8</v>
      </c>
      <c r="R247">
        <v>7.8</v>
      </c>
      <c r="S247">
        <f>SUM(_2024[[#This Row],[남성_비율_60대]:[여성_비율_60대]])</f>
        <v>15.5</v>
      </c>
      <c r="T247">
        <v>7.9</v>
      </c>
      <c r="U247">
        <v>7.6</v>
      </c>
      <c r="V247">
        <f>SUM(_2024[[#This Row],[남성_비율_70대_이상]:[여성_비율_70대_이상]])</f>
        <v>10.9</v>
      </c>
      <c r="W247">
        <v>4.7</v>
      </c>
      <c r="X247">
        <v>6.2</v>
      </c>
      <c r="Y247" t="s">
        <v>252</v>
      </c>
    </row>
    <row r="248" spans="1:25" x14ac:dyDescent="0.15">
      <c r="A248" t="s">
        <v>269</v>
      </c>
      <c r="B248" t="s">
        <v>3</v>
      </c>
      <c r="C248" t="s">
        <v>4</v>
      </c>
      <c r="D248">
        <f>SUM(_2024[[#This Row],[남성_비율_10대_이하]:[여성_비율_10대_이하]])</f>
        <v>6.6</v>
      </c>
      <c r="E248">
        <v>3.7</v>
      </c>
      <c r="F248">
        <v>2.9</v>
      </c>
      <c r="G248">
        <f>SUM(_2024[[#This Row],[남성_비율_20대]:[여성_비율_20대]])</f>
        <v>18.7</v>
      </c>
      <c r="H248">
        <v>8.6999999999999993</v>
      </c>
      <c r="I248">
        <v>10</v>
      </c>
      <c r="J248">
        <f>SUM(_2024[[#This Row],[남성_비율_30대]:[여성_비율_30대]])</f>
        <v>22.4</v>
      </c>
      <c r="K248">
        <v>12</v>
      </c>
      <c r="L248">
        <v>10.4</v>
      </c>
      <c r="M248">
        <f>SUM(_2024[[#This Row],[남성_비율_40대]:[여성_비율_40대]])</f>
        <v>17</v>
      </c>
      <c r="N248">
        <v>9.4</v>
      </c>
      <c r="O248">
        <v>7.6</v>
      </c>
      <c r="P248">
        <f>SUM(_2024[[#This Row],[남성_비율_50대]:[여성_비율_50대]])</f>
        <v>14.899999999999999</v>
      </c>
      <c r="Q248">
        <v>6.8</v>
      </c>
      <c r="R248">
        <v>8.1</v>
      </c>
      <c r="S248">
        <f>SUM(_2024[[#This Row],[남성_비율_60대]:[여성_비율_60대]])</f>
        <v>13.1</v>
      </c>
      <c r="T248">
        <v>6</v>
      </c>
      <c r="U248">
        <v>7.1</v>
      </c>
      <c r="V248">
        <f>SUM(_2024[[#This Row],[남성_비율_70대_이상]:[여성_비율_70대_이상]])</f>
        <v>7.3</v>
      </c>
      <c r="W248">
        <v>3.2</v>
      </c>
      <c r="X248">
        <v>4.0999999999999996</v>
      </c>
      <c r="Y248" t="s">
        <v>252</v>
      </c>
    </row>
    <row r="249" spans="1:25" x14ac:dyDescent="0.15">
      <c r="A249" t="s">
        <v>270</v>
      </c>
      <c r="B249" t="s">
        <v>3</v>
      </c>
      <c r="C249" t="s">
        <v>8</v>
      </c>
      <c r="D249">
        <f>SUM(_2024[[#This Row],[남성_비율_10대_이하]:[여성_비율_10대_이하]])</f>
        <v>6.4</v>
      </c>
      <c r="E249">
        <v>3.3</v>
      </c>
      <c r="F249">
        <v>3.1</v>
      </c>
      <c r="G249">
        <f>SUM(_2024[[#This Row],[남성_비율_20대]:[여성_비율_20대]])</f>
        <v>16.100000000000001</v>
      </c>
      <c r="H249">
        <v>7.7</v>
      </c>
      <c r="I249">
        <v>8.4</v>
      </c>
      <c r="J249">
        <f>SUM(_2024[[#This Row],[남성_비율_30대]:[여성_비율_30대]])</f>
        <v>18.899999999999999</v>
      </c>
      <c r="K249">
        <v>9.5</v>
      </c>
      <c r="L249">
        <v>9.4</v>
      </c>
      <c r="M249">
        <f>SUM(_2024[[#This Row],[남성_비율_40대]:[여성_비율_40대]])</f>
        <v>18.899999999999999</v>
      </c>
      <c r="N249">
        <v>10.8</v>
      </c>
      <c r="O249">
        <v>8.1</v>
      </c>
      <c r="P249">
        <f>SUM(_2024[[#This Row],[남성_비율_50대]:[여성_비율_50대]])</f>
        <v>17.399999999999999</v>
      </c>
      <c r="Q249">
        <v>9.1999999999999993</v>
      </c>
      <c r="R249">
        <v>8.1999999999999993</v>
      </c>
      <c r="S249">
        <f>SUM(_2024[[#This Row],[남성_비율_60대]:[여성_비율_60대]])</f>
        <v>14.8</v>
      </c>
      <c r="T249">
        <v>7.7</v>
      </c>
      <c r="U249">
        <v>7.1</v>
      </c>
      <c r="V249">
        <f>SUM(_2024[[#This Row],[남성_비율_70대_이상]:[여성_비율_70대_이상]])</f>
        <v>7.4</v>
      </c>
      <c r="W249">
        <v>3.4</v>
      </c>
      <c r="X249">
        <v>4</v>
      </c>
      <c r="Y249" t="s">
        <v>252</v>
      </c>
    </row>
    <row r="250" spans="1:25" x14ac:dyDescent="0.15">
      <c r="A250" t="s">
        <v>271</v>
      </c>
      <c r="B250" t="s">
        <v>3</v>
      </c>
      <c r="C250" t="s">
        <v>8</v>
      </c>
      <c r="D250">
        <f>SUM(_2024[[#This Row],[남성_비율_10대_이하]:[여성_비율_10대_이하]])</f>
        <v>4.5999999999999996</v>
      </c>
      <c r="E250">
        <v>2.4</v>
      </c>
      <c r="F250">
        <v>2.2000000000000002</v>
      </c>
      <c r="G250">
        <f>SUM(_2024[[#This Row],[남성_비율_20대]:[여성_비율_20대]])</f>
        <v>17.8</v>
      </c>
      <c r="H250">
        <v>7.9</v>
      </c>
      <c r="I250">
        <v>9.9</v>
      </c>
      <c r="J250">
        <f>SUM(_2024[[#This Row],[남성_비율_30대]:[여성_비율_30대]])</f>
        <v>22.9</v>
      </c>
      <c r="K250">
        <v>12.3</v>
      </c>
      <c r="L250">
        <v>10.6</v>
      </c>
      <c r="M250">
        <f>SUM(_2024[[#This Row],[남성_비율_40대]:[여성_비율_40대]])</f>
        <v>19.299999999999997</v>
      </c>
      <c r="N250">
        <v>11.7</v>
      </c>
      <c r="O250">
        <v>7.6</v>
      </c>
      <c r="P250">
        <f>SUM(_2024[[#This Row],[남성_비율_50대]:[여성_비율_50대]])</f>
        <v>14.6</v>
      </c>
      <c r="Q250">
        <v>8.5</v>
      </c>
      <c r="R250">
        <v>6.1</v>
      </c>
      <c r="S250">
        <f>SUM(_2024[[#This Row],[남성_비율_60대]:[여성_비율_60대]])</f>
        <v>12.5</v>
      </c>
      <c r="T250">
        <v>7.3</v>
      </c>
      <c r="U250">
        <v>5.2</v>
      </c>
      <c r="V250">
        <f>SUM(_2024[[#This Row],[남성_비율_70대_이상]:[여성_비율_70대_이상]])</f>
        <v>8.1999999999999993</v>
      </c>
      <c r="W250">
        <v>4</v>
      </c>
      <c r="X250">
        <v>4.2</v>
      </c>
      <c r="Y250" t="s">
        <v>252</v>
      </c>
    </row>
    <row r="251" spans="1:25" x14ac:dyDescent="0.15">
      <c r="A251" t="s">
        <v>272</v>
      </c>
      <c r="B251" t="s">
        <v>3</v>
      </c>
      <c r="C251" t="s">
        <v>8</v>
      </c>
      <c r="D251">
        <f>SUM(_2024[[#This Row],[남성_비율_10대_이하]:[여성_비율_10대_이하]])</f>
        <v>5.5</v>
      </c>
      <c r="E251">
        <v>2.6</v>
      </c>
      <c r="F251">
        <v>2.9</v>
      </c>
      <c r="G251">
        <f>SUM(_2024[[#This Row],[남성_비율_20대]:[여성_비율_20대]])</f>
        <v>23.9</v>
      </c>
      <c r="H251">
        <v>10.1</v>
      </c>
      <c r="I251">
        <v>13.8</v>
      </c>
      <c r="J251">
        <f>SUM(_2024[[#This Row],[남성_비율_30대]:[여성_비율_30대]])</f>
        <v>21.4</v>
      </c>
      <c r="K251">
        <v>10.8</v>
      </c>
      <c r="L251">
        <v>10.6</v>
      </c>
      <c r="M251">
        <f>SUM(_2024[[#This Row],[남성_비율_40대]:[여성_비율_40대]])</f>
        <v>16.5</v>
      </c>
      <c r="N251">
        <v>9.1999999999999993</v>
      </c>
      <c r="O251">
        <v>7.3</v>
      </c>
      <c r="P251">
        <f>SUM(_2024[[#This Row],[남성_비율_50대]:[여성_비율_50대]])</f>
        <v>13.899999999999999</v>
      </c>
      <c r="Q251">
        <v>7.1</v>
      </c>
      <c r="R251">
        <v>6.8</v>
      </c>
      <c r="S251">
        <f>SUM(_2024[[#This Row],[남성_비율_60대]:[여성_비율_60대]])</f>
        <v>10.899999999999999</v>
      </c>
      <c r="T251">
        <v>5.6</v>
      </c>
      <c r="U251">
        <v>5.3</v>
      </c>
      <c r="V251">
        <f>SUM(_2024[[#This Row],[남성_비율_70대_이상]:[여성_비율_70대_이상]])</f>
        <v>7.8000000000000007</v>
      </c>
      <c r="W251">
        <v>3.6</v>
      </c>
      <c r="X251">
        <v>4.2</v>
      </c>
      <c r="Y251" t="s">
        <v>252</v>
      </c>
    </row>
    <row r="252" spans="1:25" x14ac:dyDescent="0.15">
      <c r="A252" t="s">
        <v>273</v>
      </c>
      <c r="B252" t="s">
        <v>3</v>
      </c>
      <c r="C252" t="s">
        <v>11</v>
      </c>
      <c r="D252">
        <f>SUM(_2024[[#This Row],[남성_비율_10대_이하]:[여성_비율_10대_이하]])</f>
        <v>3.2</v>
      </c>
      <c r="E252">
        <v>1.5</v>
      </c>
      <c r="F252">
        <v>1.7</v>
      </c>
      <c r="G252">
        <f>SUM(_2024[[#This Row],[남성_비율_20대]:[여성_비율_20대]])</f>
        <v>23.1</v>
      </c>
      <c r="H252">
        <v>10.3</v>
      </c>
      <c r="I252">
        <v>12.8</v>
      </c>
      <c r="J252">
        <f>SUM(_2024[[#This Row],[남성_비율_30대]:[여성_비율_30대]])</f>
        <v>21.5</v>
      </c>
      <c r="K252">
        <v>11.3</v>
      </c>
      <c r="L252">
        <v>10.199999999999999</v>
      </c>
      <c r="M252">
        <f>SUM(_2024[[#This Row],[남성_비율_40대]:[여성_비율_40대]])</f>
        <v>12.5</v>
      </c>
      <c r="N252">
        <v>7</v>
      </c>
      <c r="O252">
        <v>5.5</v>
      </c>
      <c r="P252">
        <f>SUM(_2024[[#This Row],[남성_비율_50대]:[여성_비율_50대]])</f>
        <v>14.3</v>
      </c>
      <c r="Q252">
        <v>6.7</v>
      </c>
      <c r="R252">
        <v>7.6</v>
      </c>
      <c r="S252">
        <f>SUM(_2024[[#This Row],[남성_비율_60대]:[여성_비율_60대]])</f>
        <v>16.5</v>
      </c>
      <c r="T252">
        <v>7</v>
      </c>
      <c r="U252">
        <v>9.5</v>
      </c>
      <c r="V252">
        <f>SUM(_2024[[#This Row],[남성_비율_70대_이상]:[여성_비율_70대_이상]])</f>
        <v>9</v>
      </c>
      <c r="W252">
        <v>3.2</v>
      </c>
      <c r="X252">
        <v>5.8</v>
      </c>
      <c r="Y252" t="s">
        <v>252</v>
      </c>
    </row>
    <row r="253" spans="1:25" x14ac:dyDescent="0.15">
      <c r="A253" t="s">
        <v>274</v>
      </c>
      <c r="B253" t="s">
        <v>3</v>
      </c>
      <c r="C253" t="s">
        <v>4</v>
      </c>
      <c r="D253">
        <f>SUM(_2024[[#This Row],[남성_비율_10대_이하]:[여성_비율_10대_이하]])</f>
        <v>2.7</v>
      </c>
      <c r="E253">
        <v>1.3</v>
      </c>
      <c r="F253">
        <v>1.4</v>
      </c>
      <c r="G253">
        <f>SUM(_2024[[#This Row],[남성_비율_20대]:[여성_비율_20대]])</f>
        <v>16.3</v>
      </c>
      <c r="H253">
        <v>8.4</v>
      </c>
      <c r="I253">
        <v>7.9</v>
      </c>
      <c r="J253">
        <f>SUM(_2024[[#This Row],[남성_비율_30대]:[여성_비율_30대]])</f>
        <v>24.9</v>
      </c>
      <c r="K253">
        <v>14.8</v>
      </c>
      <c r="L253">
        <v>10.1</v>
      </c>
      <c r="M253">
        <f>SUM(_2024[[#This Row],[남성_비율_40대]:[여성_비율_40대]])</f>
        <v>22.6</v>
      </c>
      <c r="N253">
        <v>13</v>
      </c>
      <c r="O253">
        <v>9.6</v>
      </c>
      <c r="P253">
        <f>SUM(_2024[[#This Row],[남성_비율_50대]:[여성_비율_50대]])</f>
        <v>19</v>
      </c>
      <c r="Q253">
        <v>9.4</v>
      </c>
      <c r="R253">
        <v>9.6</v>
      </c>
      <c r="S253">
        <f>SUM(_2024[[#This Row],[남성_비율_60대]:[여성_비율_60대]])</f>
        <v>10.4</v>
      </c>
      <c r="T253">
        <v>4.2</v>
      </c>
      <c r="U253">
        <v>6.2</v>
      </c>
      <c r="V253">
        <f>SUM(_2024[[#This Row],[남성_비율_70대_이상]:[여성_비율_70대_이상]])</f>
        <v>4.0999999999999996</v>
      </c>
      <c r="W253">
        <v>1.7</v>
      </c>
      <c r="X253">
        <v>2.4</v>
      </c>
      <c r="Y253" t="s">
        <v>275</v>
      </c>
    </row>
    <row r="254" spans="1:25" x14ac:dyDescent="0.15">
      <c r="A254" t="s">
        <v>276</v>
      </c>
      <c r="B254" t="s">
        <v>3</v>
      </c>
      <c r="C254" t="s">
        <v>11</v>
      </c>
      <c r="D254">
        <f>SUM(_2024[[#This Row],[남성_비율_10대_이하]:[여성_비율_10대_이하]])</f>
        <v>6.4</v>
      </c>
      <c r="E254">
        <v>3.1</v>
      </c>
      <c r="F254">
        <v>3.3</v>
      </c>
      <c r="G254">
        <f>SUM(_2024[[#This Row],[남성_비율_20대]:[여성_비율_20대]])</f>
        <v>9.4</v>
      </c>
      <c r="H254">
        <v>4</v>
      </c>
      <c r="I254">
        <v>5.4</v>
      </c>
      <c r="J254">
        <f>SUM(_2024[[#This Row],[남성_비율_30대]:[여성_비율_30대]])</f>
        <v>9.6000000000000014</v>
      </c>
      <c r="K254">
        <v>4.4000000000000004</v>
      </c>
      <c r="L254">
        <v>5.2</v>
      </c>
      <c r="M254">
        <f>SUM(_2024[[#This Row],[남성_비율_40대]:[여성_비율_40대]])</f>
        <v>12.8</v>
      </c>
      <c r="N254">
        <v>7.1</v>
      </c>
      <c r="O254">
        <v>5.7</v>
      </c>
      <c r="P254">
        <f>SUM(_2024[[#This Row],[남성_비율_50대]:[여성_비율_50대]])</f>
        <v>16.899999999999999</v>
      </c>
      <c r="Q254">
        <v>8.4</v>
      </c>
      <c r="R254">
        <v>8.5</v>
      </c>
      <c r="S254">
        <f>SUM(_2024[[#This Row],[남성_비율_60대]:[여성_비율_60대]])</f>
        <v>24.599999999999998</v>
      </c>
      <c r="T254">
        <v>8.1999999999999993</v>
      </c>
      <c r="U254">
        <v>16.399999999999999</v>
      </c>
      <c r="V254">
        <f>SUM(_2024[[#This Row],[남성_비율_70대_이상]:[여성_비율_70대_이상]])</f>
        <v>20.2</v>
      </c>
      <c r="W254">
        <v>5.3</v>
      </c>
      <c r="X254">
        <v>14.9</v>
      </c>
      <c r="Y254" t="s">
        <v>275</v>
      </c>
    </row>
    <row r="255" spans="1:25" x14ac:dyDescent="0.15">
      <c r="A255" t="s">
        <v>277</v>
      </c>
      <c r="B255" t="s">
        <v>3</v>
      </c>
      <c r="C255" t="s">
        <v>11</v>
      </c>
      <c r="D255">
        <f>SUM(_2024[[#This Row],[남성_비율_10대_이하]:[여성_비율_10대_이하]])</f>
        <v>6.2</v>
      </c>
      <c r="E255">
        <v>3.6</v>
      </c>
      <c r="F255">
        <v>2.6</v>
      </c>
      <c r="G255">
        <f>SUM(_2024[[#This Row],[남성_비율_20대]:[여성_비율_20대]])</f>
        <v>16.5</v>
      </c>
      <c r="H255">
        <v>8.1</v>
      </c>
      <c r="I255">
        <v>8.4</v>
      </c>
      <c r="J255">
        <f>SUM(_2024[[#This Row],[남성_비율_30대]:[여성_비율_30대]])</f>
        <v>24.3</v>
      </c>
      <c r="K255">
        <v>13.4</v>
      </c>
      <c r="L255">
        <v>10.9</v>
      </c>
      <c r="M255">
        <f>SUM(_2024[[#This Row],[남성_비율_40대]:[여성_비율_40대]])</f>
        <v>16.5</v>
      </c>
      <c r="N255">
        <v>9.6</v>
      </c>
      <c r="O255">
        <v>6.9</v>
      </c>
      <c r="P255">
        <f>SUM(_2024[[#This Row],[남성_비율_50대]:[여성_비율_50대]])</f>
        <v>16.5</v>
      </c>
      <c r="Q255">
        <v>7.8</v>
      </c>
      <c r="R255">
        <v>8.6999999999999993</v>
      </c>
      <c r="S255">
        <f>SUM(_2024[[#This Row],[남성_비율_60대]:[여성_비율_60대]])</f>
        <v>13.799999999999999</v>
      </c>
      <c r="T255">
        <v>5.6</v>
      </c>
      <c r="U255">
        <v>8.1999999999999993</v>
      </c>
      <c r="V255">
        <f>SUM(_2024[[#This Row],[남성_비율_70대_이상]:[여성_비율_70대_이상]])</f>
        <v>6.1</v>
      </c>
      <c r="W255">
        <v>2.2999999999999998</v>
      </c>
      <c r="X255">
        <v>3.8</v>
      </c>
      <c r="Y255" t="s">
        <v>275</v>
      </c>
    </row>
    <row r="256" spans="1:25" x14ac:dyDescent="0.15">
      <c r="A256" t="s">
        <v>278</v>
      </c>
      <c r="B256" t="s">
        <v>55</v>
      </c>
      <c r="C256" t="s">
        <v>56</v>
      </c>
      <c r="D256">
        <f>SUM(_2024[[#This Row],[남성_비율_10대_이하]:[여성_비율_10대_이하]])</f>
        <v>7</v>
      </c>
      <c r="E256">
        <v>3.2</v>
      </c>
      <c r="F256">
        <v>3.8</v>
      </c>
      <c r="G256">
        <f>SUM(_2024[[#This Row],[남성_비율_20대]:[여성_비율_20대]])</f>
        <v>14.899999999999999</v>
      </c>
      <c r="H256">
        <v>7.3</v>
      </c>
      <c r="I256">
        <v>7.6</v>
      </c>
      <c r="J256">
        <f>SUM(_2024[[#This Row],[남성_비율_30대]:[여성_비율_30대]])</f>
        <v>20.399999999999999</v>
      </c>
      <c r="K256">
        <v>11.5</v>
      </c>
      <c r="L256">
        <v>8.9</v>
      </c>
      <c r="M256">
        <f>SUM(_2024[[#This Row],[남성_비율_40대]:[여성_비율_40대]])</f>
        <v>17.899999999999999</v>
      </c>
      <c r="N256">
        <v>10.1</v>
      </c>
      <c r="O256">
        <v>7.8</v>
      </c>
      <c r="P256">
        <f>SUM(_2024[[#This Row],[남성_비율_50대]:[여성_비율_50대]])</f>
        <v>17.399999999999999</v>
      </c>
      <c r="Q256">
        <v>9.1</v>
      </c>
      <c r="R256">
        <v>8.3000000000000007</v>
      </c>
      <c r="S256">
        <f>SUM(_2024[[#This Row],[남성_비율_60대]:[여성_비율_60대]])</f>
        <v>15.100000000000001</v>
      </c>
      <c r="T256">
        <v>7.2</v>
      </c>
      <c r="U256">
        <v>7.9</v>
      </c>
      <c r="V256">
        <f>SUM(_2024[[#This Row],[남성_비율_70대_이상]:[여성_비율_70대_이상]])</f>
        <v>7.3</v>
      </c>
      <c r="W256">
        <v>3.4</v>
      </c>
      <c r="X256">
        <v>3.9</v>
      </c>
      <c r="Y256" t="s">
        <v>275</v>
      </c>
    </row>
    <row r="257" spans="1:25" x14ac:dyDescent="0.15">
      <c r="A257" t="s">
        <v>279</v>
      </c>
      <c r="B257" t="s">
        <v>3</v>
      </c>
      <c r="C257" t="s">
        <v>4</v>
      </c>
      <c r="D257">
        <f>SUM(_2024[[#This Row],[남성_비율_10대_이하]:[여성_비율_10대_이하]])</f>
        <v>7.6</v>
      </c>
      <c r="E257">
        <v>3.4</v>
      </c>
      <c r="F257">
        <v>4.2</v>
      </c>
      <c r="G257">
        <f>SUM(_2024[[#This Row],[남성_비율_20대]:[여성_비율_20대]])</f>
        <v>22.8</v>
      </c>
      <c r="H257">
        <v>8.5</v>
      </c>
      <c r="I257">
        <v>14.3</v>
      </c>
      <c r="J257">
        <f>SUM(_2024[[#This Row],[남성_비율_30대]:[여성_비율_30대]])</f>
        <v>17.5</v>
      </c>
      <c r="K257">
        <v>8.5</v>
      </c>
      <c r="L257">
        <v>9</v>
      </c>
      <c r="M257">
        <f>SUM(_2024[[#This Row],[남성_비율_40대]:[여성_비율_40대]])</f>
        <v>17.799999999999997</v>
      </c>
      <c r="N257">
        <v>8.6</v>
      </c>
      <c r="O257">
        <v>9.1999999999999993</v>
      </c>
      <c r="P257">
        <f>SUM(_2024[[#This Row],[남성_비율_50대]:[여성_비율_50대]])</f>
        <v>14.7</v>
      </c>
      <c r="Q257">
        <v>7.2</v>
      </c>
      <c r="R257">
        <v>7.5</v>
      </c>
      <c r="S257">
        <f>SUM(_2024[[#This Row],[남성_비율_60대]:[여성_비율_60대]])</f>
        <v>12.899999999999999</v>
      </c>
      <c r="T257">
        <v>6.1</v>
      </c>
      <c r="U257">
        <v>6.8</v>
      </c>
      <c r="V257">
        <f>SUM(_2024[[#This Row],[남성_비율_70대_이상]:[여성_비율_70대_이상]])</f>
        <v>6.8000000000000007</v>
      </c>
      <c r="W257">
        <v>3.1</v>
      </c>
      <c r="X257">
        <v>3.7</v>
      </c>
      <c r="Y257" t="s">
        <v>275</v>
      </c>
    </row>
    <row r="258" spans="1:25" x14ac:dyDescent="0.15">
      <c r="A258" t="s">
        <v>280</v>
      </c>
      <c r="B258" t="s">
        <v>3</v>
      </c>
      <c r="C258" t="s">
        <v>11</v>
      </c>
      <c r="D258">
        <f>SUM(_2024[[#This Row],[남성_비율_10대_이하]:[여성_비율_10대_이하]])</f>
        <v>6.1999999999999993</v>
      </c>
      <c r="E258">
        <v>2.8</v>
      </c>
      <c r="F258">
        <v>3.4</v>
      </c>
      <c r="G258">
        <f>SUM(_2024[[#This Row],[남성_비율_20대]:[여성_비율_20대]])</f>
        <v>16.200000000000003</v>
      </c>
      <c r="H258">
        <v>5.9</v>
      </c>
      <c r="I258">
        <v>10.3</v>
      </c>
      <c r="J258">
        <f>SUM(_2024[[#This Row],[남성_비율_30대]:[여성_비율_30대]])</f>
        <v>19.5</v>
      </c>
      <c r="K258">
        <v>8.1</v>
      </c>
      <c r="L258">
        <v>11.4</v>
      </c>
      <c r="M258">
        <f>SUM(_2024[[#This Row],[남성_비율_40대]:[여성_비율_40대]])</f>
        <v>18.100000000000001</v>
      </c>
      <c r="N258">
        <v>7.7</v>
      </c>
      <c r="O258">
        <v>10.4</v>
      </c>
      <c r="P258">
        <f>SUM(_2024[[#This Row],[남성_비율_50대]:[여성_비율_50대]])</f>
        <v>15.1</v>
      </c>
      <c r="Q258">
        <v>6.5</v>
      </c>
      <c r="R258">
        <v>8.6</v>
      </c>
      <c r="S258">
        <f>SUM(_2024[[#This Row],[남성_비율_60대]:[여성_비율_60대]])</f>
        <v>17</v>
      </c>
      <c r="T258">
        <v>7.2</v>
      </c>
      <c r="U258">
        <v>9.8000000000000007</v>
      </c>
      <c r="V258">
        <f>SUM(_2024[[#This Row],[남성_비율_70대_이상]:[여성_비율_70대_이상]])</f>
        <v>7.8</v>
      </c>
      <c r="W258">
        <v>3.9</v>
      </c>
      <c r="X258">
        <v>3.9</v>
      </c>
      <c r="Y258" t="s">
        <v>275</v>
      </c>
    </row>
    <row r="259" spans="1:25" x14ac:dyDescent="0.15">
      <c r="A259" t="s">
        <v>281</v>
      </c>
      <c r="B259" t="s">
        <v>3</v>
      </c>
      <c r="C259" t="s">
        <v>4</v>
      </c>
      <c r="D259">
        <f>SUM(_2024[[#This Row],[남성_비율_10대_이하]:[여성_비율_10대_이하]])</f>
        <v>4.9000000000000004</v>
      </c>
      <c r="E259">
        <v>1.7</v>
      </c>
      <c r="F259">
        <v>3.2</v>
      </c>
      <c r="G259">
        <f>SUM(_2024[[#This Row],[남성_비율_20대]:[여성_비율_20대]])</f>
        <v>25.7</v>
      </c>
      <c r="H259">
        <v>10.199999999999999</v>
      </c>
      <c r="I259">
        <v>15.5</v>
      </c>
      <c r="J259">
        <f>SUM(_2024[[#This Row],[남성_비율_30대]:[여성_비율_30대]])</f>
        <v>27.3</v>
      </c>
      <c r="K259">
        <v>14.4</v>
      </c>
      <c r="L259">
        <v>12.9</v>
      </c>
      <c r="M259">
        <f>SUM(_2024[[#This Row],[남성_비율_40대]:[여성_비율_40대]])</f>
        <v>15</v>
      </c>
      <c r="N259">
        <v>9.1999999999999993</v>
      </c>
      <c r="O259">
        <v>5.8</v>
      </c>
      <c r="P259">
        <f>SUM(_2024[[#This Row],[남성_비율_50대]:[여성_비율_50대]])</f>
        <v>13.3</v>
      </c>
      <c r="Q259">
        <v>7.5</v>
      </c>
      <c r="R259">
        <v>5.8</v>
      </c>
      <c r="S259">
        <f>SUM(_2024[[#This Row],[남성_비율_60대]:[여성_비율_60대]])</f>
        <v>10.7</v>
      </c>
      <c r="T259">
        <v>6.2</v>
      </c>
      <c r="U259">
        <v>4.5</v>
      </c>
      <c r="V259">
        <f>SUM(_2024[[#This Row],[남성_비율_70대_이상]:[여성_비율_70대_이상]])</f>
        <v>2.9</v>
      </c>
      <c r="W259">
        <v>1.5</v>
      </c>
      <c r="X259">
        <v>1.4</v>
      </c>
      <c r="Y259" t="s">
        <v>275</v>
      </c>
    </row>
    <row r="260" spans="1:25" x14ac:dyDescent="0.15">
      <c r="A260" t="s">
        <v>282</v>
      </c>
      <c r="B260" t="s">
        <v>3</v>
      </c>
      <c r="C260" t="s">
        <v>8</v>
      </c>
      <c r="D260">
        <f>SUM(_2024[[#This Row],[남성_비율_10대_이하]:[여성_비율_10대_이하]])</f>
        <v>1.1000000000000001</v>
      </c>
      <c r="E260">
        <v>0.5</v>
      </c>
      <c r="F260">
        <v>0.6</v>
      </c>
      <c r="G260">
        <f>SUM(_2024[[#This Row],[남성_비율_20대]:[여성_비율_20대]])</f>
        <v>15.5</v>
      </c>
      <c r="H260">
        <v>8</v>
      </c>
      <c r="I260">
        <v>7.5</v>
      </c>
      <c r="J260">
        <f>SUM(_2024[[#This Row],[남성_비율_30대]:[여성_비율_30대]])</f>
        <v>27.6</v>
      </c>
      <c r="K260">
        <v>17.100000000000001</v>
      </c>
      <c r="L260">
        <v>10.5</v>
      </c>
      <c r="M260">
        <f>SUM(_2024[[#This Row],[남성_비율_40대]:[여성_비율_40대]])</f>
        <v>24.9</v>
      </c>
      <c r="N260">
        <v>17.2</v>
      </c>
      <c r="O260">
        <v>7.7</v>
      </c>
      <c r="P260">
        <f>SUM(_2024[[#This Row],[남성_비율_50대]:[여성_비율_50대]])</f>
        <v>20.2</v>
      </c>
      <c r="Q260">
        <v>14.5</v>
      </c>
      <c r="R260">
        <v>5.7</v>
      </c>
      <c r="S260">
        <f>SUM(_2024[[#This Row],[남성_비율_60대]:[여성_비율_60대]])</f>
        <v>8.3000000000000007</v>
      </c>
      <c r="T260">
        <v>5.3</v>
      </c>
      <c r="U260">
        <v>3</v>
      </c>
      <c r="V260">
        <f>SUM(_2024[[#This Row],[남성_비율_70대_이상]:[여성_비율_70대_이상]])</f>
        <v>2.2999999999999998</v>
      </c>
      <c r="W260">
        <v>1.8</v>
      </c>
      <c r="X260">
        <v>0.5</v>
      </c>
      <c r="Y260" t="s">
        <v>275</v>
      </c>
    </row>
    <row r="261" spans="1:25" x14ac:dyDescent="0.15">
      <c r="A261" t="s">
        <v>283</v>
      </c>
      <c r="B261" t="s">
        <v>55</v>
      </c>
      <c r="C261" t="s">
        <v>56</v>
      </c>
      <c r="D261">
        <f>SUM(_2024[[#This Row],[남성_비율_10대_이하]:[여성_비율_10대_이하]])</f>
        <v>8.4</v>
      </c>
      <c r="E261">
        <v>4.2</v>
      </c>
      <c r="F261">
        <v>4.2</v>
      </c>
      <c r="G261">
        <f>SUM(_2024[[#This Row],[남성_비율_20대]:[여성_비율_20대]])</f>
        <v>26.3</v>
      </c>
      <c r="H261">
        <v>12</v>
      </c>
      <c r="I261">
        <v>14.3</v>
      </c>
      <c r="J261">
        <f>SUM(_2024[[#This Row],[남성_비율_30대]:[여성_비율_30대]])</f>
        <v>21.8</v>
      </c>
      <c r="K261">
        <v>11.8</v>
      </c>
      <c r="L261">
        <v>10</v>
      </c>
      <c r="M261">
        <f>SUM(_2024[[#This Row],[남성_비율_40대]:[여성_비율_40대]])</f>
        <v>17.899999999999999</v>
      </c>
      <c r="N261">
        <v>9.8000000000000007</v>
      </c>
      <c r="O261">
        <v>8.1</v>
      </c>
      <c r="P261">
        <f>SUM(_2024[[#This Row],[남성_비율_50대]:[여성_비율_50대]])</f>
        <v>11.6</v>
      </c>
      <c r="Q261">
        <v>6.5</v>
      </c>
      <c r="R261">
        <v>5.0999999999999996</v>
      </c>
      <c r="S261">
        <f>SUM(_2024[[#This Row],[남성_비율_60대]:[여성_비율_60대]])</f>
        <v>9.8000000000000007</v>
      </c>
      <c r="T261">
        <v>5</v>
      </c>
      <c r="U261">
        <v>4.8</v>
      </c>
      <c r="V261">
        <f>SUM(_2024[[#This Row],[남성_비율_70대_이상]:[여성_비율_70대_이상]])</f>
        <v>4.2</v>
      </c>
      <c r="W261">
        <v>2.1</v>
      </c>
      <c r="X261">
        <v>2.1</v>
      </c>
      <c r="Y261" t="s">
        <v>275</v>
      </c>
    </row>
    <row r="262" spans="1:25" x14ac:dyDescent="0.15">
      <c r="A262" t="s">
        <v>284</v>
      </c>
      <c r="B262" t="s">
        <v>3</v>
      </c>
      <c r="C262" t="s">
        <v>8</v>
      </c>
      <c r="D262">
        <f>SUM(_2024[[#This Row],[남성_비율_10대_이하]:[여성_비율_10대_이하]])</f>
        <v>7.8999999999999995</v>
      </c>
      <c r="E262">
        <v>3.8</v>
      </c>
      <c r="F262">
        <v>4.0999999999999996</v>
      </c>
      <c r="G262">
        <f>SUM(_2024[[#This Row],[남성_비율_20대]:[여성_비율_20대]])</f>
        <v>26.200000000000003</v>
      </c>
      <c r="H262">
        <v>11.8</v>
      </c>
      <c r="I262">
        <v>14.4</v>
      </c>
      <c r="J262">
        <f>SUM(_2024[[#This Row],[남성_비율_30대]:[여성_비율_30대]])</f>
        <v>20.8</v>
      </c>
      <c r="K262">
        <v>11.5</v>
      </c>
      <c r="L262">
        <v>9.3000000000000007</v>
      </c>
      <c r="M262">
        <f>SUM(_2024[[#This Row],[남성_비율_40대]:[여성_비율_40대]])</f>
        <v>16.600000000000001</v>
      </c>
      <c r="N262">
        <v>9.6</v>
      </c>
      <c r="O262">
        <v>7</v>
      </c>
      <c r="P262">
        <f>SUM(_2024[[#This Row],[남성_비율_50대]:[여성_비율_50대]])</f>
        <v>13.6</v>
      </c>
      <c r="Q262">
        <v>7.8</v>
      </c>
      <c r="R262">
        <v>5.8</v>
      </c>
      <c r="S262">
        <f>SUM(_2024[[#This Row],[남성_비율_60대]:[여성_비율_60대]])</f>
        <v>9.9</v>
      </c>
      <c r="T262">
        <v>5.9</v>
      </c>
      <c r="U262">
        <v>4</v>
      </c>
      <c r="V262">
        <f>SUM(_2024[[#This Row],[남성_비율_70대_이상]:[여성_비율_70대_이상]])</f>
        <v>4.8000000000000007</v>
      </c>
      <c r="W262">
        <v>2.6</v>
      </c>
      <c r="X262">
        <v>2.2000000000000002</v>
      </c>
      <c r="Y262" t="s">
        <v>275</v>
      </c>
    </row>
    <row r="263" spans="1:25" x14ac:dyDescent="0.15">
      <c r="A263" t="s">
        <v>285</v>
      </c>
      <c r="B263" t="s">
        <v>16</v>
      </c>
      <c r="C263" t="s">
        <v>16</v>
      </c>
      <c r="D263">
        <f>SUM(_2024[[#This Row],[남성_비율_10대_이하]:[여성_비율_10대_이하]])</f>
        <v>8</v>
      </c>
      <c r="E263">
        <v>3.3</v>
      </c>
      <c r="F263">
        <v>4.7</v>
      </c>
      <c r="G263">
        <f>SUM(_2024[[#This Row],[남성_비율_20대]:[여성_비율_20대]])</f>
        <v>18.600000000000001</v>
      </c>
      <c r="H263">
        <v>8.9</v>
      </c>
      <c r="I263">
        <v>9.6999999999999993</v>
      </c>
      <c r="J263">
        <f>SUM(_2024[[#This Row],[남성_비율_30대]:[여성_비율_30대]])</f>
        <v>18.399999999999999</v>
      </c>
      <c r="K263">
        <v>9.5</v>
      </c>
      <c r="L263">
        <v>8.9</v>
      </c>
      <c r="M263">
        <f>SUM(_2024[[#This Row],[남성_비율_40대]:[여성_비율_40대]])</f>
        <v>22.6</v>
      </c>
      <c r="N263">
        <v>11.3</v>
      </c>
      <c r="O263">
        <v>11.3</v>
      </c>
      <c r="P263">
        <f>SUM(_2024[[#This Row],[남성_비율_50대]:[여성_비율_50대]])</f>
        <v>15.600000000000001</v>
      </c>
      <c r="Q263">
        <v>7.7</v>
      </c>
      <c r="R263">
        <v>7.9</v>
      </c>
      <c r="S263">
        <f>SUM(_2024[[#This Row],[남성_비율_60대]:[여성_비율_60대]])</f>
        <v>10.199999999999999</v>
      </c>
      <c r="T263">
        <v>4.7</v>
      </c>
      <c r="U263">
        <v>5.5</v>
      </c>
      <c r="V263">
        <f>SUM(_2024[[#This Row],[남성_비율_70대_이상]:[여성_비율_70대_이상]])</f>
        <v>6.5</v>
      </c>
      <c r="W263">
        <v>3.2</v>
      </c>
      <c r="X263">
        <v>3.3</v>
      </c>
      <c r="Y263" t="s">
        <v>275</v>
      </c>
    </row>
    <row r="264" spans="1:25" x14ac:dyDescent="0.15">
      <c r="A264" t="s">
        <v>286</v>
      </c>
      <c r="B264" t="s">
        <v>3</v>
      </c>
      <c r="C264" t="s">
        <v>8</v>
      </c>
      <c r="D264">
        <f>SUM(_2024[[#This Row],[남성_비율_10대_이하]:[여성_비율_10대_이하]])</f>
        <v>3.6</v>
      </c>
      <c r="E264">
        <v>1.6</v>
      </c>
      <c r="F264">
        <v>2</v>
      </c>
      <c r="G264">
        <f>SUM(_2024[[#This Row],[남성_비율_20대]:[여성_비율_20대]])</f>
        <v>15.5</v>
      </c>
      <c r="H264">
        <v>6.8</v>
      </c>
      <c r="I264">
        <v>8.6999999999999993</v>
      </c>
      <c r="J264">
        <f>SUM(_2024[[#This Row],[남성_비율_30대]:[여성_비율_30대]])</f>
        <v>19.399999999999999</v>
      </c>
      <c r="K264">
        <v>11.1</v>
      </c>
      <c r="L264">
        <v>8.3000000000000007</v>
      </c>
      <c r="M264">
        <f>SUM(_2024[[#This Row],[남성_비율_40대]:[여성_비율_40대]])</f>
        <v>17.600000000000001</v>
      </c>
      <c r="N264">
        <v>9.8000000000000007</v>
      </c>
      <c r="O264">
        <v>7.8</v>
      </c>
      <c r="P264">
        <f>SUM(_2024[[#This Row],[남성_비율_50대]:[여성_비율_50대]])</f>
        <v>22.8</v>
      </c>
      <c r="Q264">
        <v>13.9</v>
      </c>
      <c r="R264">
        <v>8.9</v>
      </c>
      <c r="S264">
        <f>SUM(_2024[[#This Row],[남성_비율_60대]:[여성_비율_60대]])</f>
        <v>15.4</v>
      </c>
      <c r="T264">
        <v>10.3</v>
      </c>
      <c r="U264">
        <v>5.0999999999999996</v>
      </c>
      <c r="V264">
        <f>SUM(_2024[[#This Row],[남성_비율_70대_이상]:[여성_비율_70대_이상]])</f>
        <v>5.7</v>
      </c>
      <c r="W264">
        <v>3.5</v>
      </c>
      <c r="X264">
        <v>2.2000000000000002</v>
      </c>
      <c r="Y264" t="s">
        <v>275</v>
      </c>
    </row>
    <row r="265" spans="1:25" x14ac:dyDescent="0.15">
      <c r="A265" t="s">
        <v>287</v>
      </c>
      <c r="B265" t="s">
        <v>16</v>
      </c>
      <c r="C265" t="s">
        <v>16</v>
      </c>
      <c r="D265">
        <f>SUM(_2024[[#This Row],[남성_비율_10대_이하]:[여성_비율_10대_이하]])</f>
        <v>7.3</v>
      </c>
      <c r="E265">
        <v>3.2</v>
      </c>
      <c r="F265">
        <v>4.0999999999999996</v>
      </c>
      <c r="G265">
        <f>SUM(_2024[[#This Row],[남성_비율_20대]:[여성_비율_20대]])</f>
        <v>18.3</v>
      </c>
      <c r="H265">
        <v>7.9</v>
      </c>
      <c r="I265">
        <v>10.4</v>
      </c>
      <c r="J265">
        <f>SUM(_2024[[#This Row],[남성_비율_30대]:[여성_비율_30대]])</f>
        <v>18.399999999999999</v>
      </c>
      <c r="K265">
        <v>9.3000000000000007</v>
      </c>
      <c r="L265">
        <v>9.1</v>
      </c>
      <c r="M265">
        <f>SUM(_2024[[#This Row],[남성_비율_40대]:[여성_비율_40대]])</f>
        <v>15.6</v>
      </c>
      <c r="N265">
        <v>7.6</v>
      </c>
      <c r="O265">
        <v>8</v>
      </c>
      <c r="P265">
        <f>SUM(_2024[[#This Row],[남성_비율_50대]:[여성_비율_50대]])</f>
        <v>16.5</v>
      </c>
      <c r="Q265">
        <v>7.5</v>
      </c>
      <c r="R265">
        <v>9</v>
      </c>
      <c r="S265">
        <f>SUM(_2024[[#This Row],[남성_비율_60대]:[여성_비율_60대]])</f>
        <v>13.4</v>
      </c>
      <c r="T265">
        <v>5</v>
      </c>
      <c r="U265">
        <v>8.4</v>
      </c>
      <c r="V265">
        <f>SUM(_2024[[#This Row],[남성_비율_70대_이상]:[여성_비율_70대_이상]])</f>
        <v>10.5</v>
      </c>
      <c r="W265">
        <v>4.8</v>
      </c>
      <c r="X265">
        <v>5.7</v>
      </c>
      <c r="Y265" t="s">
        <v>275</v>
      </c>
    </row>
    <row r="266" spans="1:25" x14ac:dyDescent="0.15">
      <c r="A266" t="s">
        <v>288</v>
      </c>
      <c r="B266" t="s">
        <v>3</v>
      </c>
      <c r="C266" t="s">
        <v>4</v>
      </c>
      <c r="D266">
        <f>SUM(_2024[[#This Row],[남성_비율_10대_이하]:[여성_비율_10대_이하]])</f>
        <v>2</v>
      </c>
      <c r="E266">
        <v>1.7</v>
      </c>
      <c r="F266">
        <v>0.3</v>
      </c>
      <c r="G266">
        <f>SUM(_2024[[#This Row],[남성_비율_20대]:[여성_비율_20대]])</f>
        <v>53</v>
      </c>
      <c r="H266">
        <v>50.6</v>
      </c>
      <c r="I266">
        <v>2.4</v>
      </c>
      <c r="J266">
        <f>SUM(_2024[[#This Row],[남성_비율_30대]:[여성_비율_30대]])</f>
        <v>16.600000000000001</v>
      </c>
      <c r="K266">
        <v>13.1</v>
      </c>
      <c r="L266">
        <v>3.5</v>
      </c>
      <c r="M266">
        <f>SUM(_2024[[#This Row],[남성_비율_40대]:[여성_비율_40대]])</f>
        <v>9.1999999999999993</v>
      </c>
      <c r="N266">
        <v>6.5</v>
      </c>
      <c r="O266">
        <v>2.7</v>
      </c>
      <c r="P266">
        <f>SUM(_2024[[#This Row],[남성_비율_50대]:[여성_비율_50대]])</f>
        <v>10</v>
      </c>
      <c r="Q266">
        <v>6.6</v>
      </c>
      <c r="R266">
        <v>3.4</v>
      </c>
      <c r="S266">
        <f>SUM(_2024[[#This Row],[남성_비율_60대]:[여성_비율_60대]])</f>
        <v>7.1000000000000005</v>
      </c>
      <c r="T266">
        <v>4.4000000000000004</v>
      </c>
      <c r="U266">
        <v>2.7</v>
      </c>
      <c r="V266">
        <f>SUM(_2024[[#This Row],[남성_비율_70대_이상]:[여성_비율_70대_이상]])</f>
        <v>2.2000000000000002</v>
      </c>
      <c r="W266">
        <v>1.5</v>
      </c>
      <c r="X266">
        <v>0.7</v>
      </c>
      <c r="Y266" t="s">
        <v>275</v>
      </c>
    </row>
    <row r="267" spans="1:25" x14ac:dyDescent="0.15">
      <c r="A267" t="s">
        <v>289</v>
      </c>
      <c r="B267" t="s">
        <v>3</v>
      </c>
      <c r="C267" t="s">
        <v>30</v>
      </c>
      <c r="D267">
        <f>SUM(_2024[[#This Row],[남성_비율_10대_이하]:[여성_비율_10대_이하]])</f>
        <v>10.8</v>
      </c>
      <c r="E267">
        <v>5.7</v>
      </c>
      <c r="F267">
        <v>5.0999999999999996</v>
      </c>
      <c r="G267">
        <f>SUM(_2024[[#This Row],[남성_비율_20대]:[여성_비율_20대]])</f>
        <v>11.7</v>
      </c>
      <c r="H267">
        <v>5.2</v>
      </c>
      <c r="I267">
        <v>6.5</v>
      </c>
      <c r="J267">
        <f>SUM(_2024[[#This Row],[남성_비율_30대]:[여성_비율_30대]])</f>
        <v>17.100000000000001</v>
      </c>
      <c r="K267">
        <v>8.1</v>
      </c>
      <c r="L267">
        <v>9</v>
      </c>
      <c r="M267">
        <f>SUM(_2024[[#This Row],[남성_비율_40대]:[여성_비율_40대]])</f>
        <v>21.1</v>
      </c>
      <c r="N267">
        <v>9.6999999999999993</v>
      </c>
      <c r="O267">
        <v>11.4</v>
      </c>
      <c r="P267">
        <f>SUM(_2024[[#This Row],[남성_비율_50대]:[여성_비율_50대]])</f>
        <v>18</v>
      </c>
      <c r="Q267">
        <v>8.6</v>
      </c>
      <c r="R267">
        <v>9.4</v>
      </c>
      <c r="S267">
        <f>SUM(_2024[[#This Row],[남성_비율_60대]:[여성_비율_60대]])</f>
        <v>12.5</v>
      </c>
      <c r="T267">
        <v>5.2</v>
      </c>
      <c r="U267">
        <v>7.3</v>
      </c>
      <c r="V267">
        <f>SUM(_2024[[#This Row],[남성_비율_70대_이상]:[여성_비율_70대_이상]])</f>
        <v>8.8000000000000007</v>
      </c>
      <c r="W267">
        <v>4.2</v>
      </c>
      <c r="X267">
        <v>4.5999999999999996</v>
      </c>
      <c r="Y267" t="s">
        <v>275</v>
      </c>
    </row>
    <row r="268" spans="1:25" x14ac:dyDescent="0.15">
      <c r="A268" t="s">
        <v>290</v>
      </c>
      <c r="B268" t="s">
        <v>3</v>
      </c>
      <c r="C268" t="s">
        <v>8</v>
      </c>
      <c r="D268">
        <f>SUM(_2024[[#This Row],[남성_비율_10대_이하]:[여성_비율_10대_이하]])</f>
        <v>6.4</v>
      </c>
      <c r="E268">
        <v>3.4</v>
      </c>
      <c r="F268">
        <v>3</v>
      </c>
      <c r="G268">
        <f>SUM(_2024[[#This Row],[남성_비율_20대]:[여성_비율_20대]])</f>
        <v>18.8</v>
      </c>
      <c r="H268">
        <v>8.5</v>
      </c>
      <c r="I268">
        <v>10.3</v>
      </c>
      <c r="J268">
        <f>SUM(_2024[[#This Row],[남성_비율_30대]:[여성_비율_30대]])</f>
        <v>21.1</v>
      </c>
      <c r="K268">
        <v>10.9</v>
      </c>
      <c r="L268">
        <v>10.199999999999999</v>
      </c>
      <c r="M268">
        <f>SUM(_2024[[#This Row],[남성_비율_40대]:[여성_비율_40대]])</f>
        <v>18.100000000000001</v>
      </c>
      <c r="N268">
        <v>10</v>
      </c>
      <c r="O268">
        <v>8.1</v>
      </c>
      <c r="P268">
        <f>SUM(_2024[[#This Row],[남성_비율_50대]:[여성_비율_50대]])</f>
        <v>16.899999999999999</v>
      </c>
      <c r="Q268">
        <v>8.8000000000000007</v>
      </c>
      <c r="R268">
        <v>8.1</v>
      </c>
      <c r="S268">
        <f>SUM(_2024[[#This Row],[남성_비율_60대]:[여성_비율_60대]])</f>
        <v>12.100000000000001</v>
      </c>
      <c r="T268">
        <v>5.7</v>
      </c>
      <c r="U268">
        <v>6.4</v>
      </c>
      <c r="V268">
        <f>SUM(_2024[[#This Row],[남성_비율_70대_이상]:[여성_비율_70대_이상]])</f>
        <v>6.6999999999999993</v>
      </c>
      <c r="W268">
        <v>3.3</v>
      </c>
      <c r="X268">
        <v>3.4</v>
      </c>
      <c r="Y268" t="s">
        <v>275</v>
      </c>
    </row>
    <row r="269" spans="1:25" x14ac:dyDescent="0.15">
      <c r="A269" t="s">
        <v>291</v>
      </c>
      <c r="B269" t="s">
        <v>3</v>
      </c>
      <c r="C269" t="s">
        <v>11</v>
      </c>
      <c r="D269">
        <f>SUM(_2024[[#This Row],[남성_비율_10대_이하]:[여성_비율_10대_이하]])</f>
        <v>1.7</v>
      </c>
      <c r="E269">
        <v>1</v>
      </c>
      <c r="F269">
        <v>0.7</v>
      </c>
      <c r="G269">
        <f>SUM(_2024[[#This Row],[남성_비율_20대]:[여성_비율_20대]])</f>
        <v>13.7</v>
      </c>
      <c r="H269">
        <v>8.4</v>
      </c>
      <c r="I269">
        <v>5.3</v>
      </c>
      <c r="J269">
        <f>SUM(_2024[[#This Row],[남성_비율_30대]:[여성_비율_30대]])</f>
        <v>23.1</v>
      </c>
      <c r="K269">
        <v>15.1</v>
      </c>
      <c r="L269">
        <v>8</v>
      </c>
      <c r="M269">
        <f>SUM(_2024[[#This Row],[남성_비율_40대]:[여성_비율_40대]])</f>
        <v>24.799999999999997</v>
      </c>
      <c r="N269">
        <v>17.399999999999999</v>
      </c>
      <c r="O269">
        <v>7.4</v>
      </c>
      <c r="P269">
        <f>SUM(_2024[[#This Row],[남성_비율_50대]:[여성_비율_50대]])</f>
        <v>23</v>
      </c>
      <c r="Q269">
        <v>15.2</v>
      </c>
      <c r="R269">
        <v>7.8</v>
      </c>
      <c r="S269">
        <f>SUM(_2024[[#This Row],[남성_비율_60대]:[여성_비율_60대]])</f>
        <v>9.9</v>
      </c>
      <c r="T269">
        <v>5.7</v>
      </c>
      <c r="U269">
        <v>4.2</v>
      </c>
      <c r="V269">
        <f>SUM(_2024[[#This Row],[남성_비율_70대_이상]:[여성_비율_70대_이상]])</f>
        <v>3.8</v>
      </c>
      <c r="W269">
        <v>2.4</v>
      </c>
      <c r="X269">
        <v>1.4</v>
      </c>
      <c r="Y269" t="s">
        <v>275</v>
      </c>
    </row>
    <row r="270" spans="1:25" x14ac:dyDescent="0.15">
      <c r="A270" t="s">
        <v>292</v>
      </c>
      <c r="B270" t="s">
        <v>3</v>
      </c>
      <c r="C270" t="s">
        <v>8</v>
      </c>
      <c r="D270">
        <f>SUM(_2024[[#This Row],[남성_비율_10대_이하]:[여성_비율_10대_이하]])</f>
        <v>8.6</v>
      </c>
      <c r="E270">
        <v>3.8</v>
      </c>
      <c r="F270">
        <v>4.8</v>
      </c>
      <c r="G270">
        <f>SUM(_2024[[#This Row],[남성_비율_20대]:[여성_비율_20대]])</f>
        <v>29.4</v>
      </c>
      <c r="H270">
        <v>12.7</v>
      </c>
      <c r="I270">
        <v>16.7</v>
      </c>
      <c r="J270">
        <f>SUM(_2024[[#This Row],[남성_비율_30대]:[여성_비율_30대]])</f>
        <v>19.8</v>
      </c>
      <c r="K270">
        <v>10.8</v>
      </c>
      <c r="L270">
        <v>9</v>
      </c>
      <c r="M270">
        <f>SUM(_2024[[#This Row],[남성_비율_40대]:[여성_비율_40대]])</f>
        <v>15.2</v>
      </c>
      <c r="N270">
        <v>9</v>
      </c>
      <c r="O270">
        <v>6.2</v>
      </c>
      <c r="P270">
        <f>SUM(_2024[[#This Row],[남성_비율_50대]:[여성_비율_50대]])</f>
        <v>13.4</v>
      </c>
      <c r="Q270">
        <v>7.7</v>
      </c>
      <c r="R270">
        <v>5.7</v>
      </c>
      <c r="S270">
        <f>SUM(_2024[[#This Row],[남성_비율_60대]:[여성_비율_60대]])</f>
        <v>9.4</v>
      </c>
      <c r="T270">
        <v>6</v>
      </c>
      <c r="U270">
        <v>3.4</v>
      </c>
      <c r="V270">
        <f>SUM(_2024[[#This Row],[남성_비율_70대_이상]:[여성_비율_70대_이상]])</f>
        <v>4.0999999999999996</v>
      </c>
      <c r="W270">
        <v>2.4</v>
      </c>
      <c r="X270">
        <v>1.7</v>
      </c>
      <c r="Y270" t="s">
        <v>275</v>
      </c>
    </row>
    <row r="271" spans="1:25" x14ac:dyDescent="0.15">
      <c r="A271" t="s">
        <v>293</v>
      </c>
      <c r="B271" t="s">
        <v>3</v>
      </c>
      <c r="C271" t="s">
        <v>11</v>
      </c>
      <c r="D271">
        <f>SUM(_2024[[#This Row],[남성_비율_10대_이하]:[여성_비율_10대_이하]])</f>
        <v>5.0999999999999996</v>
      </c>
      <c r="E271">
        <v>3</v>
      </c>
      <c r="F271">
        <v>2.1</v>
      </c>
      <c r="G271">
        <f>SUM(_2024[[#This Row],[남성_비율_20대]:[여성_비율_20대]])</f>
        <v>15.8</v>
      </c>
      <c r="H271">
        <v>6.2</v>
      </c>
      <c r="I271">
        <v>9.6</v>
      </c>
      <c r="J271">
        <f>SUM(_2024[[#This Row],[남성_비율_30대]:[여성_비율_30대]])</f>
        <v>22</v>
      </c>
      <c r="K271">
        <v>11.4</v>
      </c>
      <c r="L271">
        <v>10.6</v>
      </c>
      <c r="M271">
        <f>SUM(_2024[[#This Row],[남성_비율_40대]:[여성_비율_40대]])</f>
        <v>22.200000000000003</v>
      </c>
      <c r="N271">
        <v>12.4</v>
      </c>
      <c r="O271">
        <v>9.8000000000000007</v>
      </c>
      <c r="P271">
        <f>SUM(_2024[[#This Row],[남성_비율_50대]:[여성_비율_50대]])</f>
        <v>16.299999999999997</v>
      </c>
      <c r="Q271">
        <v>10.199999999999999</v>
      </c>
      <c r="R271">
        <v>6.1</v>
      </c>
      <c r="S271">
        <f>SUM(_2024[[#This Row],[남성_비율_60대]:[여성_비율_60대]])</f>
        <v>12.1</v>
      </c>
      <c r="T271">
        <v>5.0999999999999996</v>
      </c>
      <c r="U271">
        <v>7</v>
      </c>
      <c r="V271">
        <f>SUM(_2024[[#This Row],[남성_비율_70대_이상]:[여성_비율_70대_이상]])</f>
        <v>6.5</v>
      </c>
      <c r="W271">
        <v>2.8</v>
      </c>
      <c r="X271">
        <v>3.7</v>
      </c>
      <c r="Y271" t="s">
        <v>275</v>
      </c>
    </row>
    <row r="272" spans="1:25" x14ac:dyDescent="0.15">
      <c r="A272" t="s">
        <v>294</v>
      </c>
      <c r="B272" t="s">
        <v>3</v>
      </c>
      <c r="C272" t="s">
        <v>8</v>
      </c>
      <c r="D272">
        <f>SUM(_2024[[#This Row],[남성_비율_10대_이하]:[여성_비율_10대_이하]])</f>
        <v>11.1</v>
      </c>
      <c r="E272">
        <v>5.3</v>
      </c>
      <c r="F272">
        <v>5.8</v>
      </c>
      <c r="G272">
        <f>SUM(_2024[[#This Row],[남성_비율_20대]:[여성_비율_20대]])</f>
        <v>17.200000000000003</v>
      </c>
      <c r="H272">
        <v>7.9</v>
      </c>
      <c r="I272">
        <v>9.3000000000000007</v>
      </c>
      <c r="J272">
        <f>SUM(_2024[[#This Row],[남성_비율_30대]:[여성_비율_30대]])</f>
        <v>21</v>
      </c>
      <c r="K272">
        <v>10.8</v>
      </c>
      <c r="L272">
        <v>10.199999999999999</v>
      </c>
      <c r="M272">
        <f>SUM(_2024[[#This Row],[남성_비율_40대]:[여성_비율_40대]])</f>
        <v>19.8</v>
      </c>
      <c r="N272">
        <v>10.5</v>
      </c>
      <c r="O272">
        <v>9.3000000000000007</v>
      </c>
      <c r="P272">
        <f>SUM(_2024[[#This Row],[남성_비율_50대]:[여성_비율_50대]])</f>
        <v>15.2</v>
      </c>
      <c r="Q272">
        <v>8.1</v>
      </c>
      <c r="R272">
        <v>7.1</v>
      </c>
      <c r="S272">
        <f>SUM(_2024[[#This Row],[남성_비율_60대]:[여성_비율_60대]])</f>
        <v>10.7</v>
      </c>
      <c r="T272">
        <v>5.3</v>
      </c>
      <c r="U272">
        <v>5.4</v>
      </c>
      <c r="V272">
        <f>SUM(_2024[[#This Row],[남성_비율_70대_이상]:[여성_비율_70대_이상]])</f>
        <v>5</v>
      </c>
      <c r="W272">
        <v>2.2999999999999998</v>
      </c>
      <c r="X272">
        <v>2.7</v>
      </c>
      <c r="Y272" t="s">
        <v>275</v>
      </c>
    </row>
    <row r="273" spans="1:25" x14ac:dyDescent="0.15">
      <c r="A273" t="s">
        <v>295</v>
      </c>
      <c r="B273" t="s">
        <v>3</v>
      </c>
      <c r="C273" t="s">
        <v>8</v>
      </c>
      <c r="D273">
        <f>SUM(_2024[[#This Row],[남성_비율_10대_이하]:[여성_비율_10대_이하]])</f>
        <v>5.6</v>
      </c>
      <c r="E273">
        <v>2.7</v>
      </c>
      <c r="F273">
        <v>2.9</v>
      </c>
      <c r="G273">
        <f>SUM(_2024[[#This Row],[남성_비율_20대]:[여성_비율_20대]])</f>
        <v>18.100000000000001</v>
      </c>
      <c r="H273">
        <v>8.3000000000000007</v>
      </c>
      <c r="I273">
        <v>9.8000000000000007</v>
      </c>
      <c r="J273">
        <f>SUM(_2024[[#This Row],[남성_비율_30대]:[여성_비율_30대]])</f>
        <v>22.700000000000003</v>
      </c>
      <c r="K273">
        <v>12.4</v>
      </c>
      <c r="L273">
        <v>10.3</v>
      </c>
      <c r="M273">
        <f>SUM(_2024[[#This Row],[남성_비율_40대]:[여성_비율_40대]])</f>
        <v>19.299999999999997</v>
      </c>
      <c r="N273">
        <v>11.1</v>
      </c>
      <c r="O273">
        <v>8.1999999999999993</v>
      </c>
      <c r="P273">
        <f>SUM(_2024[[#This Row],[남성_비율_50대]:[여성_비율_50대]])</f>
        <v>16.3</v>
      </c>
      <c r="Q273">
        <v>9.1</v>
      </c>
      <c r="R273">
        <v>7.2</v>
      </c>
      <c r="S273">
        <f>SUM(_2024[[#This Row],[남성_비율_60대]:[여성_비율_60대]])</f>
        <v>12.3</v>
      </c>
      <c r="T273">
        <v>6.3</v>
      </c>
      <c r="U273">
        <v>6</v>
      </c>
      <c r="V273">
        <f>SUM(_2024[[#This Row],[남성_비율_70대_이상]:[여성_비율_70대_이상]])</f>
        <v>5.7</v>
      </c>
      <c r="W273">
        <v>3.1</v>
      </c>
      <c r="X273">
        <v>2.6</v>
      </c>
      <c r="Y273" t="s">
        <v>275</v>
      </c>
    </row>
    <row r="274" spans="1:25" x14ac:dyDescent="0.15">
      <c r="A274" t="s">
        <v>296</v>
      </c>
      <c r="B274" t="s">
        <v>16</v>
      </c>
      <c r="C274" t="s">
        <v>16</v>
      </c>
      <c r="D274">
        <f>SUM(_2024[[#This Row],[남성_비율_10대_이하]:[여성_비율_10대_이하]])</f>
        <v>2.1</v>
      </c>
      <c r="E274">
        <v>1</v>
      </c>
      <c r="F274">
        <v>1.1000000000000001</v>
      </c>
      <c r="G274">
        <f>SUM(_2024[[#This Row],[남성_비율_20대]:[여성_비율_20대]])</f>
        <v>10.8</v>
      </c>
      <c r="H274">
        <v>5.6</v>
      </c>
      <c r="I274">
        <v>5.2</v>
      </c>
      <c r="J274">
        <f>SUM(_2024[[#This Row],[남성_비율_30대]:[여성_비율_30대]])</f>
        <v>19.3</v>
      </c>
      <c r="K274">
        <v>11.3</v>
      </c>
      <c r="L274">
        <v>8</v>
      </c>
      <c r="M274">
        <f>SUM(_2024[[#This Row],[남성_비율_40대]:[여성_비율_40대]])</f>
        <v>22.1</v>
      </c>
      <c r="N274">
        <v>12.4</v>
      </c>
      <c r="O274">
        <v>9.6999999999999993</v>
      </c>
      <c r="P274">
        <f>SUM(_2024[[#This Row],[남성_비율_50대]:[여성_비율_50대]])</f>
        <v>22.200000000000003</v>
      </c>
      <c r="Q274">
        <v>10.9</v>
      </c>
      <c r="R274">
        <v>11.3</v>
      </c>
      <c r="S274">
        <f>SUM(_2024[[#This Row],[남성_비율_60대]:[여성_비율_60대]])</f>
        <v>16.899999999999999</v>
      </c>
      <c r="T274">
        <v>7.5</v>
      </c>
      <c r="U274">
        <v>9.4</v>
      </c>
      <c r="V274">
        <f>SUM(_2024[[#This Row],[남성_비율_70대_이상]:[여성_비율_70대_이상]])</f>
        <v>6.6</v>
      </c>
      <c r="W274">
        <v>3.2</v>
      </c>
      <c r="X274">
        <v>3.4</v>
      </c>
      <c r="Y274" t="s">
        <v>275</v>
      </c>
    </row>
    <row r="275" spans="1:25" x14ac:dyDescent="0.15">
      <c r="A275" t="s">
        <v>297</v>
      </c>
      <c r="B275" t="s">
        <v>55</v>
      </c>
      <c r="C275" t="s">
        <v>56</v>
      </c>
      <c r="D275">
        <f>SUM(_2024[[#This Row],[남성_비율_10대_이하]:[여성_비율_10대_이하]])</f>
        <v>7.1</v>
      </c>
      <c r="E275">
        <v>3.6</v>
      </c>
      <c r="F275">
        <v>3.5</v>
      </c>
      <c r="G275">
        <f>SUM(_2024[[#This Row],[남성_비율_20대]:[여성_비율_20대]])</f>
        <v>13.7</v>
      </c>
      <c r="H275">
        <v>6.9</v>
      </c>
      <c r="I275">
        <v>6.8</v>
      </c>
      <c r="J275">
        <f>SUM(_2024[[#This Row],[남성_비율_30대]:[여성_비율_30대]])</f>
        <v>20.200000000000003</v>
      </c>
      <c r="K275">
        <v>11.3</v>
      </c>
      <c r="L275">
        <v>8.9</v>
      </c>
      <c r="M275">
        <f>SUM(_2024[[#This Row],[남성_비율_40대]:[여성_비율_40대]])</f>
        <v>21.5</v>
      </c>
      <c r="N275">
        <v>11.8</v>
      </c>
      <c r="O275">
        <v>9.6999999999999993</v>
      </c>
      <c r="P275">
        <f>SUM(_2024[[#This Row],[남성_비율_50대]:[여성_비율_50대]])</f>
        <v>17.8</v>
      </c>
      <c r="Q275">
        <v>8.8000000000000007</v>
      </c>
      <c r="R275">
        <v>9</v>
      </c>
      <c r="S275">
        <f>SUM(_2024[[#This Row],[남성_비율_60대]:[여성_비율_60대]])</f>
        <v>13.5</v>
      </c>
      <c r="T275">
        <v>6.1</v>
      </c>
      <c r="U275">
        <v>7.4</v>
      </c>
      <c r="V275">
        <f>SUM(_2024[[#This Row],[남성_비율_70대_이상]:[여성_비율_70대_이상]])</f>
        <v>6.2</v>
      </c>
      <c r="W275">
        <v>3.2</v>
      </c>
      <c r="X275">
        <v>3</v>
      </c>
      <c r="Y275" t="s">
        <v>275</v>
      </c>
    </row>
    <row r="276" spans="1:25" x14ac:dyDescent="0.15">
      <c r="A276" t="s">
        <v>298</v>
      </c>
      <c r="B276" t="s">
        <v>3</v>
      </c>
      <c r="C276" t="s">
        <v>4</v>
      </c>
      <c r="D276">
        <f>SUM(_2024[[#This Row],[남성_비율_10대_이하]:[여성_비율_10대_이하]])</f>
        <v>5.3</v>
      </c>
      <c r="E276">
        <v>2.4</v>
      </c>
      <c r="F276">
        <v>2.9</v>
      </c>
      <c r="G276">
        <f>SUM(_2024[[#This Row],[남성_비율_20대]:[여성_비율_20대]])</f>
        <v>22.200000000000003</v>
      </c>
      <c r="H276">
        <v>8.4</v>
      </c>
      <c r="I276">
        <v>13.8</v>
      </c>
      <c r="J276">
        <f>SUM(_2024[[#This Row],[남성_비율_30대]:[여성_비율_30대]])</f>
        <v>25.6</v>
      </c>
      <c r="K276">
        <v>11.1</v>
      </c>
      <c r="L276">
        <v>14.5</v>
      </c>
      <c r="M276">
        <f>SUM(_2024[[#This Row],[남성_비율_40대]:[여성_비율_40대]])</f>
        <v>19.899999999999999</v>
      </c>
      <c r="N276">
        <v>9.1999999999999993</v>
      </c>
      <c r="O276">
        <v>10.7</v>
      </c>
      <c r="P276">
        <f>SUM(_2024[[#This Row],[남성_비율_50대]:[여성_비율_50대]])</f>
        <v>14</v>
      </c>
      <c r="Q276">
        <v>6</v>
      </c>
      <c r="R276">
        <v>8</v>
      </c>
      <c r="S276">
        <f>SUM(_2024[[#This Row],[남성_비율_60대]:[여성_비율_60대]])</f>
        <v>9.3000000000000007</v>
      </c>
      <c r="T276">
        <v>3.6</v>
      </c>
      <c r="U276">
        <v>5.7</v>
      </c>
      <c r="V276">
        <f>SUM(_2024[[#This Row],[남성_비율_70대_이상]:[여성_비율_70대_이상]])</f>
        <v>3.7</v>
      </c>
      <c r="W276">
        <v>1.6</v>
      </c>
      <c r="X276">
        <v>2.1</v>
      </c>
      <c r="Y276" t="s">
        <v>275</v>
      </c>
    </row>
    <row r="277" spans="1:25" x14ac:dyDescent="0.15">
      <c r="A277" t="s">
        <v>299</v>
      </c>
      <c r="B277" t="s">
        <v>3</v>
      </c>
      <c r="C277" t="s">
        <v>4</v>
      </c>
      <c r="D277">
        <f>SUM(_2024[[#This Row],[남성_비율_10대_이하]:[여성_비율_10대_이하]])</f>
        <v>0.5</v>
      </c>
      <c r="E277">
        <v>0.3</v>
      </c>
      <c r="F277">
        <v>0.2</v>
      </c>
      <c r="G277">
        <f>SUM(_2024[[#This Row],[남성_비율_20대]:[여성_비율_20대]])</f>
        <v>16.799999999999997</v>
      </c>
      <c r="H277">
        <v>9.1999999999999993</v>
      </c>
      <c r="I277">
        <v>7.6</v>
      </c>
      <c r="J277">
        <f>SUM(_2024[[#This Row],[남성_비율_30대]:[여성_비율_30대]])</f>
        <v>24.7</v>
      </c>
      <c r="K277">
        <v>16.5</v>
      </c>
      <c r="L277">
        <v>8.1999999999999993</v>
      </c>
      <c r="M277">
        <f>SUM(_2024[[#This Row],[남성_비율_40대]:[여성_비율_40대]])</f>
        <v>19.100000000000001</v>
      </c>
      <c r="N277">
        <v>14.9</v>
      </c>
      <c r="O277">
        <v>4.2</v>
      </c>
      <c r="P277">
        <f>SUM(_2024[[#This Row],[남성_비율_50대]:[여성_비율_50대]])</f>
        <v>18.8</v>
      </c>
      <c r="Q277">
        <v>14.4</v>
      </c>
      <c r="R277">
        <v>4.4000000000000004</v>
      </c>
      <c r="S277">
        <f>SUM(_2024[[#This Row],[남성_비율_60대]:[여성_비율_60대]])</f>
        <v>15.2</v>
      </c>
      <c r="T277">
        <v>5.6</v>
      </c>
      <c r="U277">
        <v>9.6</v>
      </c>
      <c r="V277">
        <f>SUM(_2024[[#This Row],[남성_비율_70대_이상]:[여성_비율_70대_이상]])</f>
        <v>4.8000000000000007</v>
      </c>
      <c r="W277">
        <v>2.7</v>
      </c>
      <c r="X277">
        <v>2.1</v>
      </c>
      <c r="Y277" t="s">
        <v>275</v>
      </c>
    </row>
    <row r="278" spans="1:25" x14ac:dyDescent="0.15">
      <c r="A278" t="s">
        <v>300</v>
      </c>
      <c r="B278" t="s">
        <v>55</v>
      </c>
      <c r="C278" t="s">
        <v>56</v>
      </c>
      <c r="D278">
        <f>SUM(_2024[[#This Row],[남성_비율_10대_이하]:[여성_비율_10대_이하]])</f>
        <v>3.0999999999999996</v>
      </c>
      <c r="E278">
        <v>1.4</v>
      </c>
      <c r="F278">
        <v>1.7</v>
      </c>
      <c r="G278">
        <f>SUM(_2024[[#This Row],[남성_비율_20대]:[여성_비율_20대]])</f>
        <v>20.100000000000001</v>
      </c>
      <c r="H278">
        <v>9.5</v>
      </c>
      <c r="I278">
        <v>10.6</v>
      </c>
      <c r="J278">
        <f>SUM(_2024[[#This Row],[남성_비율_30대]:[여성_비율_30대]])</f>
        <v>26.5</v>
      </c>
      <c r="K278">
        <v>14.8</v>
      </c>
      <c r="L278">
        <v>11.7</v>
      </c>
      <c r="M278">
        <f>SUM(_2024[[#This Row],[남성_비율_40대]:[여성_비율_40대]])</f>
        <v>21.2</v>
      </c>
      <c r="N278">
        <v>13.5</v>
      </c>
      <c r="O278">
        <v>7.7</v>
      </c>
      <c r="P278">
        <f>SUM(_2024[[#This Row],[남성_비율_50대]:[여성_비율_50대]])</f>
        <v>16.899999999999999</v>
      </c>
      <c r="Q278">
        <v>10.5</v>
      </c>
      <c r="R278">
        <v>6.4</v>
      </c>
      <c r="S278">
        <f>SUM(_2024[[#This Row],[남성_비율_60대]:[여성_비율_60대]])</f>
        <v>8.8999999999999986</v>
      </c>
      <c r="T278">
        <v>5.0999999999999996</v>
      </c>
      <c r="U278">
        <v>3.8</v>
      </c>
      <c r="V278">
        <f>SUM(_2024[[#This Row],[남성_비율_70대_이상]:[여성_비율_70대_이상]])</f>
        <v>3.2</v>
      </c>
      <c r="W278">
        <v>1.7</v>
      </c>
      <c r="X278">
        <v>1.5</v>
      </c>
      <c r="Y278" t="s">
        <v>275</v>
      </c>
    </row>
    <row r="279" spans="1:25" x14ac:dyDescent="0.15">
      <c r="A279" t="s">
        <v>301</v>
      </c>
      <c r="B279" t="s">
        <v>55</v>
      </c>
      <c r="C279" t="s">
        <v>56</v>
      </c>
      <c r="D279">
        <f>SUM(_2024[[#This Row],[남성_비율_10대_이하]:[여성_비율_10대_이하]])</f>
        <v>4.9000000000000004</v>
      </c>
      <c r="E279">
        <v>2.5</v>
      </c>
      <c r="F279">
        <v>2.4</v>
      </c>
      <c r="G279">
        <f>SUM(_2024[[#This Row],[남성_비율_20대]:[여성_비율_20대]])</f>
        <v>13</v>
      </c>
      <c r="H279">
        <v>6.9</v>
      </c>
      <c r="I279">
        <v>6.1</v>
      </c>
      <c r="J279">
        <f>SUM(_2024[[#This Row],[남성_비율_30대]:[여성_비율_30대]])</f>
        <v>19.5</v>
      </c>
      <c r="K279">
        <v>10.7</v>
      </c>
      <c r="L279">
        <v>8.8000000000000007</v>
      </c>
      <c r="M279">
        <f>SUM(_2024[[#This Row],[남성_비율_40대]:[여성_비율_40대]])</f>
        <v>17.899999999999999</v>
      </c>
      <c r="N279">
        <v>10.8</v>
      </c>
      <c r="O279">
        <v>7.1</v>
      </c>
      <c r="P279">
        <f>SUM(_2024[[#This Row],[남성_비율_50대]:[여성_비율_50대]])</f>
        <v>18.899999999999999</v>
      </c>
      <c r="Q279">
        <v>10.4</v>
      </c>
      <c r="R279">
        <v>8.5</v>
      </c>
      <c r="S279">
        <f>SUM(_2024[[#This Row],[남성_비율_60대]:[여성_비율_60대]])</f>
        <v>17.3</v>
      </c>
      <c r="T279">
        <v>9.6</v>
      </c>
      <c r="U279">
        <v>7.7</v>
      </c>
      <c r="V279">
        <f>SUM(_2024[[#This Row],[남성_비율_70대_이상]:[여성_비율_70대_이상]])</f>
        <v>8.6000000000000014</v>
      </c>
      <c r="W279">
        <v>5.4</v>
      </c>
      <c r="X279">
        <v>3.2</v>
      </c>
      <c r="Y279" t="s">
        <v>275</v>
      </c>
    </row>
    <row r="280" spans="1:25" x14ac:dyDescent="0.15">
      <c r="A280" t="s">
        <v>302</v>
      </c>
      <c r="B280" t="s">
        <v>3</v>
      </c>
      <c r="C280" t="s">
        <v>8</v>
      </c>
      <c r="D280">
        <f>SUM(_2024[[#This Row],[남성_비율_10대_이하]:[여성_비율_10대_이하]])</f>
        <v>10.6</v>
      </c>
      <c r="E280">
        <v>5.0999999999999996</v>
      </c>
      <c r="F280">
        <v>5.5</v>
      </c>
      <c r="G280">
        <f>SUM(_2024[[#This Row],[남성_비율_20대]:[여성_비율_20대]])</f>
        <v>16</v>
      </c>
      <c r="H280">
        <v>7.5</v>
      </c>
      <c r="I280">
        <v>8.5</v>
      </c>
      <c r="J280">
        <f>SUM(_2024[[#This Row],[남성_비율_30대]:[여성_비율_30대]])</f>
        <v>19.399999999999999</v>
      </c>
      <c r="K280">
        <v>10.7</v>
      </c>
      <c r="L280">
        <v>8.6999999999999993</v>
      </c>
      <c r="M280">
        <f>SUM(_2024[[#This Row],[남성_비율_40대]:[여성_비율_40대]])</f>
        <v>20.9</v>
      </c>
      <c r="N280">
        <v>11</v>
      </c>
      <c r="O280">
        <v>9.9</v>
      </c>
      <c r="P280">
        <f>SUM(_2024[[#This Row],[남성_비율_50대]:[여성_비율_50대]])</f>
        <v>16.8</v>
      </c>
      <c r="Q280">
        <v>9.1</v>
      </c>
      <c r="R280">
        <v>7.7</v>
      </c>
      <c r="S280">
        <f>SUM(_2024[[#This Row],[남성_비율_60대]:[여성_비율_60대]])</f>
        <v>9.8000000000000007</v>
      </c>
      <c r="T280">
        <v>5</v>
      </c>
      <c r="U280">
        <v>4.8</v>
      </c>
      <c r="V280">
        <f>SUM(_2024[[#This Row],[남성_비율_70대_이상]:[여성_비율_70대_이상]])</f>
        <v>6.4</v>
      </c>
      <c r="W280">
        <v>2.7</v>
      </c>
      <c r="X280">
        <v>3.7</v>
      </c>
      <c r="Y280" t="s">
        <v>275</v>
      </c>
    </row>
    <row r="281" spans="1:25" x14ac:dyDescent="0.15">
      <c r="A281" t="s">
        <v>303</v>
      </c>
      <c r="B281" t="s">
        <v>3</v>
      </c>
      <c r="C281" t="s">
        <v>4</v>
      </c>
      <c r="D281">
        <f>SUM(_2024[[#This Row],[남성_비율_10대_이하]:[여성_비율_10대_이하]])</f>
        <v>9.6999999999999993</v>
      </c>
      <c r="E281">
        <v>5.3</v>
      </c>
      <c r="F281">
        <v>4.4000000000000004</v>
      </c>
      <c r="G281">
        <f>SUM(_2024[[#This Row],[남성_비율_20대]:[여성_비율_20대]])</f>
        <v>18.5</v>
      </c>
      <c r="H281">
        <v>8</v>
      </c>
      <c r="I281">
        <v>10.5</v>
      </c>
      <c r="J281">
        <f>SUM(_2024[[#This Row],[남성_비율_30대]:[여성_비율_30대]])</f>
        <v>16.8</v>
      </c>
      <c r="K281">
        <v>7.8</v>
      </c>
      <c r="L281">
        <v>9</v>
      </c>
      <c r="M281">
        <f>SUM(_2024[[#This Row],[남성_비율_40대]:[여성_비율_40대]])</f>
        <v>16.100000000000001</v>
      </c>
      <c r="N281">
        <v>7.4</v>
      </c>
      <c r="O281">
        <v>8.6999999999999993</v>
      </c>
      <c r="P281">
        <f>SUM(_2024[[#This Row],[남성_비율_50대]:[여성_비율_50대]])</f>
        <v>17.600000000000001</v>
      </c>
      <c r="Q281">
        <v>8.4</v>
      </c>
      <c r="R281">
        <v>9.1999999999999993</v>
      </c>
      <c r="S281">
        <f>SUM(_2024[[#This Row],[남성_비율_60대]:[여성_비율_60대]])</f>
        <v>12.5</v>
      </c>
      <c r="T281">
        <v>5.5</v>
      </c>
      <c r="U281">
        <v>7</v>
      </c>
      <c r="V281">
        <f>SUM(_2024[[#This Row],[남성_비율_70대_이상]:[여성_비율_70대_이상]])</f>
        <v>8.6999999999999993</v>
      </c>
      <c r="W281">
        <v>4</v>
      </c>
      <c r="X281">
        <v>4.7</v>
      </c>
      <c r="Y281" t="s">
        <v>275</v>
      </c>
    </row>
    <row r="282" spans="1:25" x14ac:dyDescent="0.15">
      <c r="A282" t="s">
        <v>304</v>
      </c>
      <c r="B282" t="s">
        <v>3</v>
      </c>
      <c r="C282" t="s">
        <v>11</v>
      </c>
      <c r="D282">
        <f>SUM(_2024[[#This Row],[남성_비율_10대_이하]:[여성_비율_10대_이하]])</f>
        <v>6.5</v>
      </c>
      <c r="E282">
        <v>3.4</v>
      </c>
      <c r="F282">
        <v>3.1</v>
      </c>
      <c r="G282">
        <f>SUM(_2024[[#This Row],[남성_비율_20대]:[여성_비율_20대]])</f>
        <v>19.8</v>
      </c>
      <c r="H282">
        <v>9</v>
      </c>
      <c r="I282">
        <v>10.8</v>
      </c>
      <c r="J282">
        <f>SUM(_2024[[#This Row],[남성_비율_30대]:[여성_비율_30대]])</f>
        <v>21.299999999999997</v>
      </c>
      <c r="K282">
        <v>11.2</v>
      </c>
      <c r="L282">
        <v>10.1</v>
      </c>
      <c r="M282">
        <f>SUM(_2024[[#This Row],[남성_비율_40대]:[여성_비율_40대]])</f>
        <v>18.2</v>
      </c>
      <c r="N282">
        <v>10.199999999999999</v>
      </c>
      <c r="O282">
        <v>8</v>
      </c>
      <c r="P282">
        <f>SUM(_2024[[#This Row],[남성_비율_50대]:[여성_비율_50대]])</f>
        <v>16.600000000000001</v>
      </c>
      <c r="Q282">
        <v>8.9</v>
      </c>
      <c r="R282">
        <v>7.7</v>
      </c>
      <c r="S282">
        <f>SUM(_2024[[#This Row],[남성_비율_60대]:[여성_비율_60대]])</f>
        <v>11.5</v>
      </c>
      <c r="T282">
        <v>5.6</v>
      </c>
      <c r="U282">
        <v>5.9</v>
      </c>
      <c r="V282">
        <f>SUM(_2024[[#This Row],[남성_비율_70대_이상]:[여성_비율_70대_이상]])</f>
        <v>6.3000000000000007</v>
      </c>
      <c r="W282">
        <v>3.1</v>
      </c>
      <c r="X282">
        <v>3.2</v>
      </c>
      <c r="Y282" t="s">
        <v>275</v>
      </c>
    </row>
    <row r="283" spans="1:25" x14ac:dyDescent="0.15">
      <c r="A283" t="s">
        <v>305</v>
      </c>
      <c r="B283" t="s">
        <v>16</v>
      </c>
      <c r="C283" t="s">
        <v>16</v>
      </c>
      <c r="D283">
        <f>SUM(_2024[[#This Row],[남성_비율_10대_이하]:[여성_비율_10대_이하]])</f>
        <v>6.1</v>
      </c>
      <c r="E283">
        <v>3.2</v>
      </c>
      <c r="F283">
        <v>2.9</v>
      </c>
      <c r="G283">
        <f>SUM(_2024[[#This Row],[남성_비율_20대]:[여성_비율_20대]])</f>
        <v>15</v>
      </c>
      <c r="H283">
        <v>7.5</v>
      </c>
      <c r="I283">
        <v>7.5</v>
      </c>
      <c r="J283">
        <f>SUM(_2024[[#This Row],[남성_비율_30대]:[여성_비율_30대]])</f>
        <v>17</v>
      </c>
      <c r="K283">
        <v>8.5</v>
      </c>
      <c r="L283">
        <v>8.5</v>
      </c>
      <c r="M283">
        <f>SUM(_2024[[#This Row],[남성_비율_40대]:[여성_비율_40대]])</f>
        <v>14.8</v>
      </c>
      <c r="N283">
        <v>7.2</v>
      </c>
      <c r="O283">
        <v>7.6</v>
      </c>
      <c r="P283">
        <f>SUM(_2024[[#This Row],[남성_비율_50대]:[여성_비율_50대]])</f>
        <v>19</v>
      </c>
      <c r="Q283">
        <v>8.1999999999999993</v>
      </c>
      <c r="R283">
        <v>10.8</v>
      </c>
      <c r="S283">
        <f>SUM(_2024[[#This Row],[남성_비율_60대]:[여성_비율_60대]])</f>
        <v>16.200000000000003</v>
      </c>
      <c r="T283">
        <v>6.4</v>
      </c>
      <c r="U283">
        <v>9.8000000000000007</v>
      </c>
      <c r="V283">
        <f>SUM(_2024[[#This Row],[남성_비율_70대_이상]:[여성_비율_70대_이상]])</f>
        <v>11.9</v>
      </c>
      <c r="W283">
        <v>4.7</v>
      </c>
      <c r="X283">
        <v>7.2</v>
      </c>
      <c r="Y283" t="s">
        <v>306</v>
      </c>
    </row>
    <row r="284" spans="1:25" x14ac:dyDescent="0.15">
      <c r="A284" t="s">
        <v>307</v>
      </c>
      <c r="B284" t="s">
        <v>3</v>
      </c>
      <c r="C284" t="s">
        <v>8</v>
      </c>
      <c r="D284">
        <f>SUM(_2024[[#This Row],[남성_비율_10대_이하]:[여성_비율_10대_이하]])</f>
        <v>7.1999999999999993</v>
      </c>
      <c r="E284">
        <v>3.4</v>
      </c>
      <c r="F284">
        <v>3.8</v>
      </c>
      <c r="G284">
        <f>SUM(_2024[[#This Row],[남성_비율_20대]:[여성_비율_20대]])</f>
        <v>9.1000000000000014</v>
      </c>
      <c r="H284">
        <v>4.2</v>
      </c>
      <c r="I284">
        <v>4.9000000000000004</v>
      </c>
      <c r="J284">
        <f>SUM(_2024[[#This Row],[남성_비율_30대]:[여성_비율_30대]])</f>
        <v>20.2</v>
      </c>
      <c r="K284">
        <v>8.6</v>
      </c>
      <c r="L284">
        <v>11.6</v>
      </c>
      <c r="M284">
        <f>SUM(_2024[[#This Row],[남성_비율_40대]:[여성_비율_40대]])</f>
        <v>21.8</v>
      </c>
      <c r="N284">
        <v>10.8</v>
      </c>
      <c r="O284">
        <v>11</v>
      </c>
      <c r="P284">
        <f>SUM(_2024[[#This Row],[남성_비율_50대]:[여성_비율_50대]])</f>
        <v>16.2</v>
      </c>
      <c r="Q284">
        <v>6.5</v>
      </c>
      <c r="R284">
        <v>9.6999999999999993</v>
      </c>
      <c r="S284">
        <f>SUM(_2024[[#This Row],[남성_비율_60대]:[여성_비율_60대]])</f>
        <v>15.5</v>
      </c>
      <c r="T284">
        <v>6.3</v>
      </c>
      <c r="U284">
        <v>9.1999999999999993</v>
      </c>
      <c r="V284">
        <f>SUM(_2024[[#This Row],[남성_비율_70대_이상]:[여성_비율_70대_이상]])</f>
        <v>10</v>
      </c>
      <c r="W284">
        <v>4.2</v>
      </c>
      <c r="X284">
        <v>5.8</v>
      </c>
      <c r="Y284" t="s">
        <v>306</v>
      </c>
    </row>
    <row r="285" spans="1:25" x14ac:dyDescent="0.15">
      <c r="A285" t="s">
        <v>308</v>
      </c>
      <c r="B285" t="s">
        <v>3</v>
      </c>
      <c r="C285" t="s">
        <v>4</v>
      </c>
      <c r="D285">
        <f>SUM(_2024[[#This Row],[남성_비율_10대_이하]:[여성_비율_10대_이하]])</f>
        <v>4.4000000000000004</v>
      </c>
      <c r="E285">
        <v>1.1000000000000001</v>
      </c>
      <c r="F285">
        <v>3.3</v>
      </c>
      <c r="G285">
        <f>SUM(_2024[[#This Row],[남성_비율_20대]:[여성_비율_20대]])</f>
        <v>37.599999999999994</v>
      </c>
      <c r="H285">
        <v>11.2</v>
      </c>
      <c r="I285">
        <v>26.4</v>
      </c>
      <c r="J285">
        <f>SUM(_2024[[#This Row],[남성_비율_30대]:[여성_비율_30대]])</f>
        <v>26.7</v>
      </c>
      <c r="K285">
        <v>11.7</v>
      </c>
      <c r="L285">
        <v>15</v>
      </c>
      <c r="M285">
        <f>SUM(_2024[[#This Row],[남성_비율_40대]:[여성_비율_40대]])</f>
        <v>13.1</v>
      </c>
      <c r="N285">
        <v>6.3</v>
      </c>
      <c r="O285">
        <v>6.8</v>
      </c>
      <c r="P285">
        <f>SUM(_2024[[#This Row],[남성_비율_50대]:[여성_비율_50대]])</f>
        <v>9.3000000000000007</v>
      </c>
      <c r="Q285">
        <v>4</v>
      </c>
      <c r="R285">
        <v>5.3</v>
      </c>
      <c r="S285">
        <f>SUM(_2024[[#This Row],[남성_비율_60대]:[여성_비율_60대]])</f>
        <v>6.8</v>
      </c>
      <c r="T285">
        <v>2.8</v>
      </c>
      <c r="U285">
        <v>4</v>
      </c>
      <c r="V285">
        <f>SUM(_2024[[#This Row],[남성_비율_70대_이상]:[여성_비율_70대_이상]])</f>
        <v>2</v>
      </c>
      <c r="W285">
        <v>0.9</v>
      </c>
      <c r="X285">
        <v>1.1000000000000001</v>
      </c>
      <c r="Y285" t="s">
        <v>306</v>
      </c>
    </row>
    <row r="286" spans="1:25" x14ac:dyDescent="0.15">
      <c r="A286" t="s">
        <v>309</v>
      </c>
      <c r="B286" t="s">
        <v>16</v>
      </c>
      <c r="C286" t="s">
        <v>16</v>
      </c>
      <c r="D286">
        <f>SUM(_2024[[#This Row],[남성_비율_10대_이하]:[여성_비율_10대_이하]])</f>
        <v>5.4</v>
      </c>
      <c r="E286">
        <v>2.2999999999999998</v>
      </c>
      <c r="F286">
        <v>3.1</v>
      </c>
      <c r="G286">
        <f>SUM(_2024[[#This Row],[남성_비율_20대]:[여성_비율_20대]])</f>
        <v>23.5</v>
      </c>
      <c r="H286">
        <v>9.6999999999999993</v>
      </c>
      <c r="I286">
        <v>13.8</v>
      </c>
      <c r="J286">
        <f>SUM(_2024[[#This Row],[남성_비율_30대]:[여성_비율_30대]])</f>
        <v>22.6</v>
      </c>
      <c r="K286">
        <v>12.1</v>
      </c>
      <c r="L286">
        <v>10.5</v>
      </c>
      <c r="M286">
        <f>SUM(_2024[[#This Row],[남성_비율_40대]:[여성_비율_40대]])</f>
        <v>13.6</v>
      </c>
      <c r="N286">
        <v>8.1</v>
      </c>
      <c r="O286">
        <v>5.5</v>
      </c>
      <c r="P286">
        <f>SUM(_2024[[#This Row],[남성_비율_50대]:[여성_비율_50대]])</f>
        <v>16</v>
      </c>
      <c r="Q286">
        <v>8.1999999999999993</v>
      </c>
      <c r="R286">
        <v>7.8</v>
      </c>
      <c r="S286">
        <f>SUM(_2024[[#This Row],[남성_비율_60대]:[여성_비율_60대]])</f>
        <v>14.1</v>
      </c>
      <c r="T286">
        <v>8</v>
      </c>
      <c r="U286">
        <v>6.1</v>
      </c>
      <c r="V286">
        <f>SUM(_2024[[#This Row],[남성_비율_70대_이상]:[여성_비율_70대_이상]])</f>
        <v>4.9000000000000004</v>
      </c>
      <c r="W286">
        <v>2.2999999999999998</v>
      </c>
      <c r="X286">
        <v>2.6</v>
      </c>
      <c r="Y286" t="s">
        <v>306</v>
      </c>
    </row>
    <row r="287" spans="1:25" x14ac:dyDescent="0.15">
      <c r="A287" t="s">
        <v>310</v>
      </c>
      <c r="B287" t="s">
        <v>16</v>
      </c>
      <c r="C287" t="s">
        <v>16</v>
      </c>
      <c r="D287">
        <f>SUM(_2024[[#This Row],[남성_비율_10대_이하]:[여성_비율_10대_이하]])</f>
        <v>5.8</v>
      </c>
      <c r="E287">
        <v>3.3</v>
      </c>
      <c r="F287">
        <v>2.5</v>
      </c>
      <c r="G287">
        <f>SUM(_2024[[#This Row],[남성_비율_20대]:[여성_비율_20대]])</f>
        <v>15.100000000000001</v>
      </c>
      <c r="H287">
        <v>8.3000000000000007</v>
      </c>
      <c r="I287">
        <v>6.8</v>
      </c>
      <c r="J287">
        <f>SUM(_2024[[#This Row],[남성_비율_30대]:[여성_비율_30대]])</f>
        <v>20.399999999999999</v>
      </c>
      <c r="K287">
        <v>12.3</v>
      </c>
      <c r="L287">
        <v>8.1</v>
      </c>
      <c r="M287">
        <f>SUM(_2024[[#This Row],[남성_비율_40대]:[여성_비율_40대]])</f>
        <v>15.9</v>
      </c>
      <c r="N287">
        <v>9.9</v>
      </c>
      <c r="O287">
        <v>6</v>
      </c>
      <c r="P287">
        <f>SUM(_2024[[#This Row],[남성_비율_50대]:[여성_비율_50대]])</f>
        <v>18.399999999999999</v>
      </c>
      <c r="Q287">
        <v>10.1</v>
      </c>
      <c r="R287">
        <v>8.3000000000000007</v>
      </c>
      <c r="S287">
        <f>SUM(_2024[[#This Row],[남성_비율_60대]:[여성_비율_60대]])</f>
        <v>15.299999999999999</v>
      </c>
      <c r="T287">
        <v>8.1999999999999993</v>
      </c>
      <c r="U287">
        <v>7.1</v>
      </c>
      <c r="V287">
        <f>SUM(_2024[[#This Row],[남성_비율_70대_이상]:[여성_비율_70대_이상]])</f>
        <v>9</v>
      </c>
      <c r="W287">
        <v>4.5</v>
      </c>
      <c r="X287">
        <v>4.5</v>
      </c>
      <c r="Y287" t="s">
        <v>306</v>
      </c>
    </row>
    <row r="288" spans="1:25" x14ac:dyDescent="0.15">
      <c r="A288" t="s">
        <v>311</v>
      </c>
      <c r="B288" t="s">
        <v>3</v>
      </c>
      <c r="C288" t="s">
        <v>11</v>
      </c>
      <c r="D288">
        <f>SUM(_2024[[#This Row],[남성_비율_10대_이하]:[여성_비율_10대_이하]])</f>
        <v>11.5</v>
      </c>
      <c r="E288">
        <v>5.6</v>
      </c>
      <c r="F288">
        <v>5.9</v>
      </c>
      <c r="G288">
        <f>SUM(_2024[[#This Row],[남성_비율_20대]:[여성_비율_20대]])</f>
        <v>11.399999999999999</v>
      </c>
      <c r="H288">
        <v>5.0999999999999996</v>
      </c>
      <c r="I288">
        <v>6.3</v>
      </c>
      <c r="J288">
        <f>SUM(_2024[[#This Row],[남성_비율_30대]:[여성_비율_30대]])</f>
        <v>17.399999999999999</v>
      </c>
      <c r="K288">
        <v>7</v>
      </c>
      <c r="L288">
        <v>10.4</v>
      </c>
      <c r="M288">
        <f>SUM(_2024[[#This Row],[남성_비율_40대]:[여성_비율_40대]])</f>
        <v>21.6</v>
      </c>
      <c r="N288">
        <v>10</v>
      </c>
      <c r="O288">
        <v>11.6</v>
      </c>
      <c r="P288">
        <f>SUM(_2024[[#This Row],[남성_비율_50대]:[여성_비율_50대]])</f>
        <v>14.899999999999999</v>
      </c>
      <c r="Q288">
        <v>5.2</v>
      </c>
      <c r="R288">
        <v>9.6999999999999993</v>
      </c>
      <c r="S288">
        <f>SUM(_2024[[#This Row],[남성_비율_60대]:[여성_비율_60대]])</f>
        <v>14.1</v>
      </c>
      <c r="T288">
        <v>5.5</v>
      </c>
      <c r="U288">
        <v>8.6</v>
      </c>
      <c r="V288">
        <f>SUM(_2024[[#This Row],[남성_비율_70대_이상]:[여성_비율_70대_이상]])</f>
        <v>9.1</v>
      </c>
      <c r="W288">
        <v>4</v>
      </c>
      <c r="X288">
        <v>5.0999999999999996</v>
      </c>
      <c r="Y288" t="s">
        <v>306</v>
      </c>
    </row>
    <row r="289" spans="1:25" x14ac:dyDescent="0.15">
      <c r="A289" t="s">
        <v>312</v>
      </c>
      <c r="B289" t="s">
        <v>3</v>
      </c>
      <c r="C289" t="s">
        <v>8</v>
      </c>
      <c r="D289">
        <f>SUM(_2024[[#This Row],[남성_비율_10대_이하]:[여성_비율_10대_이하]])</f>
        <v>5</v>
      </c>
      <c r="E289">
        <v>2.8</v>
      </c>
      <c r="F289">
        <v>2.2000000000000002</v>
      </c>
      <c r="G289">
        <f>SUM(_2024[[#This Row],[남성_비율_20대]:[여성_비율_20대]])</f>
        <v>40.299999999999997</v>
      </c>
      <c r="H289">
        <v>24</v>
      </c>
      <c r="I289">
        <v>16.3</v>
      </c>
      <c r="J289">
        <f>SUM(_2024[[#This Row],[남성_비율_30대]:[여성_비율_30대]])</f>
        <v>15.899999999999999</v>
      </c>
      <c r="K289">
        <v>9.6</v>
      </c>
      <c r="L289">
        <v>6.3</v>
      </c>
      <c r="M289">
        <f>SUM(_2024[[#This Row],[남성_비율_40대]:[여성_비율_40대]])</f>
        <v>12.2</v>
      </c>
      <c r="N289">
        <v>6.9</v>
      </c>
      <c r="O289">
        <v>5.3</v>
      </c>
      <c r="P289">
        <f>SUM(_2024[[#This Row],[남성_비율_50대]:[여성_비율_50대]])</f>
        <v>12.8</v>
      </c>
      <c r="Q289">
        <v>6.9</v>
      </c>
      <c r="R289">
        <v>5.9</v>
      </c>
      <c r="S289">
        <f>SUM(_2024[[#This Row],[남성_비율_60대]:[여성_비율_60대]])</f>
        <v>9.1999999999999993</v>
      </c>
      <c r="T289">
        <v>4.7</v>
      </c>
      <c r="U289">
        <v>4.5</v>
      </c>
      <c r="V289">
        <f>SUM(_2024[[#This Row],[남성_비율_70대_이상]:[여성_비율_70대_이상]])</f>
        <v>4.5999999999999996</v>
      </c>
      <c r="W289">
        <v>2.2999999999999998</v>
      </c>
      <c r="X289">
        <v>2.2999999999999998</v>
      </c>
      <c r="Y289" t="s">
        <v>306</v>
      </c>
    </row>
    <row r="290" spans="1:25" x14ac:dyDescent="0.15">
      <c r="A290" t="s">
        <v>313</v>
      </c>
      <c r="B290" t="s">
        <v>3</v>
      </c>
      <c r="C290" t="s">
        <v>8</v>
      </c>
      <c r="D290">
        <f>SUM(_2024[[#This Row],[남성_비율_10대_이하]:[여성_비율_10대_이하]])</f>
        <v>5.6999999999999993</v>
      </c>
      <c r="E290">
        <v>2.2999999999999998</v>
      </c>
      <c r="F290">
        <v>3.4</v>
      </c>
      <c r="G290">
        <f>SUM(_2024[[#This Row],[남성_비율_20대]:[여성_비율_20대]])</f>
        <v>28.2</v>
      </c>
      <c r="H290">
        <v>9.8000000000000007</v>
      </c>
      <c r="I290">
        <v>18.399999999999999</v>
      </c>
      <c r="J290">
        <f>SUM(_2024[[#This Row],[남성_비율_30대]:[여성_비율_30대]])</f>
        <v>24.3</v>
      </c>
      <c r="K290">
        <v>11.4</v>
      </c>
      <c r="L290">
        <v>12.9</v>
      </c>
      <c r="M290">
        <f>SUM(_2024[[#This Row],[남성_비율_40대]:[여성_비율_40대]])</f>
        <v>14.2</v>
      </c>
      <c r="N290">
        <v>7.9</v>
      </c>
      <c r="O290">
        <v>6.3</v>
      </c>
      <c r="P290">
        <f>SUM(_2024[[#This Row],[남성_비율_50대]:[여성_비율_50대]])</f>
        <v>13.1</v>
      </c>
      <c r="Q290">
        <v>6.1</v>
      </c>
      <c r="R290">
        <v>7</v>
      </c>
      <c r="S290">
        <f>SUM(_2024[[#This Row],[남성_비율_60대]:[여성_비율_60대]])</f>
        <v>10</v>
      </c>
      <c r="T290">
        <v>4.7</v>
      </c>
      <c r="U290">
        <v>5.3</v>
      </c>
      <c r="V290">
        <f>SUM(_2024[[#This Row],[남성_비율_70대_이상]:[여성_비율_70대_이상]])</f>
        <v>4.5999999999999996</v>
      </c>
      <c r="W290">
        <v>2.2000000000000002</v>
      </c>
      <c r="X290">
        <v>2.4</v>
      </c>
      <c r="Y290" t="s">
        <v>306</v>
      </c>
    </row>
    <row r="291" spans="1:25" x14ac:dyDescent="0.15">
      <c r="A291" t="s">
        <v>314</v>
      </c>
      <c r="B291" t="s">
        <v>3</v>
      </c>
      <c r="C291" t="s">
        <v>30</v>
      </c>
      <c r="D291">
        <f>SUM(_2024[[#This Row],[남성_비율_10대_이하]:[여성_비율_10대_이하]])</f>
        <v>3.9</v>
      </c>
      <c r="E291">
        <v>1.5</v>
      </c>
      <c r="F291">
        <v>2.4</v>
      </c>
      <c r="G291">
        <f>SUM(_2024[[#This Row],[남성_비율_20대]:[여성_비율_20대]])</f>
        <v>35.5</v>
      </c>
      <c r="H291">
        <v>14</v>
      </c>
      <c r="I291">
        <v>21.5</v>
      </c>
      <c r="J291">
        <f>SUM(_2024[[#This Row],[남성_비율_30대]:[여성_비율_30대]])</f>
        <v>25.7</v>
      </c>
      <c r="K291">
        <v>13.6</v>
      </c>
      <c r="L291">
        <v>12.1</v>
      </c>
      <c r="M291">
        <f>SUM(_2024[[#This Row],[남성_비율_40대]:[여성_비율_40대]])</f>
        <v>14.4</v>
      </c>
      <c r="N291">
        <v>8.9</v>
      </c>
      <c r="O291">
        <v>5.5</v>
      </c>
      <c r="P291">
        <f>SUM(_2024[[#This Row],[남성_비율_50대]:[여성_비율_50대]])</f>
        <v>10.7</v>
      </c>
      <c r="Q291">
        <v>6.2</v>
      </c>
      <c r="R291">
        <v>4.5</v>
      </c>
      <c r="S291">
        <f>SUM(_2024[[#This Row],[남성_비율_60대]:[여성_비율_60대]])</f>
        <v>7.1</v>
      </c>
      <c r="T291">
        <v>4.2</v>
      </c>
      <c r="U291">
        <v>2.9</v>
      </c>
      <c r="V291">
        <f>SUM(_2024[[#This Row],[남성_비율_70대_이상]:[여성_비율_70대_이상]])</f>
        <v>2.6</v>
      </c>
      <c r="W291">
        <v>1.6</v>
      </c>
      <c r="X291">
        <v>1</v>
      </c>
      <c r="Y291" t="s">
        <v>306</v>
      </c>
    </row>
    <row r="292" spans="1:25" x14ac:dyDescent="0.15">
      <c r="A292" t="s">
        <v>315</v>
      </c>
      <c r="B292" t="s">
        <v>3</v>
      </c>
      <c r="C292" t="s">
        <v>4</v>
      </c>
      <c r="D292">
        <f>SUM(_2024[[#This Row],[남성_비율_10대_이하]:[여성_비율_10대_이하]])</f>
        <v>3</v>
      </c>
      <c r="E292">
        <v>0.9</v>
      </c>
      <c r="F292">
        <v>2.1</v>
      </c>
      <c r="G292">
        <f>SUM(_2024[[#This Row],[남성_비율_20대]:[여성_비율_20대]])</f>
        <v>38.200000000000003</v>
      </c>
      <c r="H292">
        <v>15.1</v>
      </c>
      <c r="I292">
        <v>23.1</v>
      </c>
      <c r="J292">
        <f>SUM(_2024[[#This Row],[남성_비율_30대]:[여성_비율_30대]])</f>
        <v>27.5</v>
      </c>
      <c r="K292">
        <v>16.100000000000001</v>
      </c>
      <c r="L292">
        <v>11.4</v>
      </c>
      <c r="M292">
        <f>SUM(_2024[[#This Row],[남성_비율_40대]:[여성_비율_40대]])</f>
        <v>13.6</v>
      </c>
      <c r="N292">
        <v>9.1</v>
      </c>
      <c r="O292">
        <v>4.5</v>
      </c>
      <c r="P292">
        <f>SUM(_2024[[#This Row],[남성_비율_50대]:[여성_비율_50대]])</f>
        <v>10.5</v>
      </c>
      <c r="Q292">
        <v>6.8</v>
      </c>
      <c r="R292">
        <v>3.7</v>
      </c>
      <c r="S292">
        <f>SUM(_2024[[#This Row],[남성_비율_60대]:[여성_비율_60대]])</f>
        <v>5.8000000000000007</v>
      </c>
      <c r="T292">
        <v>4.2</v>
      </c>
      <c r="U292">
        <v>1.6</v>
      </c>
      <c r="V292">
        <f>SUM(_2024[[#This Row],[남성_비율_70대_이상]:[여성_비율_70대_이상]])</f>
        <v>1.4</v>
      </c>
      <c r="W292">
        <v>1</v>
      </c>
      <c r="X292">
        <v>0.4</v>
      </c>
      <c r="Y292" t="s">
        <v>306</v>
      </c>
    </row>
    <row r="293" spans="1:25" x14ac:dyDescent="0.15">
      <c r="A293" t="s">
        <v>316</v>
      </c>
      <c r="B293" t="s">
        <v>55</v>
      </c>
      <c r="C293" t="s">
        <v>56</v>
      </c>
      <c r="D293">
        <f>SUM(_2024[[#This Row],[남성_비율_10대_이하]:[여성_비율_10대_이하]])</f>
        <v>9</v>
      </c>
      <c r="E293">
        <v>4.5</v>
      </c>
      <c r="F293">
        <v>4.5</v>
      </c>
      <c r="G293">
        <f>SUM(_2024[[#This Row],[남성_비율_20대]:[여성_비율_20대]])</f>
        <v>11.899999999999999</v>
      </c>
      <c r="H293">
        <v>5.6</v>
      </c>
      <c r="I293">
        <v>6.3</v>
      </c>
      <c r="J293">
        <f>SUM(_2024[[#This Row],[남성_비율_30대]:[여성_비율_30대]])</f>
        <v>18.899999999999999</v>
      </c>
      <c r="K293">
        <v>8.4</v>
      </c>
      <c r="L293">
        <v>10.5</v>
      </c>
      <c r="M293">
        <f>SUM(_2024[[#This Row],[남성_비율_40대]:[여성_비율_40대]])</f>
        <v>18.8</v>
      </c>
      <c r="N293">
        <v>9.9</v>
      </c>
      <c r="O293">
        <v>8.9</v>
      </c>
      <c r="P293">
        <f>SUM(_2024[[#This Row],[남성_비율_50대]:[여성_비율_50대]])</f>
        <v>16.3</v>
      </c>
      <c r="Q293">
        <v>7.2</v>
      </c>
      <c r="R293">
        <v>9.1</v>
      </c>
      <c r="S293">
        <f>SUM(_2024[[#This Row],[남성_비율_60대]:[여성_비율_60대]])</f>
        <v>16.100000000000001</v>
      </c>
      <c r="T293">
        <v>6.8</v>
      </c>
      <c r="U293">
        <v>9.3000000000000007</v>
      </c>
      <c r="V293">
        <f>SUM(_2024[[#This Row],[남성_비율_70대_이상]:[여성_비율_70대_이상]])</f>
        <v>9</v>
      </c>
      <c r="W293">
        <v>3.8</v>
      </c>
      <c r="X293">
        <v>5.2</v>
      </c>
      <c r="Y293" t="s">
        <v>306</v>
      </c>
    </row>
    <row r="294" spans="1:25" x14ac:dyDescent="0.15">
      <c r="A294" t="s">
        <v>317</v>
      </c>
      <c r="B294" t="s">
        <v>3</v>
      </c>
      <c r="C294" t="s">
        <v>8</v>
      </c>
      <c r="D294">
        <f>SUM(_2024[[#This Row],[남성_비율_10대_이하]:[여성_비율_10대_이하]])</f>
        <v>9.8000000000000007</v>
      </c>
      <c r="E294">
        <v>5.4</v>
      </c>
      <c r="F294">
        <v>4.4000000000000004</v>
      </c>
      <c r="G294">
        <f>SUM(_2024[[#This Row],[남성_비율_20대]:[여성_비율_20대]])</f>
        <v>14.6</v>
      </c>
      <c r="H294">
        <v>7</v>
      </c>
      <c r="I294">
        <v>7.6</v>
      </c>
      <c r="J294">
        <f>SUM(_2024[[#This Row],[남성_비율_30대]:[여성_비율_30대]])</f>
        <v>17.700000000000003</v>
      </c>
      <c r="K294">
        <v>8.3000000000000007</v>
      </c>
      <c r="L294">
        <v>9.4</v>
      </c>
      <c r="M294">
        <f>SUM(_2024[[#This Row],[남성_비율_40대]:[여성_비율_40대]])</f>
        <v>18.5</v>
      </c>
      <c r="N294">
        <v>10</v>
      </c>
      <c r="O294">
        <v>8.5</v>
      </c>
      <c r="P294">
        <f>SUM(_2024[[#This Row],[남성_비율_50대]:[여성_비율_50대]])</f>
        <v>17.100000000000001</v>
      </c>
      <c r="Q294">
        <v>8.1999999999999993</v>
      </c>
      <c r="R294">
        <v>8.9</v>
      </c>
      <c r="S294">
        <f>SUM(_2024[[#This Row],[남성_비율_60대]:[여성_비율_60대]])</f>
        <v>13.3</v>
      </c>
      <c r="T294">
        <v>6.1</v>
      </c>
      <c r="U294">
        <v>7.2</v>
      </c>
      <c r="V294">
        <f>SUM(_2024[[#This Row],[남성_비율_70대_이상]:[여성_비율_70대_이상]])</f>
        <v>9.1</v>
      </c>
      <c r="W294">
        <v>4.3</v>
      </c>
      <c r="X294">
        <v>4.8</v>
      </c>
      <c r="Y294" t="s">
        <v>306</v>
      </c>
    </row>
    <row r="295" spans="1:25" x14ac:dyDescent="0.15">
      <c r="A295" t="s">
        <v>318</v>
      </c>
      <c r="B295" t="s">
        <v>3</v>
      </c>
      <c r="C295" t="s">
        <v>4</v>
      </c>
      <c r="D295">
        <f>SUM(_2024[[#This Row],[남성_비율_10대_이하]:[여성_비율_10대_이하]])</f>
        <v>1.2999999999999998</v>
      </c>
      <c r="E295">
        <v>0.7</v>
      </c>
      <c r="F295">
        <v>0.6</v>
      </c>
      <c r="G295">
        <f>SUM(_2024[[#This Row],[남성_비율_20대]:[여성_비율_20대]])</f>
        <v>32.9</v>
      </c>
      <c r="H295">
        <v>16.5</v>
      </c>
      <c r="I295">
        <v>16.399999999999999</v>
      </c>
      <c r="J295">
        <f>SUM(_2024[[#This Row],[남성_비율_30대]:[여성_비율_30대]])</f>
        <v>28.799999999999997</v>
      </c>
      <c r="K295">
        <v>18.7</v>
      </c>
      <c r="L295">
        <v>10.1</v>
      </c>
      <c r="M295">
        <f>SUM(_2024[[#This Row],[남성_비율_40대]:[여성_비율_40대]])</f>
        <v>17.100000000000001</v>
      </c>
      <c r="N295">
        <v>12.2</v>
      </c>
      <c r="O295">
        <v>4.9000000000000004</v>
      </c>
      <c r="P295">
        <f>SUM(_2024[[#This Row],[남성_비율_50대]:[여성_비율_50대]])</f>
        <v>14.299999999999999</v>
      </c>
      <c r="Q295">
        <v>9.1999999999999993</v>
      </c>
      <c r="R295">
        <v>5.0999999999999996</v>
      </c>
      <c r="S295">
        <f>SUM(_2024[[#This Row],[남성_비율_60대]:[여성_비율_60대]])</f>
        <v>4.3</v>
      </c>
      <c r="T295">
        <v>2.8</v>
      </c>
      <c r="U295">
        <v>1.5</v>
      </c>
      <c r="V295">
        <f>SUM(_2024[[#This Row],[남성_비율_70대_이상]:[여성_비율_70대_이상]])</f>
        <v>1.2999999999999998</v>
      </c>
      <c r="W295">
        <v>0.6</v>
      </c>
      <c r="X295">
        <v>0.7</v>
      </c>
      <c r="Y295" t="s">
        <v>306</v>
      </c>
    </row>
    <row r="296" spans="1:25" x14ac:dyDescent="0.15">
      <c r="A296" t="s">
        <v>319</v>
      </c>
      <c r="B296" t="s">
        <v>3</v>
      </c>
      <c r="C296" t="s">
        <v>4</v>
      </c>
      <c r="D296">
        <f>SUM(_2024[[#This Row],[남성_비율_10대_이하]:[여성_비율_10대_이하]])</f>
        <v>4.5</v>
      </c>
      <c r="E296">
        <v>2.6</v>
      </c>
      <c r="F296">
        <v>1.9</v>
      </c>
      <c r="G296">
        <f>SUM(_2024[[#This Row],[남성_비율_20대]:[여성_비율_20대]])</f>
        <v>11.899999999999999</v>
      </c>
      <c r="H296">
        <v>4.8</v>
      </c>
      <c r="I296">
        <v>7.1</v>
      </c>
      <c r="J296">
        <f>SUM(_2024[[#This Row],[남성_비율_30대]:[여성_비율_30대]])</f>
        <v>16.299999999999997</v>
      </c>
      <c r="K296">
        <v>7.1</v>
      </c>
      <c r="L296">
        <v>9.1999999999999993</v>
      </c>
      <c r="M296">
        <f>SUM(_2024[[#This Row],[남성_비율_40대]:[여성_비율_40대]])</f>
        <v>16.100000000000001</v>
      </c>
      <c r="N296">
        <v>7.7</v>
      </c>
      <c r="O296">
        <v>8.4</v>
      </c>
      <c r="P296">
        <f>SUM(_2024[[#This Row],[남성_비율_50대]:[여성_비율_50대]])</f>
        <v>21.299999999999997</v>
      </c>
      <c r="Q296">
        <v>8.6</v>
      </c>
      <c r="R296">
        <v>12.7</v>
      </c>
      <c r="S296">
        <f>SUM(_2024[[#This Row],[남성_비율_60대]:[여성_비율_60대]])</f>
        <v>20.100000000000001</v>
      </c>
      <c r="T296">
        <v>8.6</v>
      </c>
      <c r="U296">
        <v>11.5</v>
      </c>
      <c r="V296">
        <f>SUM(_2024[[#This Row],[남성_비율_70대_이상]:[여성_비율_70대_이상]])</f>
        <v>9.8999999999999986</v>
      </c>
      <c r="W296">
        <v>3.8</v>
      </c>
      <c r="X296">
        <v>6.1</v>
      </c>
      <c r="Y296" t="s">
        <v>320</v>
      </c>
    </row>
    <row r="297" spans="1:25" x14ac:dyDescent="0.15">
      <c r="A297" t="s">
        <v>321</v>
      </c>
      <c r="B297" t="s">
        <v>3</v>
      </c>
      <c r="C297" t="s">
        <v>11</v>
      </c>
      <c r="D297">
        <f>SUM(_2024[[#This Row],[남성_비율_10대_이하]:[여성_비율_10대_이하]])</f>
        <v>10.7</v>
      </c>
      <c r="E297">
        <v>5.3</v>
      </c>
      <c r="F297">
        <v>5.4</v>
      </c>
      <c r="G297">
        <f>SUM(_2024[[#This Row],[남성_비율_20대]:[여성_비율_20대]])</f>
        <v>40</v>
      </c>
      <c r="H297">
        <v>19.600000000000001</v>
      </c>
      <c r="I297">
        <v>20.399999999999999</v>
      </c>
      <c r="J297">
        <f>SUM(_2024[[#This Row],[남성_비율_30대]:[여성_비율_30대]])</f>
        <v>12</v>
      </c>
      <c r="K297">
        <v>7.2</v>
      </c>
      <c r="L297">
        <v>4.8</v>
      </c>
      <c r="M297">
        <f>SUM(_2024[[#This Row],[남성_비율_40대]:[여성_비율_40대]])</f>
        <v>9</v>
      </c>
      <c r="N297">
        <v>5.2</v>
      </c>
      <c r="O297">
        <v>3.8</v>
      </c>
      <c r="P297">
        <f>SUM(_2024[[#This Row],[남성_비율_50대]:[여성_비율_50대]])</f>
        <v>14.8</v>
      </c>
      <c r="Q297">
        <v>8.1</v>
      </c>
      <c r="R297">
        <v>6.7</v>
      </c>
      <c r="S297">
        <f>SUM(_2024[[#This Row],[남성_비율_60대]:[여성_비율_60대]])</f>
        <v>8.3999999999999986</v>
      </c>
      <c r="T297">
        <v>5.0999999999999996</v>
      </c>
      <c r="U297">
        <v>3.3</v>
      </c>
      <c r="V297">
        <f>SUM(_2024[[#This Row],[남성_비율_70대_이상]:[여성_비율_70대_이상]])</f>
        <v>4.9000000000000004</v>
      </c>
      <c r="W297">
        <v>2.4</v>
      </c>
      <c r="X297">
        <v>2.5</v>
      </c>
      <c r="Y297" t="s">
        <v>320</v>
      </c>
    </row>
    <row r="298" spans="1:25" x14ac:dyDescent="0.15">
      <c r="A298" t="s">
        <v>322</v>
      </c>
      <c r="B298" t="s">
        <v>3</v>
      </c>
      <c r="C298" t="s">
        <v>11</v>
      </c>
      <c r="D298">
        <f>SUM(_2024[[#This Row],[남성_비율_10대_이하]:[여성_비율_10대_이하]])</f>
        <v>7.8000000000000007</v>
      </c>
      <c r="E298">
        <v>3.6</v>
      </c>
      <c r="F298">
        <v>4.2</v>
      </c>
      <c r="G298">
        <f>SUM(_2024[[#This Row],[남성_비율_20대]:[여성_비율_20대]])</f>
        <v>12.8</v>
      </c>
      <c r="H298">
        <v>6.2</v>
      </c>
      <c r="I298">
        <v>6.6</v>
      </c>
      <c r="J298">
        <f>SUM(_2024[[#This Row],[남성_비율_30대]:[여성_비율_30대]])</f>
        <v>18</v>
      </c>
      <c r="K298">
        <v>9.1999999999999993</v>
      </c>
      <c r="L298">
        <v>8.8000000000000007</v>
      </c>
      <c r="M298">
        <f>SUM(_2024[[#This Row],[남성_비율_40대]:[여성_비율_40대]])</f>
        <v>18.399999999999999</v>
      </c>
      <c r="N298">
        <v>8.6999999999999993</v>
      </c>
      <c r="O298">
        <v>9.6999999999999993</v>
      </c>
      <c r="P298">
        <f>SUM(_2024[[#This Row],[남성_비율_50대]:[여성_비율_50대]])</f>
        <v>18.399999999999999</v>
      </c>
      <c r="Q298">
        <v>8.3000000000000007</v>
      </c>
      <c r="R298">
        <v>10.1</v>
      </c>
      <c r="S298">
        <f>SUM(_2024[[#This Row],[남성_비율_60대]:[여성_비율_60대]])</f>
        <v>13.8</v>
      </c>
      <c r="T298">
        <v>5.3</v>
      </c>
      <c r="U298">
        <v>8.5</v>
      </c>
      <c r="V298">
        <f>SUM(_2024[[#This Row],[남성_비율_70대_이상]:[여성_비율_70대_이상]])</f>
        <v>11</v>
      </c>
      <c r="W298">
        <v>5</v>
      </c>
      <c r="X298">
        <v>6</v>
      </c>
      <c r="Y298" t="s">
        <v>320</v>
      </c>
    </row>
    <row r="299" spans="1:25" x14ac:dyDescent="0.15">
      <c r="A299" t="s">
        <v>323</v>
      </c>
      <c r="B299" t="s">
        <v>3</v>
      </c>
      <c r="C299" t="s">
        <v>11</v>
      </c>
      <c r="D299">
        <f>SUM(_2024[[#This Row],[남성_비율_10대_이하]:[여성_비율_10대_이하]])</f>
        <v>4.3</v>
      </c>
      <c r="E299">
        <v>1.9</v>
      </c>
      <c r="F299">
        <v>2.4</v>
      </c>
      <c r="G299">
        <f>SUM(_2024[[#This Row],[남성_비율_20대]:[여성_비율_20대]])</f>
        <v>13.6</v>
      </c>
      <c r="H299">
        <v>6.6</v>
      </c>
      <c r="I299">
        <v>7</v>
      </c>
      <c r="J299">
        <f>SUM(_2024[[#This Row],[남성_비율_30대]:[여성_비율_30대]])</f>
        <v>16.700000000000003</v>
      </c>
      <c r="K299">
        <v>8.8000000000000007</v>
      </c>
      <c r="L299">
        <v>7.9</v>
      </c>
      <c r="M299">
        <f>SUM(_2024[[#This Row],[남성_비율_40대]:[여성_비율_40대]])</f>
        <v>17.100000000000001</v>
      </c>
      <c r="N299">
        <v>8.5</v>
      </c>
      <c r="O299">
        <v>8.6</v>
      </c>
      <c r="P299">
        <f>SUM(_2024[[#This Row],[남성_비율_50대]:[여성_비율_50대]])</f>
        <v>21</v>
      </c>
      <c r="Q299">
        <v>9.4</v>
      </c>
      <c r="R299">
        <v>11.6</v>
      </c>
      <c r="S299">
        <f>SUM(_2024[[#This Row],[남성_비율_60대]:[여성_비율_60대]])</f>
        <v>18.700000000000003</v>
      </c>
      <c r="T299">
        <v>8.8000000000000007</v>
      </c>
      <c r="U299">
        <v>9.9</v>
      </c>
      <c r="V299">
        <f>SUM(_2024[[#This Row],[남성_비율_70대_이상]:[여성_비율_70대_이상]])</f>
        <v>8.5</v>
      </c>
      <c r="W299">
        <v>3.7</v>
      </c>
      <c r="X299">
        <v>4.8</v>
      </c>
      <c r="Y299" t="s">
        <v>320</v>
      </c>
    </row>
    <row r="300" spans="1:25" x14ac:dyDescent="0.15">
      <c r="A300" t="s">
        <v>324</v>
      </c>
      <c r="B300" t="s">
        <v>16</v>
      </c>
      <c r="C300" t="s">
        <v>16</v>
      </c>
      <c r="D300">
        <f>SUM(_2024[[#This Row],[남성_비율_10대_이하]:[여성_비율_10대_이하]])</f>
        <v>10.199999999999999</v>
      </c>
      <c r="E300">
        <v>5.4</v>
      </c>
      <c r="F300">
        <v>4.8</v>
      </c>
      <c r="G300">
        <f>SUM(_2024[[#This Row],[남성_비율_20대]:[여성_비율_20대]])</f>
        <v>14.8</v>
      </c>
      <c r="H300">
        <v>7.7</v>
      </c>
      <c r="I300">
        <v>7.1</v>
      </c>
      <c r="J300">
        <f>SUM(_2024[[#This Row],[남성_비율_30대]:[여성_비율_30대]])</f>
        <v>13.9</v>
      </c>
      <c r="K300">
        <v>6.7</v>
      </c>
      <c r="L300">
        <v>7.2</v>
      </c>
      <c r="M300">
        <f>SUM(_2024[[#This Row],[남성_비율_40대]:[여성_비율_40대]])</f>
        <v>17.3</v>
      </c>
      <c r="N300">
        <v>8.4</v>
      </c>
      <c r="O300">
        <v>8.9</v>
      </c>
      <c r="P300">
        <f>SUM(_2024[[#This Row],[남성_비율_50대]:[여성_비율_50대]])</f>
        <v>16.899999999999999</v>
      </c>
      <c r="Q300">
        <v>7</v>
      </c>
      <c r="R300">
        <v>9.9</v>
      </c>
      <c r="S300">
        <f>SUM(_2024[[#This Row],[남성_비율_60대]:[여성_비율_60대]])</f>
        <v>15.3</v>
      </c>
      <c r="T300">
        <v>5.9</v>
      </c>
      <c r="U300">
        <v>9.4</v>
      </c>
      <c r="V300">
        <f>SUM(_2024[[#This Row],[남성_비율_70대_이상]:[여성_비율_70대_이상]])</f>
        <v>11.5</v>
      </c>
      <c r="W300">
        <v>4.2</v>
      </c>
      <c r="X300">
        <v>7.3</v>
      </c>
      <c r="Y300" t="s">
        <v>320</v>
      </c>
    </row>
    <row r="301" spans="1:25" x14ac:dyDescent="0.15">
      <c r="A301" t="s">
        <v>325</v>
      </c>
      <c r="B301" t="s">
        <v>3</v>
      </c>
      <c r="C301" t="s">
        <v>11</v>
      </c>
      <c r="D301">
        <f>SUM(_2024[[#This Row],[남성_비율_10대_이하]:[여성_비율_10대_이하]])</f>
        <v>0.8</v>
      </c>
      <c r="E301">
        <v>0.4</v>
      </c>
      <c r="F301">
        <v>0.4</v>
      </c>
      <c r="G301">
        <f>SUM(_2024[[#This Row],[남성_비율_20대]:[여성_비율_20대]])</f>
        <v>5.2</v>
      </c>
      <c r="H301">
        <v>2.7</v>
      </c>
      <c r="I301">
        <v>2.5</v>
      </c>
      <c r="J301">
        <f>SUM(_2024[[#This Row],[남성_비율_30대]:[여성_비율_30대]])</f>
        <v>6</v>
      </c>
      <c r="K301">
        <v>3.4</v>
      </c>
      <c r="L301">
        <v>2.6</v>
      </c>
      <c r="M301">
        <f>SUM(_2024[[#This Row],[남성_비율_40대]:[여성_비율_40대]])</f>
        <v>12.4</v>
      </c>
      <c r="N301">
        <v>7.9</v>
      </c>
      <c r="O301">
        <v>4.5</v>
      </c>
      <c r="P301">
        <f>SUM(_2024[[#This Row],[남성_비율_50대]:[여성_비율_50대]])</f>
        <v>25.8</v>
      </c>
      <c r="Q301">
        <v>14.3</v>
      </c>
      <c r="R301">
        <v>11.5</v>
      </c>
      <c r="S301">
        <f>SUM(_2024[[#This Row],[남성_비율_60대]:[여성_비율_60대]])</f>
        <v>32.6</v>
      </c>
      <c r="T301">
        <v>19.600000000000001</v>
      </c>
      <c r="U301">
        <v>13</v>
      </c>
      <c r="V301">
        <f>SUM(_2024[[#This Row],[남성_비율_70대_이상]:[여성_비율_70대_이상]])</f>
        <v>17</v>
      </c>
      <c r="W301">
        <v>10.7</v>
      </c>
      <c r="X301">
        <v>6.3</v>
      </c>
      <c r="Y301" t="s">
        <v>320</v>
      </c>
    </row>
    <row r="302" spans="1:25" x14ac:dyDescent="0.15">
      <c r="A302" t="s">
        <v>326</v>
      </c>
      <c r="B302" t="s">
        <v>3</v>
      </c>
      <c r="C302" t="s">
        <v>11</v>
      </c>
      <c r="D302">
        <f>SUM(_2024[[#This Row],[남성_비율_10대_이하]:[여성_비율_10대_이하]])</f>
        <v>4.7</v>
      </c>
      <c r="E302">
        <v>2.5</v>
      </c>
      <c r="F302">
        <v>2.2000000000000002</v>
      </c>
      <c r="G302">
        <f>SUM(_2024[[#This Row],[남성_비율_20대]:[여성_비율_20대]])</f>
        <v>12.1</v>
      </c>
      <c r="H302">
        <v>5.6</v>
      </c>
      <c r="I302">
        <v>6.5</v>
      </c>
      <c r="J302">
        <f>SUM(_2024[[#This Row],[남성_비율_30대]:[여성_비율_30대]])</f>
        <v>17.2</v>
      </c>
      <c r="K302">
        <v>8.1</v>
      </c>
      <c r="L302">
        <v>9.1</v>
      </c>
      <c r="M302">
        <f>SUM(_2024[[#This Row],[남성_비율_40대]:[여성_비율_40대]])</f>
        <v>17.3</v>
      </c>
      <c r="N302">
        <v>8.3000000000000007</v>
      </c>
      <c r="O302">
        <v>9</v>
      </c>
      <c r="P302">
        <f>SUM(_2024[[#This Row],[남성_비율_50대]:[여성_비율_50대]])</f>
        <v>21.2</v>
      </c>
      <c r="Q302">
        <v>9</v>
      </c>
      <c r="R302">
        <v>12.2</v>
      </c>
      <c r="S302">
        <f>SUM(_2024[[#This Row],[남성_비율_60대]:[여성_비율_60대]])</f>
        <v>18.399999999999999</v>
      </c>
      <c r="T302">
        <v>8.6</v>
      </c>
      <c r="U302">
        <v>9.8000000000000007</v>
      </c>
      <c r="V302">
        <f>SUM(_2024[[#This Row],[남성_비율_70대_이상]:[여성_비율_70대_이상]])</f>
        <v>9.1</v>
      </c>
      <c r="W302">
        <v>3.6</v>
      </c>
      <c r="X302">
        <v>5.5</v>
      </c>
      <c r="Y302" t="s">
        <v>320</v>
      </c>
    </row>
    <row r="303" spans="1:25" x14ac:dyDescent="0.15">
      <c r="A303" t="s">
        <v>327</v>
      </c>
      <c r="B303" t="s">
        <v>3</v>
      </c>
      <c r="C303" t="s">
        <v>11</v>
      </c>
      <c r="D303">
        <f>SUM(_2024[[#This Row],[남성_비율_10대_이하]:[여성_비율_10대_이하]])</f>
        <v>11.2</v>
      </c>
      <c r="E303">
        <v>7.7</v>
      </c>
      <c r="F303">
        <v>3.5</v>
      </c>
      <c r="G303">
        <f>SUM(_2024[[#This Row],[남성_비율_20대]:[여성_비율_20대]])</f>
        <v>20.6</v>
      </c>
      <c r="H303">
        <v>8.4</v>
      </c>
      <c r="I303">
        <v>12.2</v>
      </c>
      <c r="J303">
        <f>SUM(_2024[[#This Row],[남성_비율_30대]:[여성_비율_30대]])</f>
        <v>15.700000000000001</v>
      </c>
      <c r="K303">
        <v>7.4</v>
      </c>
      <c r="L303">
        <v>8.3000000000000007</v>
      </c>
      <c r="M303">
        <f>SUM(_2024[[#This Row],[남성_비율_40대]:[여성_비율_40대]])</f>
        <v>15.1</v>
      </c>
      <c r="N303">
        <v>7</v>
      </c>
      <c r="O303">
        <v>8.1</v>
      </c>
      <c r="P303">
        <f>SUM(_2024[[#This Row],[남성_비율_50대]:[여성_비율_50대]])</f>
        <v>16.100000000000001</v>
      </c>
      <c r="Q303">
        <v>7.6</v>
      </c>
      <c r="R303">
        <v>8.5</v>
      </c>
      <c r="S303">
        <f>SUM(_2024[[#This Row],[남성_비율_60대]:[여성_비율_60대]])</f>
        <v>12.7</v>
      </c>
      <c r="T303">
        <v>5.6</v>
      </c>
      <c r="U303">
        <v>7.1</v>
      </c>
      <c r="V303">
        <f>SUM(_2024[[#This Row],[남성_비율_70대_이상]:[여성_비율_70대_이상]])</f>
        <v>8.6000000000000014</v>
      </c>
      <c r="W303">
        <v>3.7</v>
      </c>
      <c r="X303">
        <v>4.9000000000000004</v>
      </c>
      <c r="Y303" t="s">
        <v>320</v>
      </c>
    </row>
    <row r="304" spans="1:25" x14ac:dyDescent="0.15">
      <c r="A304" t="s">
        <v>328</v>
      </c>
      <c r="B304" t="s">
        <v>16</v>
      </c>
      <c r="C304" t="s">
        <v>16</v>
      </c>
      <c r="D304">
        <f>SUM(_2024[[#This Row],[남성_비율_10대_이하]:[여성_비율_10대_이하]])</f>
        <v>9.4</v>
      </c>
      <c r="E304">
        <v>5.2</v>
      </c>
      <c r="F304">
        <v>4.2</v>
      </c>
      <c r="G304">
        <f>SUM(_2024[[#This Row],[남성_비율_20대]:[여성_비율_20대]])</f>
        <v>12.5</v>
      </c>
      <c r="H304">
        <v>5.9</v>
      </c>
      <c r="I304">
        <v>6.6</v>
      </c>
      <c r="J304">
        <f>SUM(_2024[[#This Row],[남성_비율_30대]:[여성_비율_30대]])</f>
        <v>14.8</v>
      </c>
      <c r="K304">
        <v>7.2</v>
      </c>
      <c r="L304">
        <v>7.6</v>
      </c>
      <c r="M304">
        <f>SUM(_2024[[#This Row],[남성_비율_40대]:[여성_비율_40대]])</f>
        <v>16.799999999999997</v>
      </c>
      <c r="N304">
        <v>8.1</v>
      </c>
      <c r="O304">
        <v>8.6999999999999993</v>
      </c>
      <c r="P304">
        <f>SUM(_2024[[#This Row],[남성_비율_50대]:[여성_비율_50대]])</f>
        <v>18.2</v>
      </c>
      <c r="Q304">
        <v>7.5</v>
      </c>
      <c r="R304">
        <v>10.7</v>
      </c>
      <c r="S304">
        <f>SUM(_2024[[#This Row],[남성_비율_60대]:[여성_비율_60대]])</f>
        <v>17.3</v>
      </c>
      <c r="T304">
        <v>7.7</v>
      </c>
      <c r="U304">
        <v>9.6</v>
      </c>
      <c r="V304">
        <f>SUM(_2024[[#This Row],[남성_비율_70대_이상]:[여성_비율_70대_이상]])</f>
        <v>11.1</v>
      </c>
      <c r="W304">
        <v>4.3</v>
      </c>
      <c r="X304">
        <v>6.8</v>
      </c>
      <c r="Y304" t="s">
        <v>320</v>
      </c>
    </row>
    <row r="305" spans="1:25" x14ac:dyDescent="0.15">
      <c r="A305" t="s">
        <v>329</v>
      </c>
      <c r="B305" t="s">
        <v>3</v>
      </c>
      <c r="C305" t="s">
        <v>11</v>
      </c>
      <c r="D305">
        <f>SUM(_2024[[#This Row],[남성_비율_10대_이하]:[여성_비율_10대_이하]])</f>
        <v>8.5</v>
      </c>
      <c r="E305">
        <v>4.0999999999999996</v>
      </c>
      <c r="F305">
        <v>4.4000000000000004</v>
      </c>
      <c r="G305">
        <f>SUM(_2024[[#This Row],[남성_비율_20대]:[여성_비율_20대]])</f>
        <v>20.799999999999997</v>
      </c>
      <c r="H305">
        <v>8.1</v>
      </c>
      <c r="I305">
        <v>12.7</v>
      </c>
      <c r="J305">
        <f>SUM(_2024[[#This Row],[남성_비율_30대]:[여성_비율_30대]])</f>
        <v>15.7</v>
      </c>
      <c r="K305">
        <v>7.5</v>
      </c>
      <c r="L305">
        <v>8.1999999999999993</v>
      </c>
      <c r="M305">
        <f>SUM(_2024[[#This Row],[남성_비율_40대]:[여성_비율_40대]])</f>
        <v>15.8</v>
      </c>
      <c r="N305">
        <v>7.3</v>
      </c>
      <c r="O305">
        <v>8.5</v>
      </c>
      <c r="P305">
        <f>SUM(_2024[[#This Row],[남성_비율_50대]:[여성_비율_50대]])</f>
        <v>17.5</v>
      </c>
      <c r="Q305">
        <v>8.1</v>
      </c>
      <c r="R305">
        <v>9.4</v>
      </c>
      <c r="S305">
        <f>SUM(_2024[[#This Row],[남성_비율_60대]:[여성_비율_60대]])</f>
        <v>14.3</v>
      </c>
      <c r="T305">
        <v>6.2</v>
      </c>
      <c r="U305">
        <v>8.1</v>
      </c>
      <c r="V305">
        <f>SUM(_2024[[#This Row],[남성_비율_70대_이상]:[여성_비율_70대_이상]])</f>
        <v>7.4</v>
      </c>
      <c r="W305">
        <v>3.5</v>
      </c>
      <c r="X305">
        <v>3.9</v>
      </c>
      <c r="Y305" t="s">
        <v>320</v>
      </c>
    </row>
    <row r="306" spans="1:25" x14ac:dyDescent="0.15">
      <c r="A306" t="s">
        <v>330</v>
      </c>
      <c r="B306" t="s">
        <v>3</v>
      </c>
      <c r="C306" t="s">
        <v>11</v>
      </c>
      <c r="D306">
        <f>SUM(_2024[[#This Row],[남성_비율_10대_이하]:[여성_비율_10대_이하]])</f>
        <v>5.4</v>
      </c>
      <c r="E306">
        <v>2.6</v>
      </c>
      <c r="F306">
        <v>2.8</v>
      </c>
      <c r="G306">
        <f>SUM(_2024[[#This Row],[남성_비율_20대]:[여성_비율_20대]])</f>
        <v>24.4</v>
      </c>
      <c r="H306">
        <v>12.8</v>
      </c>
      <c r="I306">
        <v>11.6</v>
      </c>
      <c r="J306">
        <f>SUM(_2024[[#This Row],[남성_비율_30대]:[여성_비율_30대]])</f>
        <v>14.2</v>
      </c>
      <c r="K306">
        <v>7.8</v>
      </c>
      <c r="L306">
        <v>6.4</v>
      </c>
      <c r="M306">
        <f>SUM(_2024[[#This Row],[남성_비율_40대]:[여성_비율_40대]])</f>
        <v>13.8</v>
      </c>
      <c r="N306">
        <v>7</v>
      </c>
      <c r="O306">
        <v>6.8</v>
      </c>
      <c r="P306">
        <f>SUM(_2024[[#This Row],[남성_비율_50대]:[여성_비율_50대]])</f>
        <v>18</v>
      </c>
      <c r="Q306">
        <v>9.5</v>
      </c>
      <c r="R306">
        <v>8.5</v>
      </c>
      <c r="S306">
        <f>SUM(_2024[[#This Row],[남성_비율_60대]:[여성_비율_60대]])</f>
        <v>12.399999999999999</v>
      </c>
      <c r="T306">
        <v>5.8</v>
      </c>
      <c r="U306">
        <v>6.6</v>
      </c>
      <c r="V306">
        <f>SUM(_2024[[#This Row],[남성_비율_70대_이상]:[여성_비율_70대_이상]])</f>
        <v>11.600000000000001</v>
      </c>
      <c r="W306">
        <v>4.4000000000000004</v>
      </c>
      <c r="X306">
        <v>7.2</v>
      </c>
      <c r="Y306" t="s">
        <v>320</v>
      </c>
    </row>
    <row r="307" spans="1:25" x14ac:dyDescent="0.15">
      <c r="A307" t="s">
        <v>331</v>
      </c>
      <c r="B307" t="s">
        <v>3</v>
      </c>
      <c r="C307" t="s">
        <v>11</v>
      </c>
      <c r="D307">
        <f>SUM(_2024[[#This Row],[남성_비율_10대_이하]:[여성_비율_10대_이하]])</f>
        <v>1.9</v>
      </c>
      <c r="E307">
        <v>1.2</v>
      </c>
      <c r="F307">
        <v>0.7</v>
      </c>
      <c r="G307">
        <f>SUM(_2024[[#This Row],[남성_비율_20대]:[여성_비율_20대]])</f>
        <v>11.2</v>
      </c>
      <c r="H307">
        <v>5.2</v>
      </c>
      <c r="I307">
        <v>6</v>
      </c>
      <c r="J307">
        <f>SUM(_2024[[#This Row],[남성_비율_30대]:[여성_비율_30대]])</f>
        <v>10.1</v>
      </c>
      <c r="K307">
        <v>5.3</v>
      </c>
      <c r="L307">
        <v>4.8</v>
      </c>
      <c r="M307">
        <f>SUM(_2024[[#This Row],[남성_비율_40대]:[여성_비율_40대]])</f>
        <v>12.5</v>
      </c>
      <c r="N307">
        <v>6.5</v>
      </c>
      <c r="O307">
        <v>6</v>
      </c>
      <c r="P307">
        <f>SUM(_2024[[#This Row],[남성_비율_50대]:[여성_비율_50대]])</f>
        <v>26.4</v>
      </c>
      <c r="Q307">
        <v>15</v>
      </c>
      <c r="R307">
        <v>11.4</v>
      </c>
      <c r="S307">
        <f>SUM(_2024[[#This Row],[남성_비율_60대]:[여성_비율_60대]])</f>
        <v>30.3</v>
      </c>
      <c r="T307">
        <v>19.600000000000001</v>
      </c>
      <c r="U307">
        <v>10.7</v>
      </c>
      <c r="V307">
        <f>SUM(_2024[[#This Row],[남성_비율_70대_이상]:[여성_비율_70대_이상]])</f>
        <v>7.6</v>
      </c>
      <c r="W307">
        <v>6.3</v>
      </c>
      <c r="X307">
        <v>1.3</v>
      </c>
      <c r="Y307" t="s">
        <v>320</v>
      </c>
    </row>
    <row r="308" spans="1:25" x14ac:dyDescent="0.15">
      <c r="A308" t="s">
        <v>332</v>
      </c>
      <c r="B308" t="s">
        <v>3</v>
      </c>
      <c r="C308" t="s">
        <v>11</v>
      </c>
      <c r="D308">
        <f>SUM(_2024[[#This Row],[남성_비율_10대_이하]:[여성_비율_10대_이하]])</f>
        <v>4.1999999999999993</v>
      </c>
      <c r="E308">
        <v>2.2999999999999998</v>
      </c>
      <c r="F308">
        <v>1.9</v>
      </c>
      <c r="G308">
        <f>SUM(_2024[[#This Row],[남성_비율_20대]:[여성_비율_20대]])</f>
        <v>11.5</v>
      </c>
      <c r="H308">
        <v>5.0999999999999996</v>
      </c>
      <c r="I308">
        <v>6.4</v>
      </c>
      <c r="J308">
        <f>SUM(_2024[[#This Row],[남성_비율_30대]:[여성_비율_30대]])</f>
        <v>16.5</v>
      </c>
      <c r="K308">
        <v>7.8</v>
      </c>
      <c r="L308">
        <v>8.6999999999999993</v>
      </c>
      <c r="M308">
        <f>SUM(_2024[[#This Row],[남성_비율_40대]:[여성_비율_40대]])</f>
        <v>16.799999999999997</v>
      </c>
      <c r="N308">
        <v>8.1</v>
      </c>
      <c r="O308">
        <v>8.6999999999999993</v>
      </c>
      <c r="P308">
        <f>SUM(_2024[[#This Row],[남성_비율_50대]:[여성_비율_50대]])</f>
        <v>21.6</v>
      </c>
      <c r="Q308">
        <v>8.8000000000000007</v>
      </c>
      <c r="R308">
        <v>12.8</v>
      </c>
      <c r="S308">
        <f>SUM(_2024[[#This Row],[남성_비율_60대]:[여성_비율_60대]])</f>
        <v>19.8</v>
      </c>
      <c r="T308">
        <v>8.9</v>
      </c>
      <c r="U308">
        <v>10.9</v>
      </c>
      <c r="V308">
        <f>SUM(_2024[[#This Row],[남성_비율_70대_이상]:[여성_비율_70대_이상]])</f>
        <v>9.6000000000000014</v>
      </c>
      <c r="W308">
        <v>3.7</v>
      </c>
      <c r="X308">
        <v>5.9</v>
      </c>
      <c r="Y308" t="s">
        <v>320</v>
      </c>
    </row>
    <row r="309" spans="1:25" x14ac:dyDescent="0.15">
      <c r="A309" t="s">
        <v>333</v>
      </c>
      <c r="B309" t="s">
        <v>3</v>
      </c>
      <c r="C309" t="s">
        <v>11</v>
      </c>
      <c r="D309">
        <f>SUM(_2024[[#This Row],[남성_비율_10대_이하]:[여성_비율_10대_이하]])</f>
        <v>7.6</v>
      </c>
      <c r="E309">
        <v>3</v>
      </c>
      <c r="F309">
        <v>4.5999999999999996</v>
      </c>
      <c r="G309">
        <f>SUM(_2024[[#This Row],[남성_비율_20대]:[여성_비율_20대]])</f>
        <v>32.400000000000006</v>
      </c>
      <c r="H309">
        <v>12.8</v>
      </c>
      <c r="I309">
        <v>19.600000000000001</v>
      </c>
      <c r="J309">
        <f>SUM(_2024[[#This Row],[남성_비율_30대]:[여성_비율_30대]])</f>
        <v>13</v>
      </c>
      <c r="K309">
        <v>6.3</v>
      </c>
      <c r="L309">
        <v>6.7</v>
      </c>
      <c r="M309">
        <f>SUM(_2024[[#This Row],[남성_비율_40대]:[여성_비율_40대]])</f>
        <v>12.600000000000001</v>
      </c>
      <c r="N309">
        <v>6.7</v>
      </c>
      <c r="O309">
        <v>5.9</v>
      </c>
      <c r="P309">
        <f>SUM(_2024[[#This Row],[남성_비율_50대]:[여성_비율_50대]])</f>
        <v>13.9</v>
      </c>
      <c r="Q309">
        <v>7.4</v>
      </c>
      <c r="R309">
        <v>6.5</v>
      </c>
      <c r="S309">
        <f>SUM(_2024[[#This Row],[남성_비율_60대]:[여성_비율_60대]])</f>
        <v>12.100000000000001</v>
      </c>
      <c r="T309">
        <v>6.2</v>
      </c>
      <c r="U309">
        <v>5.9</v>
      </c>
      <c r="V309">
        <f>SUM(_2024[[#This Row],[남성_비율_70대_이상]:[여성_비율_70대_이상]])</f>
        <v>8.3000000000000007</v>
      </c>
      <c r="W309">
        <v>3.7</v>
      </c>
      <c r="X309">
        <v>4.5999999999999996</v>
      </c>
      <c r="Y309" t="s">
        <v>320</v>
      </c>
    </row>
    <row r="310" spans="1:25" x14ac:dyDescent="0.15">
      <c r="A310" t="s">
        <v>334</v>
      </c>
      <c r="B310" t="s">
        <v>3</v>
      </c>
      <c r="C310" t="s">
        <v>11</v>
      </c>
      <c r="D310">
        <f>SUM(_2024[[#This Row],[남성_비율_10대_이하]:[여성_비율_10대_이하]])</f>
        <v>5.6</v>
      </c>
      <c r="E310">
        <v>2.8</v>
      </c>
      <c r="F310">
        <v>2.8</v>
      </c>
      <c r="G310">
        <f>SUM(_2024[[#This Row],[남성_비율_20대]:[여성_비율_20대]])</f>
        <v>13.1</v>
      </c>
      <c r="H310">
        <v>6.3</v>
      </c>
      <c r="I310">
        <v>6.8</v>
      </c>
      <c r="J310">
        <f>SUM(_2024[[#This Row],[남성_비율_30대]:[여성_비율_30대]])</f>
        <v>16.600000000000001</v>
      </c>
      <c r="K310">
        <v>7.9</v>
      </c>
      <c r="L310">
        <v>8.6999999999999993</v>
      </c>
      <c r="M310">
        <f>SUM(_2024[[#This Row],[남성_비율_40대]:[여성_비율_40대]])</f>
        <v>14.5</v>
      </c>
      <c r="N310">
        <v>7.2</v>
      </c>
      <c r="O310">
        <v>7.3</v>
      </c>
      <c r="P310">
        <f>SUM(_2024[[#This Row],[남성_비율_50대]:[여성_비율_50대]])</f>
        <v>20.2</v>
      </c>
      <c r="Q310">
        <v>8.1999999999999993</v>
      </c>
      <c r="R310">
        <v>12</v>
      </c>
      <c r="S310">
        <f>SUM(_2024[[#This Row],[남성_비율_60대]:[여성_비율_60대]])</f>
        <v>17.2</v>
      </c>
      <c r="T310">
        <v>8</v>
      </c>
      <c r="U310">
        <v>9.1999999999999993</v>
      </c>
      <c r="V310">
        <f>SUM(_2024[[#This Row],[남성_비율_70대_이상]:[여성_비율_70대_이상]])</f>
        <v>12.8</v>
      </c>
      <c r="W310">
        <v>5.8</v>
      </c>
      <c r="X310">
        <v>7</v>
      </c>
      <c r="Y310" t="s">
        <v>320</v>
      </c>
    </row>
    <row r="311" spans="1:25" x14ac:dyDescent="0.15">
      <c r="A311" t="s">
        <v>335</v>
      </c>
      <c r="B311" t="s">
        <v>3</v>
      </c>
      <c r="C311" t="s">
        <v>11</v>
      </c>
      <c r="D311">
        <f>SUM(_2024[[#This Row],[남성_비율_10대_이하]:[여성_비율_10대_이하]])</f>
        <v>9.5</v>
      </c>
      <c r="E311">
        <v>5.0999999999999996</v>
      </c>
      <c r="F311">
        <v>4.4000000000000004</v>
      </c>
      <c r="G311">
        <f>SUM(_2024[[#This Row],[남성_비율_20대]:[여성_비율_20대]])</f>
        <v>9</v>
      </c>
      <c r="H311">
        <v>4.5</v>
      </c>
      <c r="I311">
        <v>4.5</v>
      </c>
      <c r="J311">
        <f>SUM(_2024[[#This Row],[남성_비율_30대]:[여성_비율_30대]])</f>
        <v>17.899999999999999</v>
      </c>
      <c r="K311">
        <v>8.6</v>
      </c>
      <c r="L311">
        <v>9.3000000000000007</v>
      </c>
      <c r="M311">
        <f>SUM(_2024[[#This Row],[남성_비율_40대]:[여성_비율_40대]])</f>
        <v>19.5</v>
      </c>
      <c r="N311">
        <v>10.7</v>
      </c>
      <c r="O311">
        <v>8.8000000000000007</v>
      </c>
      <c r="P311">
        <f>SUM(_2024[[#This Row],[남성_비율_50대]:[여성_비율_50대]])</f>
        <v>16.399999999999999</v>
      </c>
      <c r="Q311">
        <v>9</v>
      </c>
      <c r="R311">
        <v>7.4</v>
      </c>
      <c r="S311">
        <f>SUM(_2024[[#This Row],[남성_비율_60대]:[여성_비율_60대]])</f>
        <v>17.3</v>
      </c>
      <c r="T311">
        <v>7.7</v>
      </c>
      <c r="U311">
        <v>9.6</v>
      </c>
      <c r="V311">
        <f>SUM(_2024[[#This Row],[남성_비율_70대_이상]:[여성_비율_70대_이상]])</f>
        <v>10.4</v>
      </c>
      <c r="W311">
        <v>6</v>
      </c>
      <c r="X311">
        <v>4.4000000000000004</v>
      </c>
      <c r="Y311" t="s">
        <v>320</v>
      </c>
    </row>
    <row r="312" spans="1:25" x14ac:dyDescent="0.15">
      <c r="A312" t="s">
        <v>336</v>
      </c>
      <c r="B312" t="s">
        <v>16</v>
      </c>
      <c r="C312" t="s">
        <v>16</v>
      </c>
      <c r="D312">
        <f>SUM(_2024[[#This Row],[남성_비율_10대_이하]:[여성_비율_10대_이하]])</f>
        <v>5.3</v>
      </c>
      <c r="E312">
        <v>2.5</v>
      </c>
      <c r="F312">
        <v>2.8</v>
      </c>
      <c r="G312">
        <f>SUM(_2024[[#This Row],[남성_비율_20대]:[여성_비율_20대]])</f>
        <v>17.600000000000001</v>
      </c>
      <c r="H312">
        <v>8.4</v>
      </c>
      <c r="I312">
        <v>9.1999999999999993</v>
      </c>
      <c r="J312">
        <f>SUM(_2024[[#This Row],[남성_비율_30대]:[여성_비율_30대]])</f>
        <v>19.2</v>
      </c>
      <c r="K312">
        <v>9.6</v>
      </c>
      <c r="L312">
        <v>9.6</v>
      </c>
      <c r="M312">
        <f>SUM(_2024[[#This Row],[남성_비율_40대]:[여성_비율_40대]])</f>
        <v>14.4</v>
      </c>
      <c r="N312">
        <v>7.2</v>
      </c>
      <c r="O312">
        <v>7.2</v>
      </c>
      <c r="P312">
        <f>SUM(_2024[[#This Row],[남성_비율_50대]:[여성_비율_50대]])</f>
        <v>18.399999999999999</v>
      </c>
      <c r="Q312">
        <v>7.8</v>
      </c>
      <c r="R312">
        <v>10.6</v>
      </c>
      <c r="S312">
        <f>SUM(_2024[[#This Row],[남성_비율_60대]:[여성_비율_60대]])</f>
        <v>15.9</v>
      </c>
      <c r="T312">
        <v>7.6</v>
      </c>
      <c r="U312">
        <v>8.3000000000000007</v>
      </c>
      <c r="V312">
        <f>SUM(_2024[[#This Row],[남성_비율_70대_이상]:[여성_비율_70대_이상]])</f>
        <v>9.1</v>
      </c>
      <c r="W312">
        <v>3.8</v>
      </c>
      <c r="X312">
        <v>5.3</v>
      </c>
      <c r="Y312" t="s">
        <v>320</v>
      </c>
    </row>
    <row r="313" spans="1:25" x14ac:dyDescent="0.15">
      <c r="A313" t="s">
        <v>337</v>
      </c>
      <c r="B313" t="s">
        <v>3</v>
      </c>
      <c r="C313" t="s">
        <v>4</v>
      </c>
      <c r="D313">
        <f>SUM(_2024[[#This Row],[남성_비율_10대_이하]:[여성_비율_10대_이하]])</f>
        <v>2.9000000000000004</v>
      </c>
      <c r="E313">
        <v>0.7</v>
      </c>
      <c r="F313">
        <v>2.2000000000000002</v>
      </c>
      <c r="G313">
        <f>SUM(_2024[[#This Row],[남성_비율_20대]:[여성_비율_20대]])</f>
        <v>15.9</v>
      </c>
      <c r="H313">
        <v>8</v>
      </c>
      <c r="I313">
        <v>7.9</v>
      </c>
      <c r="J313">
        <f>SUM(_2024[[#This Row],[남성_비율_30대]:[여성_비율_30대]])</f>
        <v>14.299999999999999</v>
      </c>
      <c r="K313">
        <v>8.1999999999999993</v>
      </c>
      <c r="L313">
        <v>6.1</v>
      </c>
      <c r="M313">
        <f>SUM(_2024[[#This Row],[남성_비율_40대]:[여성_비율_40대]])</f>
        <v>15.8</v>
      </c>
      <c r="N313">
        <v>7.9</v>
      </c>
      <c r="O313">
        <v>7.9</v>
      </c>
      <c r="P313">
        <f>SUM(_2024[[#This Row],[남성_비율_50대]:[여성_비율_50대]])</f>
        <v>24.4</v>
      </c>
      <c r="Q313">
        <v>11.5</v>
      </c>
      <c r="R313">
        <v>12.9</v>
      </c>
      <c r="S313">
        <f>SUM(_2024[[#This Row],[남성_비율_60대]:[여성_비율_60대]])</f>
        <v>18.100000000000001</v>
      </c>
      <c r="T313">
        <v>11.1</v>
      </c>
      <c r="U313">
        <v>7</v>
      </c>
      <c r="V313">
        <f>SUM(_2024[[#This Row],[남성_비율_70대_이상]:[여성_비율_70대_이상]])</f>
        <v>8.5</v>
      </c>
      <c r="W313">
        <v>4.0999999999999996</v>
      </c>
      <c r="X313">
        <v>4.4000000000000004</v>
      </c>
      <c r="Y313" t="s">
        <v>320</v>
      </c>
    </row>
    <row r="314" spans="1:25" x14ac:dyDescent="0.15">
      <c r="A314" t="s">
        <v>338</v>
      </c>
      <c r="B314" t="s">
        <v>3</v>
      </c>
      <c r="C314" t="s">
        <v>11</v>
      </c>
      <c r="D314">
        <f>SUM(_2024[[#This Row],[남성_비율_10대_이하]:[여성_비율_10대_이하]])</f>
        <v>5.8</v>
      </c>
      <c r="E314">
        <v>3.3</v>
      </c>
      <c r="F314">
        <v>2.5</v>
      </c>
      <c r="G314">
        <f>SUM(_2024[[#This Row],[남성_비율_20대]:[여성_비율_20대]])</f>
        <v>12.3</v>
      </c>
      <c r="H314">
        <v>5.9</v>
      </c>
      <c r="I314">
        <v>6.4</v>
      </c>
      <c r="J314">
        <f>SUM(_2024[[#This Row],[남성_비율_30대]:[여성_비율_30대]])</f>
        <v>17.7</v>
      </c>
      <c r="K314">
        <v>8</v>
      </c>
      <c r="L314">
        <v>9.6999999999999993</v>
      </c>
      <c r="M314">
        <f>SUM(_2024[[#This Row],[남성_비율_40대]:[여성_비율_40대]])</f>
        <v>12.600000000000001</v>
      </c>
      <c r="N314">
        <v>6.7</v>
      </c>
      <c r="O314">
        <v>5.9</v>
      </c>
      <c r="P314">
        <f>SUM(_2024[[#This Row],[남성_비율_50대]:[여성_비율_50대]])</f>
        <v>21.200000000000003</v>
      </c>
      <c r="Q314">
        <v>8.8000000000000007</v>
      </c>
      <c r="R314">
        <v>12.4</v>
      </c>
      <c r="S314">
        <f>SUM(_2024[[#This Row],[남성_비율_60대]:[여성_비율_60대]])</f>
        <v>17.899999999999999</v>
      </c>
      <c r="T314">
        <v>7.8</v>
      </c>
      <c r="U314">
        <v>10.1</v>
      </c>
      <c r="V314">
        <f>SUM(_2024[[#This Row],[남성_비율_70대_이상]:[여성_비율_70대_이상]])</f>
        <v>12.4</v>
      </c>
      <c r="W314">
        <v>4.4000000000000004</v>
      </c>
      <c r="X314">
        <v>8</v>
      </c>
      <c r="Y314" t="s">
        <v>320</v>
      </c>
    </row>
    <row r="315" spans="1:25" x14ac:dyDescent="0.15">
      <c r="A315" t="s">
        <v>339</v>
      </c>
      <c r="B315" t="s">
        <v>16</v>
      </c>
      <c r="C315" t="s">
        <v>16</v>
      </c>
      <c r="D315">
        <f>SUM(_2024[[#This Row],[남성_비율_10대_이하]:[여성_비율_10대_이하]])</f>
        <v>7.5</v>
      </c>
      <c r="E315">
        <v>4.2</v>
      </c>
      <c r="F315">
        <v>3.3</v>
      </c>
      <c r="G315">
        <f>SUM(_2024[[#This Row],[남성_비율_20대]:[여성_비율_20대]])</f>
        <v>28.5</v>
      </c>
      <c r="H315">
        <v>15</v>
      </c>
      <c r="I315">
        <v>13.5</v>
      </c>
      <c r="J315">
        <f>SUM(_2024[[#This Row],[남성_비율_30대]:[여성_비율_30대]])</f>
        <v>12.1</v>
      </c>
      <c r="K315">
        <v>6.6</v>
      </c>
      <c r="L315">
        <v>5.5</v>
      </c>
      <c r="M315">
        <f>SUM(_2024[[#This Row],[남성_비율_40대]:[여성_비율_40대]])</f>
        <v>11.9</v>
      </c>
      <c r="N315">
        <v>6</v>
      </c>
      <c r="O315">
        <v>5.9</v>
      </c>
      <c r="P315">
        <f>SUM(_2024[[#This Row],[남성_비율_50대]:[여성_비율_50대]])</f>
        <v>15.8</v>
      </c>
      <c r="Q315">
        <v>7.4</v>
      </c>
      <c r="R315">
        <v>8.4</v>
      </c>
      <c r="S315">
        <f>SUM(_2024[[#This Row],[남성_비율_60대]:[여성_비율_60대]])</f>
        <v>14.399999999999999</v>
      </c>
      <c r="T315">
        <v>6.3</v>
      </c>
      <c r="U315">
        <v>8.1</v>
      </c>
      <c r="V315">
        <f>SUM(_2024[[#This Row],[남성_비율_70대_이상]:[여성_비율_70대_이상]])</f>
        <v>9.8000000000000007</v>
      </c>
      <c r="W315">
        <v>3.9</v>
      </c>
      <c r="X315">
        <v>5.9</v>
      </c>
      <c r="Y315" t="s">
        <v>320</v>
      </c>
    </row>
    <row r="316" spans="1:25" x14ac:dyDescent="0.15">
      <c r="A316" t="s">
        <v>340</v>
      </c>
      <c r="B316" t="s">
        <v>3</v>
      </c>
      <c r="C316" t="s">
        <v>11</v>
      </c>
      <c r="D316">
        <f>SUM(_2024[[#This Row],[남성_비율_10대_이하]:[여성_비율_10대_이하]])</f>
        <v>2.9000000000000004</v>
      </c>
      <c r="E316">
        <v>0.7</v>
      </c>
      <c r="F316">
        <v>2.2000000000000002</v>
      </c>
      <c r="G316">
        <f>SUM(_2024[[#This Row],[남성_비율_20대]:[여성_비율_20대]])</f>
        <v>15.9</v>
      </c>
      <c r="H316">
        <v>8</v>
      </c>
      <c r="I316">
        <v>7.9</v>
      </c>
      <c r="J316">
        <f>SUM(_2024[[#This Row],[남성_비율_30대]:[여성_비율_30대]])</f>
        <v>14.299999999999999</v>
      </c>
      <c r="K316">
        <v>8.1999999999999993</v>
      </c>
      <c r="L316">
        <v>6.1</v>
      </c>
      <c r="M316">
        <f>SUM(_2024[[#This Row],[남성_비율_40대]:[여성_비율_40대]])</f>
        <v>15.8</v>
      </c>
      <c r="N316">
        <v>7.9</v>
      </c>
      <c r="O316">
        <v>7.9</v>
      </c>
      <c r="P316">
        <f>SUM(_2024[[#This Row],[남성_비율_50대]:[여성_비율_50대]])</f>
        <v>24.4</v>
      </c>
      <c r="Q316">
        <v>11.5</v>
      </c>
      <c r="R316">
        <v>12.9</v>
      </c>
      <c r="S316">
        <f>SUM(_2024[[#This Row],[남성_비율_60대]:[여성_비율_60대]])</f>
        <v>18.100000000000001</v>
      </c>
      <c r="T316">
        <v>11.1</v>
      </c>
      <c r="U316">
        <v>7</v>
      </c>
      <c r="V316">
        <f>SUM(_2024[[#This Row],[남성_비율_70대_이상]:[여성_비율_70대_이상]])</f>
        <v>8.5</v>
      </c>
      <c r="W316">
        <v>4.0999999999999996</v>
      </c>
      <c r="X316">
        <v>4.4000000000000004</v>
      </c>
      <c r="Y316" t="s">
        <v>320</v>
      </c>
    </row>
    <row r="317" spans="1:25" x14ac:dyDescent="0.15">
      <c r="A317" t="s">
        <v>341</v>
      </c>
      <c r="B317" t="s">
        <v>3</v>
      </c>
      <c r="C317" t="s">
        <v>11</v>
      </c>
      <c r="D317">
        <f>SUM(_2024[[#This Row],[남성_비율_10대_이하]:[여성_비율_10대_이하]])</f>
        <v>6.3000000000000007</v>
      </c>
      <c r="E317">
        <v>3.2</v>
      </c>
      <c r="F317">
        <v>3.1</v>
      </c>
      <c r="G317">
        <f>SUM(_2024[[#This Row],[남성_비율_20대]:[여성_비율_20대]])</f>
        <v>12.8</v>
      </c>
      <c r="H317">
        <v>6</v>
      </c>
      <c r="I317">
        <v>6.8</v>
      </c>
      <c r="J317">
        <f>SUM(_2024[[#This Row],[남성_비율_30대]:[여성_비율_30대]])</f>
        <v>15</v>
      </c>
      <c r="K317">
        <v>7.4</v>
      </c>
      <c r="L317">
        <v>7.6</v>
      </c>
      <c r="M317">
        <f>SUM(_2024[[#This Row],[남성_비율_40대]:[여성_비율_40대]])</f>
        <v>15.9</v>
      </c>
      <c r="N317">
        <v>7.4</v>
      </c>
      <c r="O317">
        <v>8.5</v>
      </c>
      <c r="P317">
        <f>SUM(_2024[[#This Row],[남성_비율_50대]:[여성_비율_50대]])</f>
        <v>19.200000000000003</v>
      </c>
      <c r="Q317">
        <v>8.3000000000000007</v>
      </c>
      <c r="R317">
        <v>10.9</v>
      </c>
      <c r="S317">
        <f>SUM(_2024[[#This Row],[남성_비율_60대]:[여성_비율_60대]])</f>
        <v>17.399999999999999</v>
      </c>
      <c r="T317">
        <v>8.1</v>
      </c>
      <c r="U317">
        <v>9.3000000000000007</v>
      </c>
      <c r="V317">
        <f>SUM(_2024[[#This Row],[남성_비율_70대_이상]:[여성_비율_70대_이상]])</f>
        <v>13.4</v>
      </c>
      <c r="W317">
        <v>5.9</v>
      </c>
      <c r="X317">
        <v>7.5</v>
      </c>
      <c r="Y317" t="s">
        <v>320</v>
      </c>
    </row>
    <row r="318" spans="1:25" x14ac:dyDescent="0.15">
      <c r="A318" t="s">
        <v>342</v>
      </c>
      <c r="B318" t="s">
        <v>16</v>
      </c>
      <c r="C318" t="s">
        <v>16</v>
      </c>
      <c r="D318">
        <f>SUM(_2024[[#This Row],[남성_비율_10대_이하]:[여성_비율_10대_이하]])</f>
        <v>3.8</v>
      </c>
      <c r="E318">
        <v>1.9</v>
      </c>
      <c r="F318">
        <v>1.9</v>
      </c>
      <c r="G318">
        <f>SUM(_2024[[#This Row],[남성_비율_20대]:[여성_비율_20대]])</f>
        <v>10.6</v>
      </c>
      <c r="H318">
        <v>5.8</v>
      </c>
      <c r="I318">
        <v>4.8</v>
      </c>
      <c r="J318">
        <f>SUM(_2024[[#This Row],[남성_비율_30대]:[여성_비율_30대]])</f>
        <v>17.600000000000001</v>
      </c>
      <c r="K318">
        <v>10.5</v>
      </c>
      <c r="L318">
        <v>7.1</v>
      </c>
      <c r="M318">
        <f>SUM(_2024[[#This Row],[남성_비율_40대]:[여성_비율_40대]])</f>
        <v>17</v>
      </c>
      <c r="N318">
        <v>10.9</v>
      </c>
      <c r="O318">
        <v>6.1</v>
      </c>
      <c r="P318">
        <f>SUM(_2024[[#This Row],[남성_비율_50대]:[여성_비율_50대]])</f>
        <v>21.200000000000003</v>
      </c>
      <c r="Q318">
        <v>11.9</v>
      </c>
      <c r="R318">
        <v>9.3000000000000007</v>
      </c>
      <c r="S318">
        <f>SUM(_2024[[#This Row],[남성_비율_60대]:[여성_비율_60대]])</f>
        <v>20.299999999999997</v>
      </c>
      <c r="T318">
        <v>10.7</v>
      </c>
      <c r="U318">
        <v>9.6</v>
      </c>
      <c r="V318">
        <f>SUM(_2024[[#This Row],[남성_비율_70대_이상]:[여성_비율_70대_이상]])</f>
        <v>9.3999999999999986</v>
      </c>
      <c r="W318">
        <v>4.8</v>
      </c>
      <c r="X318">
        <v>4.5999999999999996</v>
      </c>
      <c r="Y318" t="s">
        <v>343</v>
      </c>
    </row>
    <row r="319" spans="1:25" x14ac:dyDescent="0.15">
      <c r="A319" t="s">
        <v>344</v>
      </c>
      <c r="B319" t="s">
        <v>3</v>
      </c>
      <c r="C319" t="s">
        <v>4</v>
      </c>
      <c r="D319">
        <f>SUM(_2024[[#This Row],[남성_비율_10대_이하]:[여성_비율_10대_이하]])</f>
        <v>5.8</v>
      </c>
      <c r="E319">
        <v>2.2999999999999998</v>
      </c>
      <c r="F319">
        <v>3.5</v>
      </c>
      <c r="G319">
        <f>SUM(_2024[[#This Row],[남성_비율_20대]:[여성_비율_20대]])</f>
        <v>30.9</v>
      </c>
      <c r="H319">
        <v>11.5</v>
      </c>
      <c r="I319">
        <v>19.399999999999999</v>
      </c>
      <c r="J319">
        <f>SUM(_2024[[#This Row],[남성_비율_30대]:[여성_비율_30대]])</f>
        <v>28.2</v>
      </c>
      <c r="K319">
        <v>12.2</v>
      </c>
      <c r="L319">
        <v>16</v>
      </c>
      <c r="M319">
        <f>SUM(_2024[[#This Row],[남성_비율_40대]:[여성_비율_40대]])</f>
        <v>15.7</v>
      </c>
      <c r="N319">
        <v>7.2</v>
      </c>
      <c r="O319">
        <v>8.5</v>
      </c>
      <c r="P319">
        <f>SUM(_2024[[#This Row],[남성_비율_50대]:[여성_비율_50대]])</f>
        <v>10.7</v>
      </c>
      <c r="Q319">
        <v>4.2</v>
      </c>
      <c r="R319">
        <v>6.5</v>
      </c>
      <c r="S319">
        <f>SUM(_2024[[#This Row],[남성_비율_60대]:[여성_비율_60대]])</f>
        <v>6.5</v>
      </c>
      <c r="T319">
        <v>2.4</v>
      </c>
      <c r="U319">
        <v>4.0999999999999996</v>
      </c>
      <c r="V319">
        <f>SUM(_2024[[#This Row],[남성_비율_70대_이상]:[여성_비율_70대_이상]])</f>
        <v>2.2000000000000002</v>
      </c>
      <c r="W319">
        <v>0.9</v>
      </c>
      <c r="X319">
        <v>1.3</v>
      </c>
      <c r="Y319" t="s">
        <v>343</v>
      </c>
    </row>
    <row r="320" spans="1:25" x14ac:dyDescent="0.15">
      <c r="A320" t="s">
        <v>345</v>
      </c>
      <c r="B320" t="s">
        <v>3</v>
      </c>
      <c r="C320" t="s">
        <v>8</v>
      </c>
      <c r="D320">
        <f>SUM(_2024[[#This Row],[남성_비율_10대_이하]:[여성_비율_10대_이하]])</f>
        <v>6.1</v>
      </c>
      <c r="E320">
        <v>3.2</v>
      </c>
      <c r="F320">
        <v>2.9</v>
      </c>
      <c r="G320">
        <f>SUM(_2024[[#This Row],[남성_비율_20대]:[여성_비율_20대]])</f>
        <v>14.899999999999999</v>
      </c>
      <c r="H320">
        <v>7.8</v>
      </c>
      <c r="I320">
        <v>7.1</v>
      </c>
      <c r="J320">
        <f>SUM(_2024[[#This Row],[남성_비율_30대]:[여성_비율_30대]])</f>
        <v>16.399999999999999</v>
      </c>
      <c r="K320">
        <v>7.7</v>
      </c>
      <c r="L320">
        <v>8.6999999999999993</v>
      </c>
      <c r="M320">
        <f>SUM(_2024[[#This Row],[남성_비율_40대]:[여성_비율_40대]])</f>
        <v>14.8</v>
      </c>
      <c r="N320">
        <v>8.6</v>
      </c>
      <c r="O320">
        <v>6.2</v>
      </c>
      <c r="P320">
        <f>SUM(_2024[[#This Row],[남성_비율_50대]:[여성_비율_50대]])</f>
        <v>20.6</v>
      </c>
      <c r="Q320">
        <v>9.1999999999999993</v>
      </c>
      <c r="R320">
        <v>11.4</v>
      </c>
      <c r="S320">
        <f>SUM(_2024[[#This Row],[남성_비율_60대]:[여성_비율_60대]])</f>
        <v>18.100000000000001</v>
      </c>
      <c r="T320">
        <v>8.8000000000000007</v>
      </c>
      <c r="U320">
        <v>9.3000000000000007</v>
      </c>
      <c r="V320">
        <f>SUM(_2024[[#This Row],[남성_비율_70대_이상]:[여성_비율_70대_이상]])</f>
        <v>9.1</v>
      </c>
      <c r="W320">
        <v>4.5</v>
      </c>
      <c r="X320">
        <v>4.5999999999999996</v>
      </c>
      <c r="Y320" t="s">
        <v>343</v>
      </c>
    </row>
    <row r="321" spans="1:25" x14ac:dyDescent="0.15">
      <c r="A321" t="s">
        <v>346</v>
      </c>
      <c r="B321" t="s">
        <v>16</v>
      </c>
      <c r="C321" t="s">
        <v>16</v>
      </c>
      <c r="D321">
        <f>SUM(_2024[[#This Row],[남성_비율_10대_이하]:[여성_비율_10대_이하]])</f>
        <v>6.6</v>
      </c>
      <c r="E321">
        <v>3.3</v>
      </c>
      <c r="F321">
        <v>3.3</v>
      </c>
      <c r="G321">
        <f>SUM(_2024[[#This Row],[남성_비율_20대]:[여성_비율_20대]])</f>
        <v>13</v>
      </c>
      <c r="H321">
        <v>7.1</v>
      </c>
      <c r="I321">
        <v>5.9</v>
      </c>
      <c r="J321">
        <f>SUM(_2024[[#This Row],[남성_비율_30대]:[여성_비율_30대]])</f>
        <v>13.8</v>
      </c>
      <c r="K321">
        <v>7.3</v>
      </c>
      <c r="L321">
        <v>6.5</v>
      </c>
      <c r="M321">
        <f>SUM(_2024[[#This Row],[남성_비율_40대]:[여성_비율_40대]])</f>
        <v>13.7</v>
      </c>
      <c r="N321">
        <v>7.2</v>
      </c>
      <c r="O321">
        <v>6.5</v>
      </c>
      <c r="P321">
        <f>SUM(_2024[[#This Row],[남성_비율_50대]:[여성_비율_50대]])</f>
        <v>21</v>
      </c>
      <c r="Q321">
        <v>9.3000000000000007</v>
      </c>
      <c r="R321">
        <v>11.7</v>
      </c>
      <c r="S321">
        <f>SUM(_2024[[#This Row],[남성_비율_60대]:[여성_비율_60대]])</f>
        <v>20.7</v>
      </c>
      <c r="T321">
        <v>9.5</v>
      </c>
      <c r="U321">
        <v>11.2</v>
      </c>
      <c r="V321">
        <f>SUM(_2024[[#This Row],[남성_비율_70대_이상]:[여성_비율_70대_이상]])</f>
        <v>11.3</v>
      </c>
      <c r="W321">
        <v>5.0999999999999996</v>
      </c>
      <c r="X321">
        <v>6.2</v>
      </c>
      <c r="Y321" t="s">
        <v>343</v>
      </c>
    </row>
    <row r="322" spans="1:25" x14ac:dyDescent="0.15">
      <c r="A322" t="s">
        <v>347</v>
      </c>
      <c r="B322" t="s">
        <v>3</v>
      </c>
      <c r="C322" t="s">
        <v>4</v>
      </c>
      <c r="D322">
        <f>SUM(_2024[[#This Row],[남성_비율_10대_이하]:[여성_비율_10대_이하]])</f>
        <v>6.2</v>
      </c>
      <c r="E322">
        <v>3</v>
      </c>
      <c r="F322">
        <v>3.2</v>
      </c>
      <c r="G322">
        <f>SUM(_2024[[#This Row],[남성_비율_20대]:[여성_비율_20대]])</f>
        <v>13.7</v>
      </c>
      <c r="H322">
        <v>5.3</v>
      </c>
      <c r="I322">
        <v>8.4</v>
      </c>
      <c r="J322">
        <f>SUM(_2024[[#This Row],[남성_비율_30대]:[여성_비율_30대]])</f>
        <v>19.899999999999999</v>
      </c>
      <c r="K322">
        <v>9</v>
      </c>
      <c r="L322">
        <v>10.9</v>
      </c>
      <c r="M322">
        <f>SUM(_2024[[#This Row],[남성_비율_40대]:[여성_비율_40대]])</f>
        <v>16.5</v>
      </c>
      <c r="N322">
        <v>8.6</v>
      </c>
      <c r="O322">
        <v>7.9</v>
      </c>
      <c r="P322">
        <f>SUM(_2024[[#This Row],[남성_비율_50대]:[여성_비율_50대]])</f>
        <v>16.399999999999999</v>
      </c>
      <c r="Q322">
        <v>7.8</v>
      </c>
      <c r="R322">
        <v>8.6</v>
      </c>
      <c r="S322">
        <f>SUM(_2024[[#This Row],[남성_비율_60대]:[여성_비율_60대]])</f>
        <v>17.2</v>
      </c>
      <c r="T322">
        <v>7.5</v>
      </c>
      <c r="U322">
        <v>9.6999999999999993</v>
      </c>
      <c r="V322">
        <f>SUM(_2024[[#This Row],[남성_비율_70대_이상]:[여성_비율_70대_이상]])</f>
        <v>10</v>
      </c>
      <c r="W322">
        <v>4.8</v>
      </c>
      <c r="X322">
        <v>5.2</v>
      </c>
      <c r="Y322" t="s">
        <v>343</v>
      </c>
    </row>
    <row r="323" spans="1:25" x14ac:dyDescent="0.15">
      <c r="A323" t="s">
        <v>348</v>
      </c>
      <c r="B323" t="s">
        <v>3</v>
      </c>
      <c r="C323" t="s">
        <v>8</v>
      </c>
      <c r="D323">
        <f>SUM(_2024[[#This Row],[남성_비율_10대_이하]:[여성_비율_10대_이하]])</f>
        <v>11.2</v>
      </c>
      <c r="E323">
        <v>5.7</v>
      </c>
      <c r="F323">
        <v>5.5</v>
      </c>
      <c r="G323">
        <f>SUM(_2024[[#This Row],[남성_비율_20대]:[여성_비율_20대]])</f>
        <v>15.100000000000001</v>
      </c>
      <c r="H323">
        <v>7.2</v>
      </c>
      <c r="I323">
        <v>7.9</v>
      </c>
      <c r="J323">
        <f>SUM(_2024[[#This Row],[남성_비율_30대]:[여성_비율_30대]])</f>
        <v>17.7</v>
      </c>
      <c r="K323">
        <v>8.6999999999999993</v>
      </c>
      <c r="L323">
        <v>9</v>
      </c>
      <c r="M323">
        <f>SUM(_2024[[#This Row],[남성_비율_40대]:[여성_비율_40대]])</f>
        <v>15.600000000000001</v>
      </c>
      <c r="N323">
        <v>7.3</v>
      </c>
      <c r="O323">
        <v>8.3000000000000007</v>
      </c>
      <c r="P323">
        <f>SUM(_2024[[#This Row],[남성_비율_50대]:[여성_비율_50대]])</f>
        <v>16.7</v>
      </c>
      <c r="Q323">
        <v>7.2</v>
      </c>
      <c r="R323">
        <v>9.5</v>
      </c>
      <c r="S323">
        <f>SUM(_2024[[#This Row],[남성_비율_60대]:[여성_비율_60대]])</f>
        <v>15.700000000000001</v>
      </c>
      <c r="T323">
        <v>6.9</v>
      </c>
      <c r="U323">
        <v>8.8000000000000007</v>
      </c>
      <c r="V323">
        <f>SUM(_2024[[#This Row],[남성_비율_70대_이상]:[여성_비율_70대_이상]])</f>
        <v>8</v>
      </c>
      <c r="W323">
        <v>3.8</v>
      </c>
      <c r="X323">
        <v>4.2</v>
      </c>
      <c r="Y323" t="s">
        <v>343</v>
      </c>
    </row>
    <row r="324" spans="1:25" x14ac:dyDescent="0.15">
      <c r="A324" t="s">
        <v>349</v>
      </c>
      <c r="B324" t="s">
        <v>55</v>
      </c>
      <c r="C324" t="s">
        <v>56</v>
      </c>
      <c r="D324">
        <f>SUM(_2024[[#This Row],[남성_비율_10대_이하]:[여성_비율_10대_이하]])</f>
        <v>7.5</v>
      </c>
      <c r="E324">
        <v>3.4</v>
      </c>
      <c r="F324">
        <v>4.0999999999999996</v>
      </c>
      <c r="G324">
        <f>SUM(_2024[[#This Row],[남성_비율_20대]:[여성_비율_20대]])</f>
        <v>12.5</v>
      </c>
      <c r="H324">
        <v>6.1</v>
      </c>
      <c r="I324">
        <v>6.4</v>
      </c>
      <c r="J324">
        <f>SUM(_2024[[#This Row],[남성_비율_30대]:[여성_비율_30대]])</f>
        <v>16.799999999999997</v>
      </c>
      <c r="K324">
        <v>8.6999999999999993</v>
      </c>
      <c r="L324">
        <v>8.1</v>
      </c>
      <c r="M324">
        <f>SUM(_2024[[#This Row],[남성_비율_40대]:[여성_비율_40대]])</f>
        <v>18</v>
      </c>
      <c r="N324">
        <v>9.6</v>
      </c>
      <c r="O324">
        <v>8.4</v>
      </c>
      <c r="P324">
        <f>SUM(_2024[[#This Row],[남성_비율_50대]:[여성_비율_50대]])</f>
        <v>18.100000000000001</v>
      </c>
      <c r="Q324">
        <v>9.1999999999999993</v>
      </c>
      <c r="R324">
        <v>8.9</v>
      </c>
      <c r="S324">
        <f>SUM(_2024[[#This Row],[남성_비율_60대]:[여성_비율_60대]])</f>
        <v>18</v>
      </c>
      <c r="T324">
        <v>9.1999999999999993</v>
      </c>
      <c r="U324">
        <v>8.8000000000000007</v>
      </c>
      <c r="V324">
        <f>SUM(_2024[[#This Row],[남성_비율_70대_이상]:[여성_비율_70대_이상]])</f>
        <v>9</v>
      </c>
      <c r="W324">
        <v>4.0999999999999996</v>
      </c>
      <c r="X324">
        <v>4.9000000000000004</v>
      </c>
      <c r="Y324" t="s">
        <v>343</v>
      </c>
    </row>
    <row r="325" spans="1:25" x14ac:dyDescent="0.15">
      <c r="A325" t="s">
        <v>350</v>
      </c>
      <c r="B325" t="s">
        <v>16</v>
      </c>
      <c r="C325" t="s">
        <v>16</v>
      </c>
      <c r="D325">
        <f>SUM(_2024[[#This Row],[남성_비율_10대_이하]:[여성_비율_10대_이하]])</f>
        <v>6.1999999999999993</v>
      </c>
      <c r="E325">
        <v>3.3</v>
      </c>
      <c r="F325">
        <v>2.9</v>
      </c>
      <c r="G325">
        <f>SUM(_2024[[#This Row],[남성_비율_20대]:[여성_비율_20대]])</f>
        <v>19.5</v>
      </c>
      <c r="H325">
        <v>8.6</v>
      </c>
      <c r="I325">
        <v>10.9</v>
      </c>
      <c r="J325">
        <f>SUM(_2024[[#This Row],[남성_비율_30대]:[여성_비율_30대]])</f>
        <v>23.5</v>
      </c>
      <c r="K325">
        <v>12.4</v>
      </c>
      <c r="L325">
        <v>11.1</v>
      </c>
      <c r="M325">
        <f>SUM(_2024[[#This Row],[남성_비율_40대]:[여성_비율_40대]])</f>
        <v>14.5</v>
      </c>
      <c r="N325">
        <v>7.5</v>
      </c>
      <c r="O325">
        <v>7</v>
      </c>
      <c r="P325">
        <f>SUM(_2024[[#This Row],[남성_비율_50대]:[여성_비율_50대]])</f>
        <v>15.200000000000001</v>
      </c>
      <c r="Q325">
        <v>6.9</v>
      </c>
      <c r="R325">
        <v>8.3000000000000007</v>
      </c>
      <c r="S325">
        <f>SUM(_2024[[#This Row],[남성_비율_60대]:[여성_비율_60대]])</f>
        <v>13.9</v>
      </c>
      <c r="T325">
        <v>6.4</v>
      </c>
      <c r="U325">
        <v>7.5</v>
      </c>
      <c r="V325">
        <f>SUM(_2024[[#This Row],[남성_비율_70대_이상]:[여성_비율_70대_이상]])</f>
        <v>7.1999999999999993</v>
      </c>
      <c r="W325">
        <v>3.3</v>
      </c>
      <c r="X325">
        <v>3.9</v>
      </c>
      <c r="Y325" t="s">
        <v>343</v>
      </c>
    </row>
    <row r="326" spans="1:25" x14ac:dyDescent="0.15">
      <c r="A326" t="s">
        <v>351</v>
      </c>
      <c r="B326" t="s">
        <v>3</v>
      </c>
      <c r="C326" t="s">
        <v>11</v>
      </c>
      <c r="D326">
        <f>SUM(_2024[[#This Row],[남성_비율_10대_이하]:[여성_비율_10대_이하]])</f>
        <v>11.8</v>
      </c>
      <c r="E326">
        <v>5</v>
      </c>
      <c r="F326">
        <v>6.8</v>
      </c>
      <c r="G326">
        <f>SUM(_2024[[#This Row],[남성_비율_20대]:[여성_비율_20대]])</f>
        <v>11.7</v>
      </c>
      <c r="H326">
        <v>4.9000000000000004</v>
      </c>
      <c r="I326">
        <v>6.8</v>
      </c>
      <c r="J326">
        <f>SUM(_2024[[#This Row],[남성_비율_30대]:[여성_비율_30대]])</f>
        <v>23.6</v>
      </c>
      <c r="K326">
        <v>11.3</v>
      </c>
      <c r="L326">
        <v>12.3</v>
      </c>
      <c r="M326">
        <f>SUM(_2024[[#This Row],[남성_비율_40대]:[여성_비율_40대]])</f>
        <v>15.399999999999999</v>
      </c>
      <c r="N326">
        <v>5.8</v>
      </c>
      <c r="O326">
        <v>9.6</v>
      </c>
      <c r="P326">
        <f>SUM(_2024[[#This Row],[남성_비율_50대]:[여성_비율_50대]])</f>
        <v>13.399999999999999</v>
      </c>
      <c r="Q326">
        <v>5.3</v>
      </c>
      <c r="R326">
        <v>8.1</v>
      </c>
      <c r="S326">
        <f>SUM(_2024[[#This Row],[남성_비율_60대]:[여성_비율_60대]])</f>
        <v>15.4</v>
      </c>
      <c r="T326">
        <v>6.4</v>
      </c>
      <c r="U326">
        <v>9</v>
      </c>
      <c r="V326">
        <f>SUM(_2024[[#This Row],[남성_비율_70대_이상]:[여성_비율_70대_이상]])</f>
        <v>8.4</v>
      </c>
      <c r="W326">
        <v>4</v>
      </c>
      <c r="X326">
        <v>4.4000000000000004</v>
      </c>
      <c r="Y326" t="s">
        <v>343</v>
      </c>
    </row>
    <row r="327" spans="1:25" x14ac:dyDescent="0.15">
      <c r="A327" t="s">
        <v>352</v>
      </c>
      <c r="B327" t="s">
        <v>3</v>
      </c>
      <c r="C327" t="s">
        <v>11</v>
      </c>
      <c r="D327">
        <f>SUM(_2024[[#This Row],[남성_비율_10대_이하]:[여성_비율_10대_이하]])</f>
        <v>3.5999999999999996</v>
      </c>
      <c r="E327">
        <v>1.3</v>
      </c>
      <c r="F327">
        <v>2.2999999999999998</v>
      </c>
      <c r="G327">
        <f>SUM(_2024[[#This Row],[남성_비율_20대]:[여성_비율_20대]])</f>
        <v>21.9</v>
      </c>
      <c r="H327">
        <v>8.3000000000000007</v>
      </c>
      <c r="I327">
        <v>13.6</v>
      </c>
      <c r="J327">
        <f>SUM(_2024[[#This Row],[남성_비율_30대]:[여성_비율_30대]])</f>
        <v>22.2</v>
      </c>
      <c r="K327">
        <v>11</v>
      </c>
      <c r="L327">
        <v>11.2</v>
      </c>
      <c r="M327">
        <f>SUM(_2024[[#This Row],[남성_비율_40대]:[여성_비율_40대]])</f>
        <v>16.3</v>
      </c>
      <c r="N327">
        <v>8.9</v>
      </c>
      <c r="O327">
        <v>7.4</v>
      </c>
      <c r="P327">
        <f>SUM(_2024[[#This Row],[남성_비율_50대]:[여성_비율_50대]])</f>
        <v>15.7</v>
      </c>
      <c r="Q327">
        <v>8</v>
      </c>
      <c r="R327">
        <v>7.7</v>
      </c>
      <c r="S327">
        <f>SUM(_2024[[#This Row],[남성_비율_60대]:[여성_비율_60대]])</f>
        <v>14.399999999999999</v>
      </c>
      <c r="T327">
        <v>5.7</v>
      </c>
      <c r="U327">
        <v>8.6999999999999993</v>
      </c>
      <c r="V327">
        <f>SUM(_2024[[#This Row],[남성_비율_70대_이상]:[여성_비율_70대_이상]])</f>
        <v>6</v>
      </c>
      <c r="W327">
        <v>2.2000000000000002</v>
      </c>
      <c r="X327">
        <v>3.8</v>
      </c>
      <c r="Y327" t="s">
        <v>343</v>
      </c>
    </row>
    <row r="328" spans="1:25" x14ac:dyDescent="0.15">
      <c r="A328" t="s">
        <v>353</v>
      </c>
      <c r="B328" t="s">
        <v>3</v>
      </c>
      <c r="C328" t="s">
        <v>11</v>
      </c>
      <c r="D328">
        <f>SUM(_2024[[#This Row],[남성_비율_10대_이하]:[여성_비율_10대_이하]])</f>
        <v>7.1</v>
      </c>
      <c r="E328">
        <v>3.8</v>
      </c>
      <c r="F328">
        <v>3.3</v>
      </c>
      <c r="G328">
        <f>SUM(_2024[[#This Row],[남성_비율_20대]:[여성_비율_20대]])</f>
        <v>13.8</v>
      </c>
      <c r="H328">
        <v>5.7</v>
      </c>
      <c r="I328">
        <v>8.1</v>
      </c>
      <c r="J328">
        <f>SUM(_2024[[#This Row],[남성_비율_30대]:[여성_비율_30대]])</f>
        <v>20.2</v>
      </c>
      <c r="K328">
        <v>9</v>
      </c>
      <c r="L328">
        <v>11.2</v>
      </c>
      <c r="M328">
        <f>SUM(_2024[[#This Row],[남성_비율_40대]:[여성_비율_40대]])</f>
        <v>17.8</v>
      </c>
      <c r="N328">
        <v>8.9</v>
      </c>
      <c r="O328">
        <v>8.9</v>
      </c>
      <c r="P328">
        <f>SUM(_2024[[#This Row],[남성_비율_50대]:[여성_비율_50대]])</f>
        <v>16.3</v>
      </c>
      <c r="Q328">
        <v>7.4</v>
      </c>
      <c r="R328">
        <v>8.9</v>
      </c>
      <c r="S328">
        <f>SUM(_2024[[#This Row],[남성_비율_60대]:[여성_비율_60대]])</f>
        <v>16</v>
      </c>
      <c r="T328">
        <v>6.6</v>
      </c>
      <c r="U328">
        <v>9.4</v>
      </c>
      <c r="V328">
        <f>SUM(_2024[[#This Row],[남성_비율_70대_이상]:[여성_비율_70대_이상]])</f>
        <v>8.8000000000000007</v>
      </c>
      <c r="W328">
        <v>4</v>
      </c>
      <c r="X328">
        <v>4.8</v>
      </c>
      <c r="Y328" t="s">
        <v>343</v>
      </c>
    </row>
    <row r="329" spans="1:25" x14ac:dyDescent="0.15">
      <c r="A329" t="s">
        <v>354</v>
      </c>
      <c r="B329" t="s">
        <v>3</v>
      </c>
      <c r="C329" t="s">
        <v>11</v>
      </c>
      <c r="D329">
        <f>SUM(_2024[[#This Row],[남성_비율_10대_이하]:[여성_비율_10대_이하]])</f>
        <v>4.9000000000000004</v>
      </c>
      <c r="E329">
        <v>2</v>
      </c>
      <c r="F329">
        <v>2.9</v>
      </c>
      <c r="G329">
        <f>SUM(_2024[[#This Row],[남성_비율_20대]:[여성_비율_20대]])</f>
        <v>22.1</v>
      </c>
      <c r="H329">
        <v>8.6</v>
      </c>
      <c r="I329">
        <v>13.5</v>
      </c>
      <c r="J329">
        <f>SUM(_2024[[#This Row],[남성_비율_30대]:[여성_비율_30대]])</f>
        <v>27.799999999999997</v>
      </c>
      <c r="K329">
        <v>12.7</v>
      </c>
      <c r="L329">
        <v>15.1</v>
      </c>
      <c r="M329">
        <f>SUM(_2024[[#This Row],[남성_비율_40대]:[여성_비율_40대]])</f>
        <v>18.7</v>
      </c>
      <c r="N329">
        <v>9.6999999999999993</v>
      </c>
      <c r="O329">
        <v>9</v>
      </c>
      <c r="P329">
        <f>SUM(_2024[[#This Row],[남성_비율_50대]:[여성_비율_50대]])</f>
        <v>12.4</v>
      </c>
      <c r="Q329">
        <v>5.2</v>
      </c>
      <c r="R329">
        <v>7.2</v>
      </c>
      <c r="S329">
        <f>SUM(_2024[[#This Row],[남성_비율_60대]:[여성_비율_60대]])</f>
        <v>9.8000000000000007</v>
      </c>
      <c r="T329">
        <v>3.6</v>
      </c>
      <c r="U329">
        <v>6.2</v>
      </c>
      <c r="V329">
        <f>SUM(_2024[[#This Row],[남성_비율_70대_이상]:[여성_비율_70대_이상]])</f>
        <v>4.1999999999999993</v>
      </c>
      <c r="W329">
        <v>1.9</v>
      </c>
      <c r="X329">
        <v>2.2999999999999998</v>
      </c>
      <c r="Y329" t="s">
        <v>343</v>
      </c>
    </row>
    <row r="330" spans="1:25" x14ac:dyDescent="0.15">
      <c r="A330" t="s">
        <v>355</v>
      </c>
      <c r="B330" t="s">
        <v>3</v>
      </c>
      <c r="C330" t="s">
        <v>11</v>
      </c>
      <c r="D330">
        <f>SUM(_2024[[#This Row],[남성_비율_10대_이하]:[여성_비율_10대_이하]])</f>
        <v>7.6</v>
      </c>
      <c r="E330">
        <v>3.4</v>
      </c>
      <c r="F330">
        <v>4.2</v>
      </c>
      <c r="G330">
        <f>SUM(_2024[[#This Row],[남성_비율_20대]:[여성_비율_20대]])</f>
        <v>16.399999999999999</v>
      </c>
      <c r="H330">
        <v>7.2</v>
      </c>
      <c r="I330">
        <v>9.1999999999999993</v>
      </c>
      <c r="J330">
        <f>SUM(_2024[[#This Row],[남성_비율_30대]:[여성_비율_30대]])</f>
        <v>25.299999999999997</v>
      </c>
      <c r="K330">
        <v>12.1</v>
      </c>
      <c r="L330">
        <v>13.2</v>
      </c>
      <c r="M330">
        <f>SUM(_2024[[#This Row],[남성_비율_40대]:[여성_비율_40대]])</f>
        <v>16.899999999999999</v>
      </c>
      <c r="N330">
        <v>8.1</v>
      </c>
      <c r="O330">
        <v>8.8000000000000007</v>
      </c>
      <c r="P330">
        <f>SUM(_2024[[#This Row],[남성_비율_50대]:[여성_비율_50대]])</f>
        <v>13.3</v>
      </c>
      <c r="Q330">
        <v>5.4</v>
      </c>
      <c r="R330">
        <v>7.9</v>
      </c>
      <c r="S330">
        <f>SUM(_2024[[#This Row],[남성_비율_60대]:[여성_비율_60대]])</f>
        <v>13.3</v>
      </c>
      <c r="T330">
        <v>5.3</v>
      </c>
      <c r="U330">
        <v>8</v>
      </c>
      <c r="V330">
        <f>SUM(_2024[[#This Row],[남성_비율_70대_이상]:[여성_비율_70대_이상]])</f>
        <v>7.1</v>
      </c>
      <c r="W330">
        <v>3.3</v>
      </c>
      <c r="X330">
        <v>3.8</v>
      </c>
      <c r="Y330" t="s">
        <v>343</v>
      </c>
    </row>
    <row r="331" spans="1:25" x14ac:dyDescent="0.15">
      <c r="A331" t="s">
        <v>356</v>
      </c>
      <c r="B331" t="s">
        <v>16</v>
      </c>
      <c r="C331" t="s">
        <v>16</v>
      </c>
      <c r="D331">
        <f>SUM(_2024[[#This Row],[남성_비율_10대_이하]:[여성_비율_10대_이하]])</f>
        <v>11.5</v>
      </c>
      <c r="E331">
        <v>6.2</v>
      </c>
      <c r="F331">
        <v>5.3</v>
      </c>
      <c r="G331">
        <f>SUM(_2024[[#This Row],[남성_비율_20대]:[여성_비율_20대]])</f>
        <v>13.100000000000001</v>
      </c>
      <c r="H331">
        <v>5.4</v>
      </c>
      <c r="I331">
        <v>7.7</v>
      </c>
      <c r="J331">
        <f>SUM(_2024[[#This Row],[남성_비율_30대]:[여성_비율_30대]])</f>
        <v>15.3</v>
      </c>
      <c r="K331">
        <v>7.4</v>
      </c>
      <c r="L331">
        <v>7.9</v>
      </c>
      <c r="M331">
        <f>SUM(_2024[[#This Row],[남성_비율_40대]:[여성_비율_40대]])</f>
        <v>19.700000000000003</v>
      </c>
      <c r="N331">
        <v>9.9</v>
      </c>
      <c r="O331">
        <v>9.8000000000000007</v>
      </c>
      <c r="P331">
        <f>SUM(_2024[[#This Row],[남성_비율_50대]:[여성_비율_50대]])</f>
        <v>15.4</v>
      </c>
      <c r="Q331">
        <v>6.4</v>
      </c>
      <c r="R331">
        <v>9</v>
      </c>
      <c r="S331">
        <f>SUM(_2024[[#This Row],[남성_비율_60대]:[여성_비율_60대]])</f>
        <v>14.7</v>
      </c>
      <c r="T331">
        <v>6.1</v>
      </c>
      <c r="U331">
        <v>8.6</v>
      </c>
      <c r="V331">
        <f>SUM(_2024[[#This Row],[남성_비율_70대_이상]:[여성_비율_70대_이상]])</f>
        <v>10.3</v>
      </c>
      <c r="W331">
        <v>4.5</v>
      </c>
      <c r="X331">
        <v>5.8</v>
      </c>
      <c r="Y331" t="s">
        <v>343</v>
      </c>
    </row>
    <row r="332" spans="1:25" x14ac:dyDescent="0.15">
      <c r="A332" t="s">
        <v>357</v>
      </c>
      <c r="B332" t="s">
        <v>3</v>
      </c>
      <c r="C332" t="s">
        <v>8</v>
      </c>
      <c r="D332">
        <f>SUM(_2024[[#This Row],[남성_비율_10대_이하]:[여성_비율_10대_이하]])</f>
        <v>2.5999999999999996</v>
      </c>
      <c r="E332">
        <v>1.4</v>
      </c>
      <c r="F332">
        <v>1.2</v>
      </c>
      <c r="G332">
        <f>SUM(_2024[[#This Row],[남성_비율_20대]:[여성_비율_20대]])</f>
        <v>15.3</v>
      </c>
      <c r="H332">
        <v>9.6</v>
      </c>
      <c r="I332">
        <v>5.7</v>
      </c>
      <c r="J332">
        <f>SUM(_2024[[#This Row],[남성_비율_30대]:[여성_비율_30대]])</f>
        <v>21.2</v>
      </c>
      <c r="K332">
        <v>15.2</v>
      </c>
      <c r="L332">
        <v>6</v>
      </c>
      <c r="M332">
        <f>SUM(_2024[[#This Row],[남성_비율_40대]:[여성_비율_40대]])</f>
        <v>20.2</v>
      </c>
      <c r="N332">
        <v>15.4</v>
      </c>
      <c r="O332">
        <v>4.8</v>
      </c>
      <c r="P332">
        <f>SUM(_2024[[#This Row],[남성_비율_50대]:[여성_비율_50대]])</f>
        <v>21.6</v>
      </c>
      <c r="Q332">
        <v>16</v>
      </c>
      <c r="R332">
        <v>5.6</v>
      </c>
      <c r="S332">
        <f>SUM(_2024[[#This Row],[남성_비율_60대]:[여성_비율_60대]])</f>
        <v>14.5</v>
      </c>
      <c r="T332">
        <v>9.9</v>
      </c>
      <c r="U332">
        <v>4.5999999999999996</v>
      </c>
      <c r="V332">
        <f>SUM(_2024[[#This Row],[남성_비율_70대_이상]:[여성_비율_70대_이상]])</f>
        <v>4.4000000000000004</v>
      </c>
      <c r="W332">
        <v>2.7</v>
      </c>
      <c r="X332">
        <v>1.7</v>
      </c>
      <c r="Y332" t="s">
        <v>343</v>
      </c>
    </row>
    <row r="333" spans="1:25" x14ac:dyDescent="0.15">
      <c r="A333" t="s">
        <v>358</v>
      </c>
      <c r="B333" t="s">
        <v>3</v>
      </c>
      <c r="C333" t="s">
        <v>4</v>
      </c>
      <c r="D333">
        <f>SUM(_2024[[#This Row],[남성_비율_10대_이하]:[여성_비율_10대_이하]])</f>
        <v>8</v>
      </c>
      <c r="E333">
        <v>3.6</v>
      </c>
      <c r="F333">
        <v>4.4000000000000004</v>
      </c>
      <c r="G333">
        <f>SUM(_2024[[#This Row],[남성_비율_20대]:[여성_비율_20대]])</f>
        <v>12</v>
      </c>
      <c r="H333">
        <v>5.8</v>
      </c>
      <c r="I333">
        <v>6.2</v>
      </c>
      <c r="J333">
        <f>SUM(_2024[[#This Row],[남성_비율_30대]:[여성_비율_30대]])</f>
        <v>22.5</v>
      </c>
      <c r="K333">
        <v>9.9</v>
      </c>
      <c r="L333">
        <v>12.6</v>
      </c>
      <c r="M333">
        <f>SUM(_2024[[#This Row],[남성_비율_40대]:[여성_비율_40대]])</f>
        <v>18.5</v>
      </c>
      <c r="N333">
        <v>9.8000000000000007</v>
      </c>
      <c r="O333">
        <v>8.6999999999999993</v>
      </c>
      <c r="P333">
        <f>SUM(_2024[[#This Row],[남성_비율_50대]:[여성_비율_50대]])</f>
        <v>15.299999999999999</v>
      </c>
      <c r="Q333">
        <v>6.1</v>
      </c>
      <c r="R333">
        <v>9.1999999999999993</v>
      </c>
      <c r="S333">
        <f>SUM(_2024[[#This Row],[남성_비율_60대]:[여성_비율_60대]])</f>
        <v>16.100000000000001</v>
      </c>
      <c r="T333">
        <v>7</v>
      </c>
      <c r="U333">
        <v>9.1</v>
      </c>
      <c r="V333">
        <f>SUM(_2024[[#This Row],[남성_비율_70대_이상]:[여성_비율_70대_이상]])</f>
        <v>7.4</v>
      </c>
      <c r="W333">
        <v>3.6</v>
      </c>
      <c r="X333">
        <v>3.8</v>
      </c>
      <c r="Y333" t="s">
        <v>343</v>
      </c>
    </row>
    <row r="334" spans="1:25" x14ac:dyDescent="0.15">
      <c r="A334" t="s">
        <v>359</v>
      </c>
      <c r="B334" t="s">
        <v>3</v>
      </c>
      <c r="C334" t="s">
        <v>8</v>
      </c>
      <c r="D334">
        <f>SUM(_2024[[#This Row],[남성_비율_10대_이하]:[여성_비율_10대_이하]])</f>
        <v>2.6</v>
      </c>
      <c r="E334">
        <v>1.3</v>
      </c>
      <c r="F334">
        <v>1.3</v>
      </c>
      <c r="G334">
        <f>SUM(_2024[[#This Row],[남성_비율_20대]:[여성_비율_20대]])</f>
        <v>16.100000000000001</v>
      </c>
      <c r="H334">
        <v>6.5</v>
      </c>
      <c r="I334">
        <v>9.6</v>
      </c>
      <c r="J334">
        <f>SUM(_2024[[#This Row],[남성_비율_30대]:[여성_비율_30대]])</f>
        <v>27</v>
      </c>
      <c r="K334">
        <v>14.3</v>
      </c>
      <c r="L334">
        <v>12.7</v>
      </c>
      <c r="M334">
        <f>SUM(_2024[[#This Row],[남성_비율_40대]:[여성_비율_40대]])</f>
        <v>21.9</v>
      </c>
      <c r="N334">
        <v>13.6</v>
      </c>
      <c r="O334">
        <v>8.3000000000000007</v>
      </c>
      <c r="P334">
        <f>SUM(_2024[[#This Row],[남성_비율_50대]:[여성_비율_50대]])</f>
        <v>17.7</v>
      </c>
      <c r="Q334">
        <v>10.1</v>
      </c>
      <c r="R334">
        <v>7.6</v>
      </c>
      <c r="S334">
        <f>SUM(_2024[[#This Row],[남성_비율_60대]:[여성_비율_60대]])</f>
        <v>11</v>
      </c>
      <c r="T334">
        <v>4.7</v>
      </c>
      <c r="U334">
        <v>6.3</v>
      </c>
      <c r="V334">
        <f>SUM(_2024[[#This Row],[남성_비율_70대_이상]:[여성_비율_70대_이상]])</f>
        <v>3.7</v>
      </c>
      <c r="W334">
        <v>1.7</v>
      </c>
      <c r="X334">
        <v>2</v>
      </c>
      <c r="Y334" t="s">
        <v>343</v>
      </c>
    </row>
    <row r="335" spans="1:25" x14ac:dyDescent="0.15">
      <c r="A335" t="s">
        <v>360</v>
      </c>
      <c r="B335" t="s">
        <v>3</v>
      </c>
      <c r="C335" t="s">
        <v>8</v>
      </c>
      <c r="D335">
        <f>SUM(_2024[[#This Row],[남성_비율_10대_이하]:[여성_비율_10대_이하]])</f>
        <v>9.3000000000000007</v>
      </c>
      <c r="E335">
        <v>4.0999999999999996</v>
      </c>
      <c r="F335">
        <v>5.2</v>
      </c>
      <c r="G335">
        <f>SUM(_2024[[#This Row],[남성_비율_20대]:[여성_비율_20대]])</f>
        <v>19.5</v>
      </c>
      <c r="H335">
        <v>8.9</v>
      </c>
      <c r="I335">
        <v>10.6</v>
      </c>
      <c r="J335">
        <f>SUM(_2024[[#This Row],[남성_비율_30대]:[여성_비율_30대]])</f>
        <v>18.899999999999999</v>
      </c>
      <c r="K335">
        <v>9.8000000000000007</v>
      </c>
      <c r="L335">
        <v>9.1</v>
      </c>
      <c r="M335">
        <f>SUM(_2024[[#This Row],[남성_비율_40대]:[여성_비율_40대]])</f>
        <v>17.2</v>
      </c>
      <c r="N335">
        <v>9.4</v>
      </c>
      <c r="O335">
        <v>7.8</v>
      </c>
      <c r="P335">
        <f>SUM(_2024[[#This Row],[남성_비율_50대]:[여성_비율_50대]])</f>
        <v>15</v>
      </c>
      <c r="Q335">
        <v>7.6</v>
      </c>
      <c r="R335">
        <v>7.4</v>
      </c>
      <c r="S335">
        <f>SUM(_2024[[#This Row],[남성_비율_60대]:[여성_비율_60대]])</f>
        <v>12.4</v>
      </c>
      <c r="T335">
        <v>6</v>
      </c>
      <c r="U335">
        <v>6.4</v>
      </c>
      <c r="V335">
        <f>SUM(_2024[[#This Row],[남성_비율_70대_이상]:[여성_비율_70대_이상]])</f>
        <v>7.6999999999999993</v>
      </c>
      <c r="W335">
        <v>3.9</v>
      </c>
      <c r="X335">
        <v>3.8</v>
      </c>
      <c r="Y335" t="s">
        <v>343</v>
      </c>
    </row>
    <row r="336" spans="1:25" x14ac:dyDescent="0.15">
      <c r="A336" t="s">
        <v>361</v>
      </c>
      <c r="B336" t="s">
        <v>3</v>
      </c>
      <c r="C336" t="s">
        <v>8</v>
      </c>
      <c r="D336">
        <f>SUM(_2024[[#This Row],[남성_비율_10대_이하]:[여성_비율_10대_이하]])</f>
        <v>11.3</v>
      </c>
      <c r="E336">
        <v>6</v>
      </c>
      <c r="F336">
        <v>5.3</v>
      </c>
      <c r="G336">
        <f>SUM(_2024[[#This Row],[남성_비율_20대]:[여성_비율_20대]])</f>
        <v>13.7</v>
      </c>
      <c r="H336">
        <v>7</v>
      </c>
      <c r="I336">
        <v>6.7</v>
      </c>
      <c r="J336">
        <f>SUM(_2024[[#This Row],[남성_비율_30대]:[여성_비율_30대]])</f>
        <v>16.100000000000001</v>
      </c>
      <c r="K336">
        <v>8.4</v>
      </c>
      <c r="L336">
        <v>7.7</v>
      </c>
      <c r="M336">
        <f>SUM(_2024[[#This Row],[남성_비율_40대]:[여성_비율_40대]])</f>
        <v>15</v>
      </c>
      <c r="N336">
        <v>7.7</v>
      </c>
      <c r="O336">
        <v>7.3</v>
      </c>
      <c r="P336">
        <f>SUM(_2024[[#This Row],[남성_비율_50대]:[여성_비율_50대]])</f>
        <v>18.899999999999999</v>
      </c>
      <c r="Q336">
        <v>8.4</v>
      </c>
      <c r="R336">
        <v>10.5</v>
      </c>
      <c r="S336">
        <f>SUM(_2024[[#This Row],[남성_비율_60대]:[여성_비율_60대]])</f>
        <v>16.8</v>
      </c>
      <c r="T336">
        <v>7.5</v>
      </c>
      <c r="U336">
        <v>9.3000000000000007</v>
      </c>
      <c r="V336">
        <f>SUM(_2024[[#This Row],[남성_비율_70대_이상]:[여성_비율_70대_이상]])</f>
        <v>8.1999999999999993</v>
      </c>
      <c r="W336">
        <v>3.8</v>
      </c>
      <c r="X336">
        <v>4.4000000000000004</v>
      </c>
      <c r="Y336" t="s">
        <v>343</v>
      </c>
    </row>
    <row r="337" spans="1:25" x14ac:dyDescent="0.15">
      <c r="A337" t="s">
        <v>362</v>
      </c>
      <c r="B337" t="s">
        <v>3</v>
      </c>
      <c r="C337" t="s">
        <v>8</v>
      </c>
      <c r="D337">
        <f>SUM(_2024[[#This Row],[남성_비율_10대_이하]:[여성_비율_10대_이하]])</f>
        <v>10</v>
      </c>
      <c r="E337">
        <v>4.9000000000000004</v>
      </c>
      <c r="F337">
        <v>5.0999999999999996</v>
      </c>
      <c r="G337">
        <f>SUM(_2024[[#This Row],[남성_비율_20대]:[여성_비율_20대]])</f>
        <v>19</v>
      </c>
      <c r="H337">
        <v>7.3</v>
      </c>
      <c r="I337">
        <v>11.7</v>
      </c>
      <c r="J337">
        <f>SUM(_2024[[#This Row],[남성_비율_30대]:[여성_비율_30대]])</f>
        <v>19.100000000000001</v>
      </c>
      <c r="K337">
        <v>8.5</v>
      </c>
      <c r="L337">
        <v>10.6</v>
      </c>
      <c r="M337">
        <f>SUM(_2024[[#This Row],[남성_비율_40대]:[여성_비율_40대]])</f>
        <v>16.2</v>
      </c>
      <c r="N337">
        <v>7.8</v>
      </c>
      <c r="O337">
        <v>8.4</v>
      </c>
      <c r="P337">
        <f>SUM(_2024[[#This Row],[남성_비율_50대]:[여성_비율_50대]])</f>
        <v>15.1</v>
      </c>
      <c r="Q337">
        <v>6.6</v>
      </c>
      <c r="R337">
        <v>8.5</v>
      </c>
      <c r="S337">
        <f>SUM(_2024[[#This Row],[남성_비율_60대]:[여성_비율_60대]])</f>
        <v>13.600000000000001</v>
      </c>
      <c r="T337">
        <v>5.9</v>
      </c>
      <c r="U337">
        <v>7.7</v>
      </c>
      <c r="V337">
        <f>SUM(_2024[[#This Row],[남성_비율_70대_이상]:[여성_비율_70대_이상]])</f>
        <v>7.1</v>
      </c>
      <c r="W337">
        <v>3.4</v>
      </c>
      <c r="X337">
        <v>3.7</v>
      </c>
      <c r="Y337" t="s">
        <v>343</v>
      </c>
    </row>
    <row r="338" spans="1:25" x14ac:dyDescent="0.15">
      <c r="A338" t="s">
        <v>363</v>
      </c>
      <c r="B338" t="s">
        <v>55</v>
      </c>
      <c r="C338" t="s">
        <v>56</v>
      </c>
      <c r="D338">
        <f>SUM(_2024[[#This Row],[남성_비율_10대_이하]:[여성_비율_10대_이하]])</f>
        <v>17</v>
      </c>
      <c r="E338">
        <v>9</v>
      </c>
      <c r="F338">
        <v>8</v>
      </c>
      <c r="G338">
        <f>SUM(_2024[[#This Row],[남성_비율_20대]:[여성_비율_20대]])</f>
        <v>10.6</v>
      </c>
      <c r="H338">
        <v>4</v>
      </c>
      <c r="I338">
        <v>6.6</v>
      </c>
      <c r="J338">
        <f>SUM(_2024[[#This Row],[남성_비율_30대]:[여성_비율_30대]])</f>
        <v>12.899999999999999</v>
      </c>
      <c r="K338">
        <v>5.0999999999999996</v>
      </c>
      <c r="L338">
        <v>7.8</v>
      </c>
      <c r="M338">
        <f>SUM(_2024[[#This Row],[남성_비율_40대]:[여성_비율_40대]])</f>
        <v>24.6</v>
      </c>
      <c r="N338">
        <v>11.2</v>
      </c>
      <c r="O338">
        <v>13.4</v>
      </c>
      <c r="P338">
        <f>SUM(_2024[[#This Row],[남성_비율_50대]:[여성_비율_50대]])</f>
        <v>16</v>
      </c>
      <c r="Q338">
        <v>8.5</v>
      </c>
      <c r="R338">
        <v>7.5</v>
      </c>
      <c r="S338">
        <f>SUM(_2024[[#This Row],[남성_비율_60대]:[여성_비율_60대]])</f>
        <v>11.6</v>
      </c>
      <c r="T338">
        <v>5</v>
      </c>
      <c r="U338">
        <v>6.6</v>
      </c>
      <c r="V338">
        <f>SUM(_2024[[#This Row],[남성_비율_70대_이상]:[여성_비율_70대_이상]])</f>
        <v>7.2</v>
      </c>
      <c r="W338">
        <v>3.2</v>
      </c>
      <c r="X338">
        <v>4</v>
      </c>
      <c r="Y338" t="s">
        <v>343</v>
      </c>
    </row>
    <row r="339" spans="1:25" x14ac:dyDescent="0.15">
      <c r="A339" t="s">
        <v>364</v>
      </c>
      <c r="B339" t="s">
        <v>3</v>
      </c>
      <c r="C339" t="s">
        <v>8</v>
      </c>
      <c r="D339">
        <f>SUM(_2024[[#This Row],[남성_비율_10대_이하]:[여성_비율_10대_이하]])</f>
        <v>7.5</v>
      </c>
      <c r="E339">
        <v>4</v>
      </c>
      <c r="F339">
        <v>3.5</v>
      </c>
      <c r="G339">
        <f>SUM(_2024[[#This Row],[남성_비율_20대]:[여성_비율_20대]])</f>
        <v>16.100000000000001</v>
      </c>
      <c r="H339">
        <v>8.3000000000000007</v>
      </c>
      <c r="I339">
        <v>7.8</v>
      </c>
      <c r="J339">
        <f>SUM(_2024[[#This Row],[남성_비율_30대]:[여성_비율_30대]])</f>
        <v>21.200000000000003</v>
      </c>
      <c r="K339">
        <v>11.8</v>
      </c>
      <c r="L339">
        <v>9.4</v>
      </c>
      <c r="M339">
        <f>SUM(_2024[[#This Row],[남성_비율_40대]:[여성_비율_40대]])</f>
        <v>15.8</v>
      </c>
      <c r="N339">
        <v>8.8000000000000007</v>
      </c>
      <c r="O339">
        <v>7</v>
      </c>
      <c r="P339">
        <f>SUM(_2024[[#This Row],[남성_비율_50대]:[여성_비율_50대]])</f>
        <v>15.8</v>
      </c>
      <c r="Q339">
        <v>7</v>
      </c>
      <c r="R339">
        <v>8.8000000000000007</v>
      </c>
      <c r="S339">
        <f>SUM(_2024[[#This Row],[남성_비율_60대]:[여성_비율_60대]])</f>
        <v>14.2</v>
      </c>
      <c r="T339">
        <v>6.4</v>
      </c>
      <c r="U339">
        <v>7.8</v>
      </c>
      <c r="V339">
        <f>SUM(_2024[[#This Row],[남성_비율_70대_이상]:[여성_비율_70대_이상]])</f>
        <v>9.4</v>
      </c>
      <c r="W339">
        <v>4.7</v>
      </c>
      <c r="X339">
        <v>4.7</v>
      </c>
      <c r="Y339" t="s">
        <v>343</v>
      </c>
    </row>
    <row r="340" spans="1:25" x14ac:dyDescent="0.15">
      <c r="A340" t="s">
        <v>365</v>
      </c>
      <c r="B340" t="s">
        <v>16</v>
      </c>
      <c r="C340" t="s">
        <v>16</v>
      </c>
      <c r="D340">
        <f>SUM(_2024[[#This Row],[남성_비율_10대_이하]:[여성_비율_10대_이하]])</f>
        <v>3.6</v>
      </c>
      <c r="E340">
        <v>2</v>
      </c>
      <c r="F340">
        <v>1.6</v>
      </c>
      <c r="G340">
        <f>SUM(_2024[[#This Row],[남성_비율_20대]:[여성_비율_20대]])</f>
        <v>17.600000000000001</v>
      </c>
      <c r="H340">
        <v>8.1</v>
      </c>
      <c r="I340">
        <v>9.5</v>
      </c>
      <c r="J340">
        <f>SUM(_2024[[#This Row],[남성_비율_30대]:[여성_비율_30대]])</f>
        <v>19.100000000000001</v>
      </c>
      <c r="K340">
        <v>10.4</v>
      </c>
      <c r="L340">
        <v>8.6999999999999993</v>
      </c>
      <c r="M340">
        <f>SUM(_2024[[#This Row],[남성_비율_40대]:[여성_비율_40대]])</f>
        <v>14.1</v>
      </c>
      <c r="N340">
        <v>7.3</v>
      </c>
      <c r="O340">
        <v>6.8</v>
      </c>
      <c r="P340">
        <f>SUM(_2024[[#This Row],[남성_비율_50대]:[여성_비율_50대]])</f>
        <v>16.600000000000001</v>
      </c>
      <c r="Q340">
        <v>7.4</v>
      </c>
      <c r="R340">
        <v>9.1999999999999993</v>
      </c>
      <c r="S340">
        <f>SUM(_2024[[#This Row],[남성_비율_60대]:[여성_비율_60대]])</f>
        <v>18.5</v>
      </c>
      <c r="T340">
        <v>8.4</v>
      </c>
      <c r="U340">
        <v>10.1</v>
      </c>
      <c r="V340">
        <f>SUM(_2024[[#This Row],[남성_비율_70대_이상]:[여성_비율_70대_이상]])</f>
        <v>10.5</v>
      </c>
      <c r="W340">
        <v>4.9000000000000004</v>
      </c>
      <c r="X340">
        <v>5.6</v>
      </c>
      <c r="Y340" t="s">
        <v>343</v>
      </c>
    </row>
    <row r="341" spans="1:25" x14ac:dyDescent="0.15">
      <c r="A341" t="s">
        <v>366</v>
      </c>
      <c r="B341" t="s">
        <v>3</v>
      </c>
      <c r="C341" t="s">
        <v>11</v>
      </c>
      <c r="D341">
        <f>SUM(_2024[[#This Row],[남성_비율_10대_이하]:[여성_비율_10대_이하]])</f>
        <v>4.7</v>
      </c>
      <c r="E341">
        <v>2.6</v>
      </c>
      <c r="F341">
        <v>2.1</v>
      </c>
      <c r="G341">
        <f>SUM(_2024[[#This Row],[남성_비율_20대]:[여성_비율_20대]])</f>
        <v>14.1</v>
      </c>
      <c r="H341">
        <v>7</v>
      </c>
      <c r="I341">
        <v>7.1</v>
      </c>
      <c r="J341">
        <f>SUM(_2024[[#This Row],[남성_비율_30대]:[여성_비율_30대]])</f>
        <v>18.600000000000001</v>
      </c>
      <c r="K341">
        <v>9.3000000000000007</v>
      </c>
      <c r="L341">
        <v>9.3000000000000007</v>
      </c>
      <c r="M341">
        <f>SUM(_2024[[#This Row],[남성_비율_40대]:[여성_비율_40대]])</f>
        <v>14.899999999999999</v>
      </c>
      <c r="N341">
        <v>8.1</v>
      </c>
      <c r="O341">
        <v>6.8</v>
      </c>
      <c r="P341">
        <f>SUM(_2024[[#This Row],[남성_비율_50대]:[여성_비율_50대]])</f>
        <v>17.2</v>
      </c>
      <c r="Q341">
        <v>8.1</v>
      </c>
      <c r="R341">
        <v>9.1</v>
      </c>
      <c r="S341">
        <f>SUM(_2024[[#This Row],[남성_비율_60대]:[여성_비율_60대]])</f>
        <v>19.899999999999999</v>
      </c>
      <c r="T341">
        <v>10</v>
      </c>
      <c r="U341">
        <v>9.9</v>
      </c>
      <c r="V341">
        <f>SUM(_2024[[#This Row],[남성_비율_70대_이상]:[여성_비율_70대_이상]])</f>
        <v>10.6</v>
      </c>
      <c r="W341">
        <v>5.0999999999999996</v>
      </c>
      <c r="X341">
        <v>5.5</v>
      </c>
      <c r="Y341" t="s">
        <v>343</v>
      </c>
    </row>
    <row r="342" spans="1:25" x14ac:dyDescent="0.15">
      <c r="A342" t="s">
        <v>367</v>
      </c>
      <c r="B342" t="s">
        <v>3</v>
      </c>
      <c r="C342" t="s">
        <v>8</v>
      </c>
      <c r="D342">
        <f>SUM(_2024[[#This Row],[남성_비율_10대_이하]:[여성_비율_10대_이하]])</f>
        <v>10.6</v>
      </c>
      <c r="E342">
        <v>5.8</v>
      </c>
      <c r="F342">
        <v>4.8</v>
      </c>
      <c r="G342">
        <f>SUM(_2024[[#This Row],[남성_비율_20대]:[여성_비율_20대]])</f>
        <v>14.3</v>
      </c>
      <c r="H342">
        <v>6.9</v>
      </c>
      <c r="I342">
        <v>7.4</v>
      </c>
      <c r="J342">
        <f>SUM(_2024[[#This Row],[남성_비율_30대]:[여성_비율_30대]])</f>
        <v>16.5</v>
      </c>
      <c r="K342">
        <v>8.8000000000000007</v>
      </c>
      <c r="L342">
        <v>7.7</v>
      </c>
      <c r="M342">
        <f>SUM(_2024[[#This Row],[남성_비율_40대]:[여성_비율_40대]])</f>
        <v>20.399999999999999</v>
      </c>
      <c r="N342">
        <v>11.1</v>
      </c>
      <c r="O342">
        <v>9.3000000000000007</v>
      </c>
      <c r="P342">
        <f>SUM(_2024[[#This Row],[남성_비율_50대]:[여성_비율_50대]])</f>
        <v>17.100000000000001</v>
      </c>
      <c r="Q342">
        <v>9.4</v>
      </c>
      <c r="R342">
        <v>7.7</v>
      </c>
      <c r="S342">
        <f>SUM(_2024[[#This Row],[남성_비율_60대]:[여성_비율_60대]])</f>
        <v>13.5</v>
      </c>
      <c r="T342">
        <v>7.2</v>
      </c>
      <c r="U342">
        <v>6.3</v>
      </c>
      <c r="V342">
        <f>SUM(_2024[[#This Row],[남성_비율_70대_이상]:[여성_비율_70대_이상]])</f>
        <v>7.5</v>
      </c>
      <c r="W342">
        <v>3.8</v>
      </c>
      <c r="X342">
        <v>3.7</v>
      </c>
      <c r="Y342" t="s">
        <v>343</v>
      </c>
    </row>
    <row r="343" spans="1:25" x14ac:dyDescent="0.15">
      <c r="A343" t="s">
        <v>368</v>
      </c>
      <c r="B343" t="s">
        <v>3</v>
      </c>
      <c r="C343" t="s">
        <v>4</v>
      </c>
      <c r="D343">
        <f>SUM(_2024[[#This Row],[남성_비율_10대_이하]:[여성_비율_10대_이하]])</f>
        <v>13.3</v>
      </c>
      <c r="E343">
        <v>6.6</v>
      </c>
      <c r="F343">
        <v>6.7</v>
      </c>
      <c r="G343">
        <f>SUM(_2024[[#This Row],[남성_비율_20대]:[여성_비율_20대]])</f>
        <v>15.5</v>
      </c>
      <c r="H343">
        <v>6.8</v>
      </c>
      <c r="I343">
        <v>8.6999999999999993</v>
      </c>
      <c r="J343">
        <f>SUM(_2024[[#This Row],[남성_비율_30대]:[여성_비율_30대]])</f>
        <v>17.600000000000001</v>
      </c>
      <c r="K343">
        <v>8.1999999999999993</v>
      </c>
      <c r="L343">
        <v>9.4</v>
      </c>
      <c r="M343">
        <f>SUM(_2024[[#This Row],[남성_비율_40대]:[여성_비율_40대]])</f>
        <v>17.700000000000003</v>
      </c>
      <c r="N343">
        <v>8.9</v>
      </c>
      <c r="O343">
        <v>8.8000000000000007</v>
      </c>
      <c r="P343">
        <f>SUM(_2024[[#This Row],[남성_비율_50대]:[여성_비율_50대]])</f>
        <v>15.9</v>
      </c>
      <c r="Q343">
        <v>7.6</v>
      </c>
      <c r="R343">
        <v>8.3000000000000007</v>
      </c>
      <c r="S343">
        <f>SUM(_2024[[#This Row],[남성_비율_60대]:[여성_비율_60대]])</f>
        <v>13.6</v>
      </c>
      <c r="T343">
        <v>6</v>
      </c>
      <c r="U343">
        <v>7.6</v>
      </c>
      <c r="V343">
        <f>SUM(_2024[[#This Row],[남성_비율_70대_이상]:[여성_비율_70대_이상]])</f>
        <v>6.4</v>
      </c>
      <c r="W343">
        <v>3.3</v>
      </c>
      <c r="X343">
        <v>3.1</v>
      </c>
      <c r="Y343" t="s">
        <v>343</v>
      </c>
    </row>
    <row r="344" spans="1:25" x14ac:dyDescent="0.15">
      <c r="A344" t="s">
        <v>369</v>
      </c>
      <c r="B344" t="s">
        <v>3</v>
      </c>
      <c r="C344" t="s">
        <v>8</v>
      </c>
      <c r="D344">
        <f>SUM(_2024[[#This Row],[남성_비율_10대_이하]:[여성_비율_10대_이하]])</f>
        <v>13.5</v>
      </c>
      <c r="E344">
        <v>5.4</v>
      </c>
      <c r="F344">
        <v>8.1</v>
      </c>
      <c r="G344">
        <f>SUM(_2024[[#This Row],[남성_비율_20대]:[여성_비율_20대]])</f>
        <v>14.1</v>
      </c>
      <c r="H344">
        <v>6</v>
      </c>
      <c r="I344">
        <v>8.1</v>
      </c>
      <c r="J344">
        <f>SUM(_2024[[#This Row],[남성_비율_30대]:[여성_비율_30대]])</f>
        <v>17.700000000000003</v>
      </c>
      <c r="K344">
        <v>8.8000000000000007</v>
      </c>
      <c r="L344">
        <v>8.9</v>
      </c>
      <c r="M344">
        <f>SUM(_2024[[#This Row],[남성_비율_40대]:[여성_비율_40대]])</f>
        <v>14</v>
      </c>
      <c r="N344">
        <v>6.5</v>
      </c>
      <c r="O344">
        <v>7.5</v>
      </c>
      <c r="P344">
        <f>SUM(_2024[[#This Row],[남성_비율_50대]:[여성_비율_50대]])</f>
        <v>17.399999999999999</v>
      </c>
      <c r="Q344">
        <v>7.5</v>
      </c>
      <c r="R344">
        <v>9.9</v>
      </c>
      <c r="S344">
        <f>SUM(_2024[[#This Row],[남성_비율_60대]:[여성_비율_60대]])</f>
        <v>15.5</v>
      </c>
      <c r="T344">
        <v>7.2</v>
      </c>
      <c r="U344">
        <v>8.3000000000000007</v>
      </c>
      <c r="V344">
        <f>SUM(_2024[[#This Row],[남성_비율_70대_이상]:[여성_비율_70대_이상]])</f>
        <v>7.8</v>
      </c>
      <c r="W344">
        <v>3.3</v>
      </c>
      <c r="X344">
        <v>4.5</v>
      </c>
      <c r="Y344" t="s">
        <v>343</v>
      </c>
    </row>
    <row r="345" spans="1:25" x14ac:dyDescent="0.15">
      <c r="A345" t="s">
        <v>370</v>
      </c>
      <c r="B345" t="s">
        <v>3</v>
      </c>
      <c r="C345" t="s">
        <v>4</v>
      </c>
      <c r="D345">
        <f>SUM(_2024[[#This Row],[남성_비율_10대_이하]:[여성_비율_10대_이하]])</f>
        <v>10.5</v>
      </c>
      <c r="E345">
        <v>5</v>
      </c>
      <c r="F345">
        <v>5.5</v>
      </c>
      <c r="G345">
        <f>SUM(_2024[[#This Row],[남성_비율_20대]:[여성_비율_20대]])</f>
        <v>13.8</v>
      </c>
      <c r="H345">
        <v>6</v>
      </c>
      <c r="I345">
        <v>7.8</v>
      </c>
      <c r="J345">
        <f>SUM(_2024[[#This Row],[남성_비율_30대]:[여성_비율_30대]])</f>
        <v>19.3</v>
      </c>
      <c r="K345">
        <v>8.8000000000000007</v>
      </c>
      <c r="L345">
        <v>10.5</v>
      </c>
      <c r="M345">
        <f>SUM(_2024[[#This Row],[남성_비율_40대]:[여성_비율_40대]])</f>
        <v>20</v>
      </c>
      <c r="N345">
        <v>9.6</v>
      </c>
      <c r="O345">
        <v>10.4</v>
      </c>
      <c r="P345">
        <f>SUM(_2024[[#This Row],[남성_비율_50대]:[여성_비율_50대]])</f>
        <v>15.899999999999999</v>
      </c>
      <c r="Q345">
        <v>7.3</v>
      </c>
      <c r="R345">
        <v>8.6</v>
      </c>
      <c r="S345">
        <f>SUM(_2024[[#This Row],[남성_비율_60대]:[여성_비율_60대]])</f>
        <v>13.2</v>
      </c>
      <c r="T345">
        <v>5.5</v>
      </c>
      <c r="U345">
        <v>7.7</v>
      </c>
      <c r="V345">
        <f>SUM(_2024[[#This Row],[남성_비율_70대_이상]:[여성_비율_70대_이상]])</f>
        <v>7.2</v>
      </c>
      <c r="W345">
        <v>3</v>
      </c>
      <c r="X345">
        <v>4.2</v>
      </c>
      <c r="Y345" t="s">
        <v>371</v>
      </c>
    </row>
    <row r="346" spans="1:25" x14ac:dyDescent="0.15">
      <c r="A346" t="s">
        <v>372</v>
      </c>
      <c r="B346" t="s">
        <v>3</v>
      </c>
      <c r="C346" t="s">
        <v>4</v>
      </c>
      <c r="D346">
        <f>SUM(_2024[[#This Row],[남성_비율_10대_이하]:[여성_비율_10대_이하]])</f>
        <v>10.5</v>
      </c>
      <c r="E346">
        <v>5</v>
      </c>
      <c r="F346">
        <v>5.5</v>
      </c>
      <c r="G346">
        <f>SUM(_2024[[#This Row],[남성_비율_20대]:[여성_비율_20대]])</f>
        <v>13.8</v>
      </c>
      <c r="H346">
        <v>6</v>
      </c>
      <c r="I346">
        <v>7.8</v>
      </c>
      <c r="J346">
        <f>SUM(_2024[[#This Row],[남성_비율_30대]:[여성_비율_30대]])</f>
        <v>19.3</v>
      </c>
      <c r="K346">
        <v>8.8000000000000007</v>
      </c>
      <c r="L346">
        <v>10.5</v>
      </c>
      <c r="M346">
        <f>SUM(_2024[[#This Row],[남성_비율_40대]:[여성_비율_40대]])</f>
        <v>20</v>
      </c>
      <c r="N346">
        <v>9.6</v>
      </c>
      <c r="O346">
        <v>10.4</v>
      </c>
      <c r="P346">
        <f>SUM(_2024[[#This Row],[남성_비율_50대]:[여성_비율_50대]])</f>
        <v>15.899999999999999</v>
      </c>
      <c r="Q346">
        <v>7.3</v>
      </c>
      <c r="R346">
        <v>8.6</v>
      </c>
      <c r="S346">
        <f>SUM(_2024[[#This Row],[남성_비율_60대]:[여성_비율_60대]])</f>
        <v>13.2</v>
      </c>
      <c r="T346">
        <v>5.5</v>
      </c>
      <c r="U346">
        <v>7.7</v>
      </c>
      <c r="V346">
        <f>SUM(_2024[[#This Row],[남성_비율_70대_이상]:[여성_비율_70대_이상]])</f>
        <v>7.2</v>
      </c>
      <c r="W346">
        <v>3</v>
      </c>
      <c r="X346">
        <v>4.2</v>
      </c>
      <c r="Y346" t="s">
        <v>371</v>
      </c>
    </row>
    <row r="347" spans="1:25" x14ac:dyDescent="0.15">
      <c r="A347" t="s">
        <v>373</v>
      </c>
      <c r="B347" t="s">
        <v>3</v>
      </c>
      <c r="C347" t="s">
        <v>374</v>
      </c>
      <c r="D347">
        <f>SUM(_2024[[#This Row],[남성_비율_10대_이하]:[여성_비율_10대_이하]])</f>
        <v>11.8</v>
      </c>
      <c r="E347">
        <v>4.5999999999999996</v>
      </c>
      <c r="F347">
        <v>7.2</v>
      </c>
      <c r="G347">
        <f>SUM(_2024[[#This Row],[남성_비율_20대]:[여성_비율_20대]])</f>
        <v>23.6</v>
      </c>
      <c r="H347">
        <v>10.199999999999999</v>
      </c>
      <c r="I347">
        <v>13.4</v>
      </c>
      <c r="J347">
        <f>SUM(_2024[[#This Row],[남성_비율_30대]:[여성_비율_30대]])</f>
        <v>18.600000000000001</v>
      </c>
      <c r="K347">
        <v>9.9</v>
      </c>
      <c r="L347">
        <v>8.6999999999999993</v>
      </c>
      <c r="M347">
        <f>SUM(_2024[[#This Row],[남성_비율_40대]:[여성_비율_40대]])</f>
        <v>16</v>
      </c>
      <c r="N347">
        <v>8.1</v>
      </c>
      <c r="O347">
        <v>7.9</v>
      </c>
      <c r="P347">
        <f>SUM(_2024[[#This Row],[남성_비율_50대]:[여성_비율_50대]])</f>
        <v>13.9</v>
      </c>
      <c r="Q347">
        <v>6.2</v>
      </c>
      <c r="R347">
        <v>7.7</v>
      </c>
      <c r="S347">
        <f>SUM(_2024[[#This Row],[남성_비율_60대]:[여성_비율_60대]])</f>
        <v>11.6</v>
      </c>
      <c r="T347">
        <v>5.6</v>
      </c>
      <c r="U347">
        <v>6</v>
      </c>
      <c r="V347">
        <f>SUM(_2024[[#This Row],[남성_비율_70대_이상]:[여성_비율_70대_이상]])</f>
        <v>4.5</v>
      </c>
      <c r="W347">
        <v>2.6</v>
      </c>
      <c r="X347">
        <v>1.9</v>
      </c>
      <c r="Y347" t="s">
        <v>371</v>
      </c>
    </row>
    <row r="348" spans="1:25" x14ac:dyDescent="0.15">
      <c r="A348" t="s">
        <v>375</v>
      </c>
      <c r="B348" t="s">
        <v>55</v>
      </c>
      <c r="C348" t="s">
        <v>56</v>
      </c>
      <c r="D348">
        <f>SUM(_2024[[#This Row],[남성_비율_10대_이하]:[여성_비율_10대_이하]])</f>
        <v>3.2</v>
      </c>
      <c r="E348">
        <v>1.3</v>
      </c>
      <c r="F348">
        <v>1.9</v>
      </c>
      <c r="G348">
        <f>SUM(_2024[[#This Row],[남성_비율_20대]:[여성_비율_20대]])</f>
        <v>27.6</v>
      </c>
      <c r="H348">
        <v>9.5</v>
      </c>
      <c r="I348">
        <v>18.100000000000001</v>
      </c>
      <c r="J348">
        <f>SUM(_2024[[#This Row],[남성_비율_30대]:[여성_비율_30대]])</f>
        <v>28.5</v>
      </c>
      <c r="K348">
        <v>12.7</v>
      </c>
      <c r="L348">
        <v>15.8</v>
      </c>
      <c r="M348">
        <f>SUM(_2024[[#This Row],[남성_비율_40대]:[여성_비율_40대]])</f>
        <v>17.200000000000003</v>
      </c>
      <c r="N348">
        <v>8.8000000000000007</v>
      </c>
      <c r="O348">
        <v>8.4</v>
      </c>
      <c r="P348">
        <f>SUM(_2024[[#This Row],[남성_비율_50대]:[여성_비율_50대]])</f>
        <v>12.2</v>
      </c>
      <c r="Q348">
        <v>6</v>
      </c>
      <c r="R348">
        <v>6.2</v>
      </c>
      <c r="S348">
        <f>SUM(_2024[[#This Row],[남성_비율_60대]:[여성_비율_60대]])</f>
        <v>7.6</v>
      </c>
      <c r="T348">
        <v>3.8</v>
      </c>
      <c r="U348">
        <v>3.8</v>
      </c>
      <c r="V348">
        <f>SUM(_2024[[#This Row],[남성_비율_70대_이상]:[여성_비율_70대_이상]])</f>
        <v>3.7</v>
      </c>
      <c r="W348">
        <v>1.8</v>
      </c>
      <c r="X348">
        <v>1.9</v>
      </c>
      <c r="Y348" t="s">
        <v>371</v>
      </c>
    </row>
    <row r="349" spans="1:25" x14ac:dyDescent="0.15">
      <c r="A349" t="s">
        <v>376</v>
      </c>
      <c r="B349" t="s">
        <v>3</v>
      </c>
      <c r="C349" t="s">
        <v>4</v>
      </c>
      <c r="D349">
        <f>SUM(_2024[[#This Row],[남성_비율_10대_이하]:[여성_비율_10대_이하]])</f>
        <v>5.9</v>
      </c>
      <c r="E349">
        <v>2.6</v>
      </c>
      <c r="F349">
        <v>3.3</v>
      </c>
      <c r="G349">
        <f>SUM(_2024[[#This Row],[남성_비율_20대]:[여성_비율_20대]])</f>
        <v>34.599999999999994</v>
      </c>
      <c r="H349">
        <v>14.7</v>
      </c>
      <c r="I349">
        <v>19.899999999999999</v>
      </c>
      <c r="J349">
        <f>SUM(_2024[[#This Row],[남성_비율_30대]:[여성_비율_30대]])</f>
        <v>18.700000000000003</v>
      </c>
      <c r="K349">
        <v>8.8000000000000007</v>
      </c>
      <c r="L349">
        <v>9.9</v>
      </c>
      <c r="M349">
        <f>SUM(_2024[[#This Row],[남성_비율_40대]:[여성_비율_40대]])</f>
        <v>12.9</v>
      </c>
      <c r="N349">
        <v>6.7</v>
      </c>
      <c r="O349">
        <v>6.2</v>
      </c>
      <c r="P349">
        <f>SUM(_2024[[#This Row],[남성_비율_50대]:[여성_비율_50대]])</f>
        <v>11.1</v>
      </c>
      <c r="Q349">
        <v>5</v>
      </c>
      <c r="R349">
        <v>6.1</v>
      </c>
      <c r="S349">
        <f>SUM(_2024[[#This Row],[남성_비율_60대]:[여성_비율_60대]])</f>
        <v>9.8000000000000007</v>
      </c>
      <c r="T349">
        <v>4.5999999999999996</v>
      </c>
      <c r="U349">
        <v>5.2</v>
      </c>
      <c r="V349">
        <f>SUM(_2024[[#This Row],[남성_비율_70대_이상]:[여성_비율_70대_이상]])</f>
        <v>7.1</v>
      </c>
      <c r="W349">
        <v>2.9</v>
      </c>
      <c r="X349">
        <v>4.2</v>
      </c>
      <c r="Y349" t="s">
        <v>371</v>
      </c>
    </row>
    <row r="350" spans="1:25" x14ac:dyDescent="0.15">
      <c r="A350" t="s">
        <v>377</v>
      </c>
      <c r="B350" t="s">
        <v>3</v>
      </c>
      <c r="C350" t="s">
        <v>4</v>
      </c>
      <c r="D350">
        <f>SUM(_2024[[#This Row],[남성_비율_10대_이하]:[여성_비율_10대_이하]])</f>
        <v>3.9000000000000004</v>
      </c>
      <c r="E350">
        <v>1.3</v>
      </c>
      <c r="F350">
        <v>2.6</v>
      </c>
      <c r="G350">
        <f>SUM(_2024[[#This Row],[남성_비율_20대]:[여성_비율_20대]])</f>
        <v>30.700000000000003</v>
      </c>
      <c r="H350">
        <v>10.1</v>
      </c>
      <c r="I350">
        <v>20.6</v>
      </c>
      <c r="J350">
        <f>SUM(_2024[[#This Row],[남성_비율_30대]:[여성_비율_30대]])</f>
        <v>25.799999999999997</v>
      </c>
      <c r="K350">
        <v>11.2</v>
      </c>
      <c r="L350">
        <v>14.6</v>
      </c>
      <c r="M350">
        <f>SUM(_2024[[#This Row],[남성_비율_40대]:[여성_비율_40대]])</f>
        <v>16.399999999999999</v>
      </c>
      <c r="N350">
        <v>7.1</v>
      </c>
      <c r="O350">
        <v>9.3000000000000007</v>
      </c>
      <c r="P350">
        <f>SUM(_2024[[#This Row],[남성_비율_50대]:[여성_비율_50대]])</f>
        <v>13.8</v>
      </c>
      <c r="Q350">
        <v>4.7</v>
      </c>
      <c r="R350">
        <v>9.1</v>
      </c>
      <c r="S350">
        <f>SUM(_2024[[#This Row],[남성_비율_60대]:[여성_비율_60대]])</f>
        <v>7.3</v>
      </c>
      <c r="T350">
        <v>3</v>
      </c>
      <c r="U350">
        <v>4.3</v>
      </c>
      <c r="V350">
        <f>SUM(_2024[[#This Row],[남성_비율_70대_이상]:[여성_비율_70대_이상]])</f>
        <v>2.1</v>
      </c>
      <c r="W350">
        <v>1</v>
      </c>
      <c r="X350">
        <v>1.1000000000000001</v>
      </c>
      <c r="Y350" t="s">
        <v>371</v>
      </c>
    </row>
    <row r="351" spans="1:25" x14ac:dyDescent="0.15">
      <c r="A351" t="s">
        <v>378</v>
      </c>
      <c r="B351" t="s">
        <v>16</v>
      </c>
      <c r="C351" t="s">
        <v>16</v>
      </c>
      <c r="D351">
        <f>SUM(_2024[[#This Row],[남성_비율_10대_이하]:[여성_비율_10대_이하]])</f>
        <v>9</v>
      </c>
      <c r="E351">
        <v>6.3</v>
      </c>
      <c r="F351">
        <v>2.7</v>
      </c>
      <c r="G351">
        <f>SUM(_2024[[#This Row],[남성_비율_20대]:[여성_비율_20대]])</f>
        <v>17.899999999999999</v>
      </c>
      <c r="H351">
        <v>9</v>
      </c>
      <c r="I351">
        <v>8.9</v>
      </c>
      <c r="J351">
        <f>SUM(_2024[[#This Row],[남성_비율_30대]:[여성_비율_30대]])</f>
        <v>17.7</v>
      </c>
      <c r="K351">
        <v>10.1</v>
      </c>
      <c r="L351">
        <v>7.6</v>
      </c>
      <c r="M351">
        <f>SUM(_2024[[#This Row],[남성_비율_40대]:[여성_비율_40대]])</f>
        <v>14.600000000000001</v>
      </c>
      <c r="N351">
        <v>7.2</v>
      </c>
      <c r="O351">
        <v>7.4</v>
      </c>
      <c r="P351">
        <f>SUM(_2024[[#This Row],[남성_비율_50대]:[여성_비율_50대]])</f>
        <v>19.100000000000001</v>
      </c>
      <c r="Q351">
        <v>8.6999999999999993</v>
      </c>
      <c r="R351">
        <v>10.4</v>
      </c>
      <c r="S351">
        <f>SUM(_2024[[#This Row],[남성_비율_60대]:[여성_비율_60대]])</f>
        <v>14.6</v>
      </c>
      <c r="T351">
        <v>6.6</v>
      </c>
      <c r="U351">
        <v>8</v>
      </c>
      <c r="V351">
        <f>SUM(_2024[[#This Row],[남성_비율_70대_이상]:[여성_비율_70대_이상]])</f>
        <v>7.1</v>
      </c>
      <c r="W351">
        <v>2.5</v>
      </c>
      <c r="X351">
        <v>4.5999999999999996</v>
      </c>
      <c r="Y351" t="s">
        <v>371</v>
      </c>
    </row>
    <row r="352" spans="1:25" x14ac:dyDescent="0.15">
      <c r="A352" t="s">
        <v>379</v>
      </c>
      <c r="B352" t="s">
        <v>3</v>
      </c>
      <c r="C352" t="s">
        <v>4</v>
      </c>
      <c r="D352">
        <f>SUM(_2024[[#This Row],[남성_비율_10대_이하]:[여성_비율_10대_이하]])</f>
        <v>1.9</v>
      </c>
      <c r="E352">
        <v>0.9</v>
      </c>
      <c r="F352">
        <v>1</v>
      </c>
      <c r="G352">
        <f>SUM(_2024[[#This Row],[남성_비율_20대]:[여성_비율_20대]])</f>
        <v>22.5</v>
      </c>
      <c r="H352">
        <v>11.1</v>
      </c>
      <c r="I352">
        <v>11.4</v>
      </c>
      <c r="J352">
        <f>SUM(_2024[[#This Row],[남성_비율_30대]:[여성_비율_30대]])</f>
        <v>24.4</v>
      </c>
      <c r="K352">
        <v>14.8</v>
      </c>
      <c r="L352">
        <v>9.6</v>
      </c>
      <c r="M352">
        <f>SUM(_2024[[#This Row],[남성_비율_40대]:[여성_비율_40대]])</f>
        <v>18.600000000000001</v>
      </c>
      <c r="N352">
        <v>12.1</v>
      </c>
      <c r="O352">
        <v>6.5</v>
      </c>
      <c r="P352">
        <f>SUM(_2024[[#This Row],[남성_비율_50대]:[여성_비율_50대]])</f>
        <v>18.5</v>
      </c>
      <c r="Q352">
        <v>12.1</v>
      </c>
      <c r="R352">
        <v>6.4</v>
      </c>
      <c r="S352">
        <f>SUM(_2024[[#This Row],[남성_비율_60대]:[여성_비율_60대]])</f>
        <v>10.1</v>
      </c>
      <c r="T352">
        <v>6.8</v>
      </c>
      <c r="U352">
        <v>3.3</v>
      </c>
      <c r="V352">
        <f>SUM(_2024[[#This Row],[남성_비율_70대_이상]:[여성_비율_70대_이상]])</f>
        <v>4</v>
      </c>
      <c r="W352">
        <v>2.2999999999999998</v>
      </c>
      <c r="X352">
        <v>1.7</v>
      </c>
      <c r="Y352" t="s">
        <v>371</v>
      </c>
    </row>
    <row r="353" spans="1:25" x14ac:dyDescent="0.15">
      <c r="A353" t="s">
        <v>380</v>
      </c>
      <c r="B353" t="s">
        <v>3</v>
      </c>
      <c r="C353" t="s">
        <v>4</v>
      </c>
      <c r="D353">
        <f>SUM(_2024[[#This Row],[남성_비율_10대_이하]:[여성_비율_10대_이하]])</f>
        <v>8.6999999999999993</v>
      </c>
      <c r="E353">
        <v>5.9</v>
      </c>
      <c r="F353">
        <v>2.8</v>
      </c>
      <c r="G353">
        <f>SUM(_2024[[#This Row],[남성_비율_20대]:[여성_비율_20대]])</f>
        <v>20.399999999999999</v>
      </c>
      <c r="H353">
        <v>10</v>
      </c>
      <c r="I353">
        <v>10.4</v>
      </c>
      <c r="J353">
        <f>SUM(_2024[[#This Row],[남성_비율_30대]:[여성_비율_30대]])</f>
        <v>20.6</v>
      </c>
      <c r="K353">
        <v>11.3</v>
      </c>
      <c r="L353">
        <v>9.3000000000000007</v>
      </c>
      <c r="M353">
        <f>SUM(_2024[[#This Row],[남성_비율_40대]:[여성_비율_40대]])</f>
        <v>17.5</v>
      </c>
      <c r="N353">
        <v>9.4</v>
      </c>
      <c r="O353">
        <v>8.1</v>
      </c>
      <c r="P353">
        <f>SUM(_2024[[#This Row],[남성_비율_50대]:[여성_비율_50대]])</f>
        <v>13.7</v>
      </c>
      <c r="Q353">
        <v>7.4</v>
      </c>
      <c r="R353">
        <v>6.3</v>
      </c>
      <c r="S353">
        <f>SUM(_2024[[#This Row],[남성_비율_60대]:[여성_비율_60대]])</f>
        <v>10.3</v>
      </c>
      <c r="T353">
        <v>5.6</v>
      </c>
      <c r="U353">
        <v>4.7</v>
      </c>
      <c r="V353">
        <f>SUM(_2024[[#This Row],[남성_비율_70대_이상]:[여성_비율_70대_이상]])</f>
        <v>8.8000000000000007</v>
      </c>
      <c r="W353">
        <v>3.7</v>
      </c>
      <c r="X353">
        <v>5.0999999999999996</v>
      </c>
      <c r="Y353" t="s">
        <v>371</v>
      </c>
    </row>
    <row r="354" spans="1:25" x14ac:dyDescent="0.15">
      <c r="A354" t="s">
        <v>381</v>
      </c>
      <c r="B354" t="s">
        <v>3</v>
      </c>
      <c r="C354" t="s">
        <v>11</v>
      </c>
      <c r="D354">
        <f>SUM(_2024[[#This Row],[남성_비율_10대_이하]:[여성_비율_10대_이하]])</f>
        <v>5.6</v>
      </c>
      <c r="E354">
        <v>3</v>
      </c>
      <c r="F354">
        <v>2.6</v>
      </c>
      <c r="G354">
        <f>SUM(_2024[[#This Row],[남성_비율_20대]:[여성_비율_20대]])</f>
        <v>17.899999999999999</v>
      </c>
      <c r="H354">
        <v>9.8000000000000007</v>
      </c>
      <c r="I354">
        <v>8.1</v>
      </c>
      <c r="J354">
        <f>SUM(_2024[[#This Row],[남성_비율_30대]:[여성_비율_30대]])</f>
        <v>19.3</v>
      </c>
      <c r="K354">
        <v>10</v>
      </c>
      <c r="L354">
        <v>9.3000000000000007</v>
      </c>
      <c r="M354">
        <f>SUM(_2024[[#This Row],[남성_비율_40대]:[여성_비율_40대]])</f>
        <v>19.399999999999999</v>
      </c>
      <c r="N354">
        <v>8.9</v>
      </c>
      <c r="O354">
        <v>10.5</v>
      </c>
      <c r="P354">
        <f>SUM(_2024[[#This Row],[남성_비율_50대]:[여성_비율_50대]])</f>
        <v>16.600000000000001</v>
      </c>
      <c r="Q354">
        <v>8.4</v>
      </c>
      <c r="R354">
        <v>8.1999999999999993</v>
      </c>
      <c r="S354">
        <f>SUM(_2024[[#This Row],[남성_비율_60대]:[여성_비율_60대]])</f>
        <v>13.2</v>
      </c>
      <c r="T354">
        <v>5.5</v>
      </c>
      <c r="U354">
        <v>7.7</v>
      </c>
      <c r="V354">
        <f>SUM(_2024[[#This Row],[남성_비율_70대_이상]:[여성_비율_70대_이상]])</f>
        <v>7.9</v>
      </c>
      <c r="W354">
        <v>4</v>
      </c>
      <c r="X354">
        <v>3.9</v>
      </c>
      <c r="Y354" t="s">
        <v>371</v>
      </c>
    </row>
    <row r="355" spans="1:25" x14ac:dyDescent="0.15">
      <c r="A355" t="s">
        <v>382</v>
      </c>
      <c r="B355" t="s">
        <v>3</v>
      </c>
      <c r="C355" t="s">
        <v>30</v>
      </c>
      <c r="D355">
        <f>SUM(_2024[[#This Row],[남성_비율_10대_이하]:[여성_비율_10대_이하]])</f>
        <v>1.6</v>
      </c>
      <c r="E355">
        <v>0.7</v>
      </c>
      <c r="F355">
        <v>0.9</v>
      </c>
      <c r="G355">
        <f>SUM(_2024[[#This Row],[남성_비율_20대]:[여성_비율_20대]])</f>
        <v>22.6</v>
      </c>
      <c r="H355">
        <v>12</v>
      </c>
      <c r="I355">
        <v>10.6</v>
      </c>
      <c r="J355">
        <f>SUM(_2024[[#This Row],[남성_비율_30대]:[여성_비율_30대]])</f>
        <v>24.8</v>
      </c>
      <c r="K355">
        <v>15.5</v>
      </c>
      <c r="L355">
        <v>9.3000000000000007</v>
      </c>
      <c r="M355">
        <f>SUM(_2024[[#This Row],[남성_비율_40대]:[여성_비율_40대]])</f>
        <v>18</v>
      </c>
      <c r="N355">
        <v>13</v>
      </c>
      <c r="O355">
        <v>5</v>
      </c>
      <c r="P355">
        <f>SUM(_2024[[#This Row],[남성_비율_50대]:[여성_비율_50대]])</f>
        <v>16.100000000000001</v>
      </c>
      <c r="Q355">
        <v>10.4</v>
      </c>
      <c r="R355">
        <v>5.7</v>
      </c>
      <c r="S355">
        <f>SUM(_2024[[#This Row],[남성_비율_60대]:[여성_비율_60대]])</f>
        <v>11</v>
      </c>
      <c r="T355">
        <v>6.5</v>
      </c>
      <c r="U355">
        <v>4.5</v>
      </c>
      <c r="V355">
        <f>SUM(_2024[[#This Row],[남성_비율_70대_이상]:[여성_비율_70대_이상]])</f>
        <v>5.9</v>
      </c>
      <c r="W355">
        <v>3.9</v>
      </c>
      <c r="X355">
        <v>2</v>
      </c>
      <c r="Y355" t="s">
        <v>371</v>
      </c>
    </row>
    <row r="356" spans="1:25" x14ac:dyDescent="0.15">
      <c r="A356" t="s">
        <v>383</v>
      </c>
      <c r="B356" t="s">
        <v>3</v>
      </c>
      <c r="C356" t="s">
        <v>8</v>
      </c>
      <c r="D356">
        <f>SUM(_2024[[#This Row],[남성_비율_10대_이하]:[여성_비율_10대_이하]])</f>
        <v>2.9000000000000004</v>
      </c>
      <c r="E356">
        <v>1.3</v>
      </c>
      <c r="F356">
        <v>1.6</v>
      </c>
      <c r="G356">
        <f>SUM(_2024[[#This Row],[남성_비율_20대]:[여성_비율_20대]])</f>
        <v>14.8</v>
      </c>
      <c r="H356">
        <v>7.7</v>
      </c>
      <c r="I356">
        <v>7.1</v>
      </c>
      <c r="J356">
        <f>SUM(_2024[[#This Row],[남성_비율_30대]:[여성_비율_30대]])</f>
        <v>22.700000000000003</v>
      </c>
      <c r="K356">
        <v>13.9</v>
      </c>
      <c r="L356">
        <v>8.8000000000000007</v>
      </c>
      <c r="M356">
        <f>SUM(_2024[[#This Row],[남성_비율_40대]:[여성_비율_40대]])</f>
        <v>20.7</v>
      </c>
      <c r="N356">
        <v>14.9</v>
      </c>
      <c r="O356">
        <v>5.8</v>
      </c>
      <c r="P356">
        <f>SUM(_2024[[#This Row],[남성_비율_50대]:[여성_비율_50대]])</f>
        <v>16.2</v>
      </c>
      <c r="Q356">
        <v>10.199999999999999</v>
      </c>
      <c r="R356">
        <v>6</v>
      </c>
      <c r="S356">
        <f>SUM(_2024[[#This Row],[남성_비율_60대]:[여성_비율_60대]])</f>
        <v>16.100000000000001</v>
      </c>
      <c r="T356">
        <v>9.1</v>
      </c>
      <c r="U356">
        <v>7</v>
      </c>
      <c r="V356">
        <f>SUM(_2024[[#This Row],[남성_비율_70대_이상]:[여성_비율_70대_이상]])</f>
        <v>6.5</v>
      </c>
      <c r="W356">
        <v>2.8</v>
      </c>
      <c r="X356">
        <v>3.7</v>
      </c>
      <c r="Y356" t="s">
        <v>371</v>
      </c>
    </row>
    <row r="357" spans="1:25" x14ac:dyDescent="0.15">
      <c r="A357" t="s">
        <v>384</v>
      </c>
      <c r="B357" t="s">
        <v>3</v>
      </c>
      <c r="C357" t="s">
        <v>4</v>
      </c>
      <c r="D357">
        <f>SUM(_2024[[#This Row],[남성_비율_10대_이하]:[여성_비율_10대_이하]])</f>
        <v>5.3000000000000007</v>
      </c>
      <c r="E357">
        <v>2.2000000000000002</v>
      </c>
      <c r="F357">
        <v>3.1</v>
      </c>
      <c r="G357">
        <f>SUM(_2024[[#This Row],[남성_비율_20대]:[여성_비율_20대]])</f>
        <v>26.9</v>
      </c>
      <c r="H357">
        <v>8.1</v>
      </c>
      <c r="I357">
        <v>18.8</v>
      </c>
      <c r="J357">
        <f>SUM(_2024[[#This Row],[남성_비율_30대]:[여성_비율_30대]])</f>
        <v>22.1</v>
      </c>
      <c r="K357">
        <v>7</v>
      </c>
      <c r="L357">
        <v>15.1</v>
      </c>
      <c r="M357">
        <f>SUM(_2024[[#This Row],[남성_비율_40대]:[여성_비율_40대]])</f>
        <v>18.5</v>
      </c>
      <c r="N357">
        <v>10.3</v>
      </c>
      <c r="O357">
        <v>8.1999999999999993</v>
      </c>
      <c r="P357">
        <f>SUM(_2024[[#This Row],[남성_비율_50대]:[여성_비율_50대]])</f>
        <v>10</v>
      </c>
      <c r="Q357">
        <v>3.5</v>
      </c>
      <c r="R357">
        <v>6.5</v>
      </c>
      <c r="S357">
        <f>SUM(_2024[[#This Row],[남성_비율_60대]:[여성_비율_60대]])</f>
        <v>10.5</v>
      </c>
      <c r="T357">
        <v>4.8</v>
      </c>
      <c r="U357">
        <v>5.7</v>
      </c>
      <c r="V357">
        <f>SUM(_2024[[#This Row],[남성_비율_70대_이상]:[여성_비율_70대_이상]])</f>
        <v>6.8000000000000007</v>
      </c>
      <c r="W357">
        <v>3.2</v>
      </c>
      <c r="X357">
        <v>3.6</v>
      </c>
      <c r="Y357" t="s">
        <v>371</v>
      </c>
    </row>
    <row r="358" spans="1:25" x14ac:dyDescent="0.15">
      <c r="A358" t="s">
        <v>385</v>
      </c>
      <c r="B358" t="s">
        <v>3</v>
      </c>
      <c r="C358" t="s">
        <v>4</v>
      </c>
      <c r="D358">
        <f>SUM(_2024[[#This Row],[남성_비율_10대_이하]:[여성_비율_10대_이하]])</f>
        <v>2.4</v>
      </c>
      <c r="E358">
        <v>1.2</v>
      </c>
      <c r="F358">
        <v>1.2</v>
      </c>
      <c r="G358">
        <f>SUM(_2024[[#This Row],[남성_비율_20대]:[여성_비율_20대]])</f>
        <v>26</v>
      </c>
      <c r="H358">
        <v>12.1</v>
      </c>
      <c r="I358">
        <v>13.9</v>
      </c>
      <c r="J358">
        <f>SUM(_2024[[#This Row],[남성_비율_30대]:[여성_비율_30대]])</f>
        <v>30</v>
      </c>
      <c r="K358">
        <v>17.3</v>
      </c>
      <c r="L358">
        <v>12.7</v>
      </c>
      <c r="M358">
        <f>SUM(_2024[[#This Row],[남성_비율_40대]:[여성_비율_40대]])</f>
        <v>17.2</v>
      </c>
      <c r="N358">
        <v>11.2</v>
      </c>
      <c r="O358">
        <v>6</v>
      </c>
      <c r="P358">
        <f>SUM(_2024[[#This Row],[남성_비율_50대]:[여성_비율_50대]])</f>
        <v>12.8</v>
      </c>
      <c r="Q358">
        <v>7.9</v>
      </c>
      <c r="R358">
        <v>4.9000000000000004</v>
      </c>
      <c r="S358">
        <f>SUM(_2024[[#This Row],[남성_비율_60대]:[여성_비율_60대]])</f>
        <v>8</v>
      </c>
      <c r="T358">
        <v>4.5999999999999996</v>
      </c>
      <c r="U358">
        <v>3.4</v>
      </c>
      <c r="V358">
        <f>SUM(_2024[[#This Row],[남성_비율_70대_이상]:[여성_비율_70대_이상]])</f>
        <v>3.6</v>
      </c>
      <c r="W358">
        <v>2</v>
      </c>
      <c r="X358">
        <v>1.6</v>
      </c>
      <c r="Y358" t="s">
        <v>371</v>
      </c>
    </row>
    <row r="359" spans="1:25" x14ac:dyDescent="0.15">
      <c r="A359" t="s">
        <v>386</v>
      </c>
      <c r="B359" t="s">
        <v>3</v>
      </c>
      <c r="C359" t="s">
        <v>11</v>
      </c>
      <c r="D359">
        <f>SUM(_2024[[#This Row],[남성_비율_10대_이하]:[여성_비율_10대_이하]])</f>
        <v>2.8</v>
      </c>
      <c r="E359">
        <v>2.1</v>
      </c>
      <c r="F359">
        <v>0.7</v>
      </c>
      <c r="G359">
        <f>SUM(_2024[[#This Row],[남성_비율_20대]:[여성_비율_20대]])</f>
        <v>32.9</v>
      </c>
      <c r="H359">
        <v>27.5</v>
      </c>
      <c r="I359">
        <v>5.4</v>
      </c>
      <c r="J359">
        <f>SUM(_2024[[#This Row],[남성_비율_30대]:[여성_비율_30대]])</f>
        <v>20.9</v>
      </c>
      <c r="K359">
        <v>16.399999999999999</v>
      </c>
      <c r="L359">
        <v>4.5</v>
      </c>
      <c r="M359">
        <f>SUM(_2024[[#This Row],[남성_비율_40대]:[여성_비율_40대]])</f>
        <v>17.2</v>
      </c>
      <c r="N359">
        <v>13.9</v>
      </c>
      <c r="O359">
        <v>3.3</v>
      </c>
      <c r="P359">
        <f>SUM(_2024[[#This Row],[남성_비율_50대]:[여성_비율_50대]])</f>
        <v>13.5</v>
      </c>
      <c r="Q359">
        <v>9.6</v>
      </c>
      <c r="R359">
        <v>3.9</v>
      </c>
      <c r="S359">
        <f>SUM(_2024[[#This Row],[남성_비율_60대]:[여성_비율_60대]])</f>
        <v>5.9</v>
      </c>
      <c r="T359">
        <v>3</v>
      </c>
      <c r="U359">
        <v>2.9</v>
      </c>
      <c r="V359">
        <f>SUM(_2024[[#This Row],[남성_비율_70대_이상]:[여성_비율_70대_이상]])</f>
        <v>6.8</v>
      </c>
      <c r="W359">
        <v>3.5</v>
      </c>
      <c r="X359">
        <v>3.3</v>
      </c>
      <c r="Y359" t="s">
        <v>371</v>
      </c>
    </row>
    <row r="360" spans="1:25" x14ac:dyDescent="0.15">
      <c r="A360" t="s">
        <v>387</v>
      </c>
      <c r="B360" t="s">
        <v>3</v>
      </c>
      <c r="C360" t="s">
        <v>8</v>
      </c>
      <c r="D360">
        <f>SUM(_2024[[#This Row],[남성_비율_10대_이하]:[여성_비율_10대_이하]])</f>
        <v>5.8</v>
      </c>
      <c r="E360">
        <v>3</v>
      </c>
      <c r="F360">
        <v>2.8</v>
      </c>
      <c r="G360">
        <f>SUM(_2024[[#This Row],[남성_비율_20대]:[여성_비율_20대]])</f>
        <v>15.299999999999999</v>
      </c>
      <c r="H360">
        <v>6.6</v>
      </c>
      <c r="I360">
        <v>8.6999999999999993</v>
      </c>
      <c r="J360">
        <f>SUM(_2024[[#This Row],[남성_비율_30대]:[여성_비율_30대]])</f>
        <v>20.399999999999999</v>
      </c>
      <c r="K360">
        <v>9.6999999999999993</v>
      </c>
      <c r="L360">
        <v>10.7</v>
      </c>
      <c r="M360">
        <f>SUM(_2024[[#This Row],[남성_비율_40대]:[여성_비율_40대]])</f>
        <v>17.100000000000001</v>
      </c>
      <c r="N360">
        <v>8.1999999999999993</v>
      </c>
      <c r="O360">
        <v>8.9</v>
      </c>
      <c r="P360">
        <f>SUM(_2024[[#This Row],[남성_비율_50대]:[여성_비율_50대]])</f>
        <v>17.899999999999999</v>
      </c>
      <c r="Q360">
        <v>8.1</v>
      </c>
      <c r="R360">
        <v>9.8000000000000007</v>
      </c>
      <c r="S360">
        <f>SUM(_2024[[#This Row],[남성_비율_60대]:[여성_비율_60대]])</f>
        <v>14.8</v>
      </c>
      <c r="T360">
        <v>7.1</v>
      </c>
      <c r="U360">
        <v>7.7</v>
      </c>
      <c r="V360">
        <f>SUM(_2024[[#This Row],[남성_비율_70대_이상]:[여성_비율_70대_이상]])</f>
        <v>8.6999999999999993</v>
      </c>
      <c r="W360">
        <v>3.9</v>
      </c>
      <c r="X360">
        <v>4.8</v>
      </c>
      <c r="Y360" t="s">
        <v>371</v>
      </c>
    </row>
    <row r="361" spans="1:25" x14ac:dyDescent="0.15">
      <c r="A361" t="s">
        <v>388</v>
      </c>
      <c r="B361" t="s">
        <v>3</v>
      </c>
      <c r="C361" t="s">
        <v>30</v>
      </c>
      <c r="D361">
        <f>SUM(_2024[[#This Row],[남성_비율_10대_이하]:[여성_비율_10대_이하]])</f>
        <v>2.7</v>
      </c>
      <c r="E361">
        <v>0.9</v>
      </c>
      <c r="F361">
        <v>1.8</v>
      </c>
      <c r="G361">
        <f>SUM(_2024[[#This Row],[남성_비율_20대]:[여성_비율_20대]])</f>
        <v>47.5</v>
      </c>
      <c r="H361">
        <v>13.4</v>
      </c>
      <c r="I361">
        <v>34.1</v>
      </c>
      <c r="J361">
        <f>SUM(_2024[[#This Row],[남성_비율_30대]:[여성_비율_30대]])</f>
        <v>29.6</v>
      </c>
      <c r="K361">
        <v>11.8</v>
      </c>
      <c r="L361">
        <v>17.8</v>
      </c>
      <c r="M361">
        <f>SUM(_2024[[#This Row],[남성_비율_40대]:[여성_비율_40대]])</f>
        <v>10.199999999999999</v>
      </c>
      <c r="N361">
        <v>5.2</v>
      </c>
      <c r="O361">
        <v>5</v>
      </c>
      <c r="P361">
        <f>SUM(_2024[[#This Row],[남성_비율_50대]:[여성_비율_50대]])</f>
        <v>5.8</v>
      </c>
      <c r="Q361">
        <v>2.5</v>
      </c>
      <c r="R361">
        <v>3.3</v>
      </c>
      <c r="S361">
        <f>SUM(_2024[[#This Row],[남성_비율_60대]:[여성_비율_60대]])</f>
        <v>3.1</v>
      </c>
      <c r="T361">
        <v>1.5</v>
      </c>
      <c r="U361">
        <v>1.6</v>
      </c>
      <c r="V361">
        <f>SUM(_2024[[#This Row],[남성_비율_70대_이상]:[여성_비율_70대_이상]])</f>
        <v>0.9</v>
      </c>
      <c r="W361">
        <v>0.4</v>
      </c>
      <c r="X361">
        <v>0.5</v>
      </c>
      <c r="Y361" t="s">
        <v>371</v>
      </c>
    </row>
    <row r="362" spans="1:25" x14ac:dyDescent="0.15">
      <c r="A362" t="s">
        <v>389</v>
      </c>
      <c r="B362" t="s">
        <v>3</v>
      </c>
      <c r="C362" t="s">
        <v>4</v>
      </c>
      <c r="D362">
        <f>SUM(_2024[[#This Row],[남성_비율_10대_이하]:[여성_비율_10대_이하]])</f>
        <v>4.5</v>
      </c>
      <c r="E362">
        <v>2.2999999999999998</v>
      </c>
      <c r="F362">
        <v>2.2000000000000002</v>
      </c>
      <c r="G362">
        <f>SUM(_2024[[#This Row],[남성_비율_20대]:[여성_비율_20대]])</f>
        <v>22.9</v>
      </c>
      <c r="H362">
        <v>9.1</v>
      </c>
      <c r="I362">
        <v>13.8</v>
      </c>
      <c r="J362">
        <f>SUM(_2024[[#This Row],[남성_비율_30대]:[여성_비율_30대]])</f>
        <v>25.299999999999997</v>
      </c>
      <c r="K362">
        <v>13.1</v>
      </c>
      <c r="L362">
        <v>12.2</v>
      </c>
      <c r="M362">
        <f>SUM(_2024[[#This Row],[남성_비율_40대]:[여성_비율_40대]])</f>
        <v>16.799999999999997</v>
      </c>
      <c r="N362">
        <v>10.7</v>
      </c>
      <c r="O362">
        <v>6.1</v>
      </c>
      <c r="P362">
        <f>SUM(_2024[[#This Row],[남성_비율_50대]:[여성_비율_50대]])</f>
        <v>15.9</v>
      </c>
      <c r="Q362">
        <v>9</v>
      </c>
      <c r="R362">
        <v>6.9</v>
      </c>
      <c r="S362">
        <f>SUM(_2024[[#This Row],[남성_비율_60대]:[여성_비율_60대]])</f>
        <v>10.6</v>
      </c>
      <c r="T362">
        <v>6.3</v>
      </c>
      <c r="U362">
        <v>4.3</v>
      </c>
      <c r="V362">
        <f>SUM(_2024[[#This Row],[남성_비율_70대_이상]:[여성_비율_70대_이상]])</f>
        <v>4</v>
      </c>
      <c r="W362">
        <v>2.2000000000000002</v>
      </c>
      <c r="X362">
        <v>1.8</v>
      </c>
      <c r="Y362" t="s">
        <v>371</v>
      </c>
    </row>
    <row r="363" spans="1:25" x14ac:dyDescent="0.15">
      <c r="A363" t="s">
        <v>390</v>
      </c>
      <c r="B363" t="s">
        <v>16</v>
      </c>
      <c r="C363" t="s">
        <v>16</v>
      </c>
      <c r="D363">
        <f>SUM(_2024[[#This Row],[남성_비율_10대_이하]:[여성_비율_10대_이하]])</f>
        <v>3</v>
      </c>
      <c r="E363">
        <v>1.4</v>
      </c>
      <c r="F363">
        <v>1.6</v>
      </c>
      <c r="G363">
        <f>SUM(_2024[[#This Row],[남성_비율_20대]:[여성_비율_20대]])</f>
        <v>29.6</v>
      </c>
      <c r="H363">
        <v>10.6</v>
      </c>
      <c r="I363">
        <v>19</v>
      </c>
      <c r="J363">
        <f>SUM(_2024[[#This Row],[남성_비율_30대]:[여성_비율_30대]])</f>
        <v>25.9</v>
      </c>
      <c r="K363">
        <v>12.8</v>
      </c>
      <c r="L363">
        <v>13.1</v>
      </c>
      <c r="M363">
        <f>SUM(_2024[[#This Row],[남성_비율_40대]:[여성_비율_40대]])</f>
        <v>15.8</v>
      </c>
      <c r="N363">
        <v>8.1</v>
      </c>
      <c r="O363">
        <v>7.7</v>
      </c>
      <c r="P363">
        <f>SUM(_2024[[#This Row],[남성_비율_50대]:[여성_비율_50대]])</f>
        <v>13.9</v>
      </c>
      <c r="Q363">
        <v>5.5</v>
      </c>
      <c r="R363">
        <v>8.4</v>
      </c>
      <c r="S363">
        <f>SUM(_2024[[#This Row],[남성_비율_60대]:[여성_비율_60대]])</f>
        <v>8.5</v>
      </c>
      <c r="T363">
        <v>3.4</v>
      </c>
      <c r="U363">
        <v>5.0999999999999996</v>
      </c>
      <c r="V363">
        <f>SUM(_2024[[#This Row],[남성_비율_70대_이상]:[여성_비율_70대_이상]])</f>
        <v>3.4000000000000004</v>
      </c>
      <c r="W363">
        <v>1.6</v>
      </c>
      <c r="X363">
        <v>1.8</v>
      </c>
      <c r="Y363" t="s">
        <v>371</v>
      </c>
    </row>
    <row r="364" spans="1:25" x14ac:dyDescent="0.15">
      <c r="A364" t="s">
        <v>391</v>
      </c>
      <c r="B364" t="s">
        <v>3</v>
      </c>
      <c r="C364" t="s">
        <v>30</v>
      </c>
      <c r="D364">
        <f>SUM(_2024[[#This Row],[남성_비율_10대_이하]:[여성_비율_10대_이하]])</f>
        <v>2.7</v>
      </c>
      <c r="E364">
        <v>1.4</v>
      </c>
      <c r="F364">
        <v>1.3</v>
      </c>
      <c r="G364">
        <f>SUM(_2024[[#This Row],[남성_비율_20대]:[여성_비율_20대]])</f>
        <v>36</v>
      </c>
      <c r="H364">
        <v>19.100000000000001</v>
      </c>
      <c r="I364">
        <v>16.899999999999999</v>
      </c>
      <c r="J364">
        <f>SUM(_2024[[#This Row],[남성_비율_30대]:[여성_비율_30대]])</f>
        <v>28.299999999999997</v>
      </c>
      <c r="K364">
        <v>18.2</v>
      </c>
      <c r="L364">
        <v>10.1</v>
      </c>
      <c r="M364">
        <f>SUM(_2024[[#This Row],[남성_비율_40대]:[여성_비율_40대]])</f>
        <v>12.3</v>
      </c>
      <c r="N364">
        <v>7.6</v>
      </c>
      <c r="O364">
        <v>4.7</v>
      </c>
      <c r="P364">
        <f>SUM(_2024[[#This Row],[남성_비율_50대]:[여성_비율_50대]])</f>
        <v>9.8000000000000007</v>
      </c>
      <c r="Q364">
        <v>5.2</v>
      </c>
      <c r="R364">
        <v>4.5999999999999996</v>
      </c>
      <c r="S364">
        <f>SUM(_2024[[#This Row],[남성_비율_60대]:[여성_비율_60대]])</f>
        <v>7.1</v>
      </c>
      <c r="T364">
        <v>3.3</v>
      </c>
      <c r="U364">
        <v>3.8</v>
      </c>
      <c r="V364">
        <f>SUM(_2024[[#This Row],[남성_비율_70대_이상]:[여성_비율_70대_이상]])</f>
        <v>3.8</v>
      </c>
      <c r="W364">
        <v>2</v>
      </c>
      <c r="X364">
        <v>1.8</v>
      </c>
      <c r="Y364" t="s">
        <v>371</v>
      </c>
    </row>
    <row r="365" spans="1:25" x14ac:dyDescent="0.15">
      <c r="A365" t="s">
        <v>392</v>
      </c>
      <c r="B365" t="s">
        <v>3</v>
      </c>
      <c r="C365" t="s">
        <v>4</v>
      </c>
      <c r="D365">
        <f>SUM(_2024[[#This Row],[남성_비율_10대_이하]:[여성_비율_10대_이하]])</f>
        <v>3.7</v>
      </c>
      <c r="E365">
        <v>2</v>
      </c>
      <c r="F365">
        <v>1.7</v>
      </c>
      <c r="G365">
        <f>SUM(_2024[[#This Row],[남성_비율_20대]:[여성_비율_20대]])</f>
        <v>20</v>
      </c>
      <c r="H365">
        <v>11.1</v>
      </c>
      <c r="I365">
        <v>8.9</v>
      </c>
      <c r="J365">
        <f>SUM(_2024[[#This Row],[남성_비율_30대]:[여성_비율_30대]])</f>
        <v>25.1</v>
      </c>
      <c r="K365">
        <v>15.2</v>
      </c>
      <c r="L365">
        <v>9.9</v>
      </c>
      <c r="M365">
        <f>SUM(_2024[[#This Row],[남성_비율_40대]:[여성_비율_40대]])</f>
        <v>19.600000000000001</v>
      </c>
      <c r="N365">
        <v>13.2</v>
      </c>
      <c r="O365">
        <v>6.4</v>
      </c>
      <c r="P365">
        <f>SUM(_2024[[#This Row],[남성_비율_50대]:[여성_비율_50대]])</f>
        <v>16.5</v>
      </c>
      <c r="Q365">
        <v>10.199999999999999</v>
      </c>
      <c r="R365">
        <v>6.3</v>
      </c>
      <c r="S365">
        <f>SUM(_2024[[#This Row],[남성_비율_60대]:[여성_비율_60대]])</f>
        <v>10.5</v>
      </c>
      <c r="T365">
        <v>5.8</v>
      </c>
      <c r="U365">
        <v>4.7</v>
      </c>
      <c r="V365">
        <f>SUM(_2024[[#This Row],[남성_비율_70대_이상]:[여성_비율_70대_이상]])</f>
        <v>4.4000000000000004</v>
      </c>
      <c r="W365">
        <v>2.8</v>
      </c>
      <c r="X365">
        <v>1.6</v>
      </c>
      <c r="Y365" t="s">
        <v>371</v>
      </c>
    </row>
    <row r="366" spans="1:25" x14ac:dyDescent="0.15">
      <c r="A366" t="s">
        <v>393</v>
      </c>
      <c r="B366" t="s">
        <v>3</v>
      </c>
      <c r="C366" t="s">
        <v>4</v>
      </c>
      <c r="D366">
        <f>SUM(_2024[[#This Row],[남성_비율_10대_이하]:[여성_비율_10대_이하]])</f>
        <v>8.1999999999999993</v>
      </c>
      <c r="E366">
        <v>4.9000000000000004</v>
      </c>
      <c r="F366">
        <v>3.3</v>
      </c>
      <c r="G366">
        <f>SUM(_2024[[#This Row],[남성_비율_20대]:[여성_비율_20대]])</f>
        <v>19.5</v>
      </c>
      <c r="H366">
        <v>7.9</v>
      </c>
      <c r="I366">
        <v>11.6</v>
      </c>
      <c r="J366">
        <f>SUM(_2024[[#This Row],[남성_비율_30대]:[여성_비율_30대]])</f>
        <v>23.9</v>
      </c>
      <c r="K366">
        <v>11.1</v>
      </c>
      <c r="L366">
        <v>12.8</v>
      </c>
      <c r="M366">
        <f>SUM(_2024[[#This Row],[남성_비율_40대]:[여성_비율_40대]])</f>
        <v>13.7</v>
      </c>
      <c r="N366">
        <v>7.5</v>
      </c>
      <c r="O366">
        <v>6.2</v>
      </c>
      <c r="P366">
        <f>SUM(_2024[[#This Row],[남성_비율_50대]:[여성_비율_50대]])</f>
        <v>16.100000000000001</v>
      </c>
      <c r="Q366">
        <v>8.6</v>
      </c>
      <c r="R366">
        <v>7.5</v>
      </c>
      <c r="S366">
        <f>SUM(_2024[[#This Row],[남성_비율_60대]:[여성_비율_60대]])</f>
        <v>8.8000000000000007</v>
      </c>
      <c r="T366">
        <v>4.5</v>
      </c>
      <c r="U366">
        <v>4.3</v>
      </c>
      <c r="V366">
        <f>SUM(_2024[[#This Row],[남성_비율_70대_이상]:[여성_비율_70대_이상]])</f>
        <v>9.9</v>
      </c>
      <c r="W366">
        <v>4</v>
      </c>
      <c r="X366">
        <v>5.9</v>
      </c>
      <c r="Y366" t="s">
        <v>371</v>
      </c>
    </row>
    <row r="367" spans="1:25" x14ac:dyDescent="0.15">
      <c r="A367" t="s">
        <v>394</v>
      </c>
      <c r="B367" t="s">
        <v>3</v>
      </c>
      <c r="C367" t="s">
        <v>8</v>
      </c>
      <c r="D367">
        <f>SUM(_2024[[#This Row],[남성_비율_10대_이하]:[여성_비율_10대_이하]])</f>
        <v>7</v>
      </c>
      <c r="E367">
        <v>3.7</v>
      </c>
      <c r="F367">
        <v>3.3</v>
      </c>
      <c r="G367">
        <f>SUM(_2024[[#This Row],[남성_비율_20대]:[여성_비율_20대]])</f>
        <v>12.8</v>
      </c>
      <c r="H367">
        <v>5.9</v>
      </c>
      <c r="I367">
        <v>6.9</v>
      </c>
      <c r="J367">
        <f>SUM(_2024[[#This Row],[남성_비율_30대]:[여성_비율_30대]])</f>
        <v>17.100000000000001</v>
      </c>
      <c r="K367">
        <v>8.1999999999999993</v>
      </c>
      <c r="L367">
        <v>8.9</v>
      </c>
      <c r="M367">
        <f>SUM(_2024[[#This Row],[남성_비율_40대]:[여성_비율_40대]])</f>
        <v>18.2</v>
      </c>
      <c r="N367">
        <v>9.6</v>
      </c>
      <c r="O367">
        <v>8.6</v>
      </c>
      <c r="P367">
        <f>SUM(_2024[[#This Row],[남성_비율_50대]:[여성_비율_50대]])</f>
        <v>18.8</v>
      </c>
      <c r="Q367">
        <v>8.8000000000000007</v>
      </c>
      <c r="R367">
        <v>10</v>
      </c>
      <c r="S367">
        <f>SUM(_2024[[#This Row],[남성_비율_60대]:[여성_비율_60대]])</f>
        <v>15.9</v>
      </c>
      <c r="T367">
        <v>7.4</v>
      </c>
      <c r="U367">
        <v>8.5</v>
      </c>
      <c r="V367">
        <f>SUM(_2024[[#This Row],[남성_비율_70대_이상]:[여성_비율_70대_이상]])</f>
        <v>10.1</v>
      </c>
      <c r="W367">
        <v>4.0999999999999996</v>
      </c>
      <c r="X367">
        <v>6</v>
      </c>
      <c r="Y367" t="s">
        <v>371</v>
      </c>
    </row>
    <row r="368" spans="1:25" x14ac:dyDescent="0.15">
      <c r="A368" t="s">
        <v>395</v>
      </c>
      <c r="B368" t="s">
        <v>3</v>
      </c>
      <c r="C368" t="s">
        <v>30</v>
      </c>
      <c r="D368">
        <f>SUM(_2024[[#This Row],[남성_비율_10대_이하]:[여성_비율_10대_이하]])</f>
        <v>3.2</v>
      </c>
      <c r="E368">
        <v>1.4</v>
      </c>
      <c r="F368">
        <v>1.8</v>
      </c>
      <c r="G368">
        <f>SUM(_2024[[#This Row],[남성_비율_20대]:[여성_비율_20대]])</f>
        <v>31.5</v>
      </c>
      <c r="H368">
        <v>13.3</v>
      </c>
      <c r="I368">
        <v>18.2</v>
      </c>
      <c r="J368">
        <f>SUM(_2024[[#This Row],[남성_비율_30대]:[여성_비율_30대]])</f>
        <v>28.9</v>
      </c>
      <c r="K368">
        <v>14.2</v>
      </c>
      <c r="L368">
        <v>14.7</v>
      </c>
      <c r="M368">
        <f>SUM(_2024[[#This Row],[남성_비율_40대]:[여성_비율_40대]])</f>
        <v>15.7</v>
      </c>
      <c r="N368">
        <v>9</v>
      </c>
      <c r="O368">
        <v>6.7</v>
      </c>
      <c r="P368">
        <f>SUM(_2024[[#This Row],[남성_비율_50대]:[여성_비율_50대]])</f>
        <v>9.3000000000000007</v>
      </c>
      <c r="Q368">
        <v>4.8</v>
      </c>
      <c r="R368">
        <v>4.5</v>
      </c>
      <c r="S368">
        <f>SUM(_2024[[#This Row],[남성_비율_60대]:[여성_비율_60대]])</f>
        <v>7</v>
      </c>
      <c r="T368">
        <v>3.5</v>
      </c>
      <c r="U368">
        <v>3.5</v>
      </c>
      <c r="V368">
        <f>SUM(_2024[[#This Row],[남성_비율_70대_이상]:[여성_비율_70대_이상]])</f>
        <v>4.3</v>
      </c>
      <c r="W368">
        <v>1.9</v>
      </c>
      <c r="X368">
        <v>2.4</v>
      </c>
      <c r="Y368" t="s">
        <v>371</v>
      </c>
    </row>
    <row r="369" spans="1:25" x14ac:dyDescent="0.15">
      <c r="A369" t="s">
        <v>396</v>
      </c>
      <c r="B369" t="s">
        <v>16</v>
      </c>
      <c r="C369" t="s">
        <v>16</v>
      </c>
      <c r="D369">
        <f>SUM(_2024[[#This Row],[남성_비율_10대_이하]:[여성_비율_10대_이하]])</f>
        <v>8.6000000000000014</v>
      </c>
      <c r="E369">
        <v>5.9</v>
      </c>
      <c r="F369">
        <v>2.7</v>
      </c>
      <c r="G369">
        <f>SUM(_2024[[#This Row],[남성_비율_20대]:[여성_비율_20대]])</f>
        <v>20.5</v>
      </c>
      <c r="H369">
        <v>14.3</v>
      </c>
      <c r="I369">
        <v>6.2</v>
      </c>
      <c r="J369">
        <f>SUM(_2024[[#This Row],[남성_비율_30대]:[여성_비율_30대]])</f>
        <v>16.799999999999997</v>
      </c>
      <c r="K369">
        <v>9.6999999999999993</v>
      </c>
      <c r="L369">
        <v>7.1</v>
      </c>
      <c r="M369">
        <f>SUM(_2024[[#This Row],[남성_비율_40대]:[여성_비율_40대]])</f>
        <v>17.100000000000001</v>
      </c>
      <c r="N369">
        <v>9.6</v>
      </c>
      <c r="O369">
        <v>7.5</v>
      </c>
      <c r="P369">
        <f>SUM(_2024[[#This Row],[남성_비율_50대]:[여성_비율_50대]])</f>
        <v>15.4</v>
      </c>
      <c r="Q369">
        <v>8.8000000000000007</v>
      </c>
      <c r="R369">
        <v>6.6</v>
      </c>
      <c r="S369">
        <f>SUM(_2024[[#This Row],[남성_비율_60대]:[여성_비율_60대]])</f>
        <v>13.9</v>
      </c>
      <c r="T369">
        <v>6.7</v>
      </c>
      <c r="U369">
        <v>7.2</v>
      </c>
      <c r="V369">
        <f>SUM(_2024[[#This Row],[남성_비율_70대_이상]:[여성_비율_70대_이상]])</f>
        <v>7.9</v>
      </c>
      <c r="W369">
        <v>3.2</v>
      </c>
      <c r="X369">
        <v>4.7</v>
      </c>
      <c r="Y369" t="s">
        <v>371</v>
      </c>
    </row>
    <row r="370" spans="1:25" x14ac:dyDescent="0.15">
      <c r="A370" t="s">
        <v>397</v>
      </c>
      <c r="B370" t="s">
        <v>3</v>
      </c>
      <c r="C370" t="s">
        <v>4</v>
      </c>
      <c r="D370">
        <f>SUM(_2024[[#This Row],[남성_비율_10대_이하]:[여성_비율_10대_이하]])</f>
        <v>2.9</v>
      </c>
      <c r="E370">
        <v>1.2</v>
      </c>
      <c r="F370">
        <v>1.7</v>
      </c>
      <c r="G370">
        <f>SUM(_2024[[#This Row],[남성_비율_20대]:[여성_비율_20대]])</f>
        <v>33.4</v>
      </c>
      <c r="H370">
        <v>10.9</v>
      </c>
      <c r="I370">
        <v>22.5</v>
      </c>
      <c r="J370">
        <f>SUM(_2024[[#This Row],[남성_비율_30대]:[여성_비율_30대]])</f>
        <v>26.1</v>
      </c>
      <c r="K370">
        <v>12.4</v>
      </c>
      <c r="L370">
        <v>13.7</v>
      </c>
      <c r="M370">
        <f>SUM(_2024[[#This Row],[남성_비율_40대]:[여성_비율_40대]])</f>
        <v>16.7</v>
      </c>
      <c r="N370">
        <v>9.1</v>
      </c>
      <c r="O370">
        <v>7.6</v>
      </c>
      <c r="P370">
        <f>SUM(_2024[[#This Row],[남성_비율_50대]:[여성_비율_50대]])</f>
        <v>11.2</v>
      </c>
      <c r="Q370">
        <v>6.1</v>
      </c>
      <c r="R370">
        <v>5.0999999999999996</v>
      </c>
      <c r="S370">
        <f>SUM(_2024[[#This Row],[남성_비율_60대]:[여성_비율_60대]])</f>
        <v>7.2</v>
      </c>
      <c r="T370">
        <v>3.2</v>
      </c>
      <c r="U370">
        <v>4</v>
      </c>
      <c r="V370">
        <f>SUM(_2024[[#This Row],[남성_비율_70대_이상]:[여성_비율_70대_이상]])</f>
        <v>2.6</v>
      </c>
      <c r="W370">
        <v>1.3</v>
      </c>
      <c r="X370">
        <v>1.3</v>
      </c>
      <c r="Y370" t="s">
        <v>398</v>
      </c>
    </row>
    <row r="371" spans="1:25" x14ac:dyDescent="0.15">
      <c r="A371" t="s">
        <v>399</v>
      </c>
      <c r="B371" t="s">
        <v>3</v>
      </c>
      <c r="C371" t="s">
        <v>374</v>
      </c>
      <c r="D371">
        <f>SUM(_2024[[#This Row],[남성_비율_10대_이하]:[여성_비율_10대_이하]])</f>
        <v>1.5</v>
      </c>
      <c r="E371">
        <v>0.8</v>
      </c>
      <c r="F371">
        <v>0.7</v>
      </c>
      <c r="G371">
        <f>SUM(_2024[[#This Row],[남성_비율_20대]:[여성_비율_20대]])</f>
        <v>18.100000000000001</v>
      </c>
      <c r="H371">
        <v>9</v>
      </c>
      <c r="I371">
        <v>9.1</v>
      </c>
      <c r="J371">
        <f>SUM(_2024[[#This Row],[남성_비율_30대]:[여성_비율_30대]])</f>
        <v>29.4</v>
      </c>
      <c r="K371">
        <v>18.3</v>
      </c>
      <c r="L371">
        <v>11.1</v>
      </c>
      <c r="M371">
        <f>SUM(_2024[[#This Row],[남성_비율_40대]:[여성_비율_40대]])</f>
        <v>22.1</v>
      </c>
      <c r="N371">
        <v>14.3</v>
      </c>
      <c r="O371">
        <v>7.8</v>
      </c>
      <c r="P371">
        <f>SUM(_2024[[#This Row],[남성_비율_50대]:[여성_비율_50대]])</f>
        <v>18.7</v>
      </c>
      <c r="Q371">
        <v>13.2</v>
      </c>
      <c r="R371">
        <v>5.5</v>
      </c>
      <c r="S371">
        <f>SUM(_2024[[#This Row],[남성_비율_60대]:[여성_비율_60대]])</f>
        <v>7.6</v>
      </c>
      <c r="T371">
        <v>5.2</v>
      </c>
      <c r="U371">
        <v>2.4</v>
      </c>
      <c r="V371">
        <f>SUM(_2024[[#This Row],[남성_비율_70대_이상]:[여성_비율_70대_이상]])</f>
        <v>2.6</v>
      </c>
      <c r="W371">
        <v>2</v>
      </c>
      <c r="X371">
        <v>0.6</v>
      </c>
      <c r="Y371" t="s">
        <v>398</v>
      </c>
    </row>
    <row r="372" spans="1:25" x14ac:dyDescent="0.15">
      <c r="A372" t="s">
        <v>400</v>
      </c>
      <c r="B372" t="s">
        <v>3</v>
      </c>
      <c r="C372" t="s">
        <v>30</v>
      </c>
      <c r="D372">
        <f>SUM(_2024[[#This Row],[남성_비율_10대_이하]:[여성_비율_10대_이하]])</f>
        <v>2</v>
      </c>
      <c r="E372">
        <v>1</v>
      </c>
      <c r="F372">
        <v>1</v>
      </c>
      <c r="G372">
        <f>SUM(_2024[[#This Row],[남성_비율_20대]:[여성_비율_20대]])</f>
        <v>11.2</v>
      </c>
      <c r="H372">
        <v>5.8</v>
      </c>
      <c r="I372">
        <v>5.4</v>
      </c>
      <c r="J372">
        <f>SUM(_2024[[#This Row],[남성_비율_30대]:[여성_비율_30대]])</f>
        <v>17.899999999999999</v>
      </c>
      <c r="K372">
        <v>10.6</v>
      </c>
      <c r="L372">
        <v>7.3</v>
      </c>
      <c r="M372">
        <f>SUM(_2024[[#This Row],[남성_비율_40대]:[여성_비율_40대]])</f>
        <v>17</v>
      </c>
      <c r="N372">
        <v>9.6</v>
      </c>
      <c r="O372">
        <v>7.4</v>
      </c>
      <c r="P372">
        <f>SUM(_2024[[#This Row],[남성_비율_50대]:[여성_비율_50대]])</f>
        <v>24.200000000000003</v>
      </c>
      <c r="Q372">
        <v>12.9</v>
      </c>
      <c r="R372">
        <v>11.3</v>
      </c>
      <c r="S372">
        <f>SUM(_2024[[#This Row],[남성_비율_60대]:[여성_비율_60대]])</f>
        <v>21.2</v>
      </c>
      <c r="T372">
        <v>11</v>
      </c>
      <c r="U372">
        <v>10.199999999999999</v>
      </c>
      <c r="V372">
        <f>SUM(_2024[[#This Row],[남성_비율_70대_이상]:[여성_비율_70대_이상]])</f>
        <v>6.5</v>
      </c>
      <c r="W372">
        <v>2.9</v>
      </c>
      <c r="X372">
        <v>3.6</v>
      </c>
      <c r="Y372" t="s">
        <v>398</v>
      </c>
    </row>
    <row r="373" spans="1:25" x14ac:dyDescent="0.15">
      <c r="A373" t="s">
        <v>401</v>
      </c>
      <c r="B373" t="s">
        <v>3</v>
      </c>
      <c r="C373" t="s">
        <v>8</v>
      </c>
      <c r="D373">
        <f>SUM(_2024[[#This Row],[남성_비율_10대_이하]:[여성_비율_10대_이하]])</f>
        <v>4.9000000000000004</v>
      </c>
      <c r="E373">
        <v>2.4</v>
      </c>
      <c r="F373">
        <v>2.5</v>
      </c>
      <c r="G373">
        <f>SUM(_2024[[#This Row],[남성_비율_20대]:[여성_비율_20대]])</f>
        <v>9.5</v>
      </c>
      <c r="H373">
        <v>4.5999999999999996</v>
      </c>
      <c r="I373">
        <v>4.9000000000000004</v>
      </c>
      <c r="J373">
        <f>SUM(_2024[[#This Row],[남성_비율_30대]:[여성_비율_30대]])</f>
        <v>14.2</v>
      </c>
      <c r="K373">
        <v>8.6</v>
      </c>
      <c r="L373">
        <v>5.6</v>
      </c>
      <c r="M373">
        <f>SUM(_2024[[#This Row],[남성_비율_40대]:[여성_비율_40대]])</f>
        <v>17.3</v>
      </c>
      <c r="N373">
        <v>9.6</v>
      </c>
      <c r="O373">
        <v>7.7</v>
      </c>
      <c r="P373">
        <f>SUM(_2024[[#This Row],[남성_비율_50대]:[여성_비율_50대]])</f>
        <v>25.4</v>
      </c>
      <c r="Q373">
        <v>14.8</v>
      </c>
      <c r="R373">
        <v>10.6</v>
      </c>
      <c r="S373">
        <f>SUM(_2024[[#This Row],[남성_비율_60대]:[여성_비율_60대]])</f>
        <v>20.6</v>
      </c>
      <c r="T373">
        <v>11.1</v>
      </c>
      <c r="U373">
        <v>9.5</v>
      </c>
      <c r="V373">
        <f>SUM(_2024[[#This Row],[남성_비율_70대_이상]:[여성_비율_70대_이상]])</f>
        <v>8.1999999999999993</v>
      </c>
      <c r="W373">
        <v>3.8</v>
      </c>
      <c r="X373">
        <v>4.4000000000000004</v>
      </c>
      <c r="Y373" t="s">
        <v>398</v>
      </c>
    </row>
    <row r="374" spans="1:25" x14ac:dyDescent="0.15">
      <c r="A374" t="s">
        <v>402</v>
      </c>
      <c r="B374" t="s">
        <v>16</v>
      </c>
      <c r="C374" t="s">
        <v>16</v>
      </c>
      <c r="D374">
        <f>SUM(_2024[[#This Row],[남성_비율_10대_이하]:[여성_비율_10대_이하]])</f>
        <v>2.4</v>
      </c>
      <c r="E374">
        <v>1.2</v>
      </c>
      <c r="F374">
        <v>1.2</v>
      </c>
      <c r="G374">
        <f>SUM(_2024[[#This Row],[남성_비율_20대]:[여성_비율_20대]])</f>
        <v>9.1999999999999993</v>
      </c>
      <c r="H374">
        <v>4.7</v>
      </c>
      <c r="I374">
        <v>4.5</v>
      </c>
      <c r="J374">
        <f>SUM(_2024[[#This Row],[남성_비율_30대]:[여성_비율_30대]])</f>
        <v>16.8</v>
      </c>
      <c r="K374">
        <v>10</v>
      </c>
      <c r="L374">
        <v>6.8</v>
      </c>
      <c r="M374">
        <f>SUM(_2024[[#This Row],[남성_비율_40대]:[여성_비율_40대]])</f>
        <v>17.299999999999997</v>
      </c>
      <c r="N374">
        <v>9.6999999999999993</v>
      </c>
      <c r="O374">
        <v>7.6</v>
      </c>
      <c r="P374">
        <f>SUM(_2024[[#This Row],[남성_비율_50대]:[여성_비율_50대]])</f>
        <v>25.1</v>
      </c>
      <c r="Q374">
        <v>13.4</v>
      </c>
      <c r="R374">
        <v>11.7</v>
      </c>
      <c r="S374">
        <f>SUM(_2024[[#This Row],[남성_비율_60대]:[여성_비율_60대]])</f>
        <v>22.1</v>
      </c>
      <c r="T374">
        <v>11.3</v>
      </c>
      <c r="U374">
        <v>10.8</v>
      </c>
      <c r="V374">
        <f>SUM(_2024[[#This Row],[남성_비율_70대_이상]:[여성_비율_70대_이상]])</f>
        <v>7.2</v>
      </c>
      <c r="W374">
        <v>3.2</v>
      </c>
      <c r="X374">
        <v>4</v>
      </c>
      <c r="Y374" t="s">
        <v>398</v>
      </c>
    </row>
    <row r="375" spans="1:25" x14ac:dyDescent="0.15">
      <c r="A375" t="s">
        <v>403</v>
      </c>
      <c r="B375" t="s">
        <v>16</v>
      </c>
      <c r="C375" t="s">
        <v>16</v>
      </c>
      <c r="D375">
        <f>SUM(_2024[[#This Row],[남성_비율_10대_이하]:[여성_비율_10대_이하]])</f>
        <v>8.3000000000000007</v>
      </c>
      <c r="E375">
        <v>3.6</v>
      </c>
      <c r="F375">
        <v>4.7</v>
      </c>
      <c r="G375">
        <f>SUM(_2024[[#This Row],[남성_비율_20대]:[여성_비율_20대]])</f>
        <v>16.3</v>
      </c>
      <c r="H375">
        <v>7.7</v>
      </c>
      <c r="I375">
        <v>8.6</v>
      </c>
      <c r="J375">
        <f>SUM(_2024[[#This Row],[남성_비율_30대]:[여성_비율_30대]])</f>
        <v>17.5</v>
      </c>
      <c r="K375">
        <v>8.6999999999999993</v>
      </c>
      <c r="L375">
        <v>8.8000000000000007</v>
      </c>
      <c r="M375">
        <f>SUM(_2024[[#This Row],[남성_비율_40대]:[여성_비율_40대]])</f>
        <v>14.7</v>
      </c>
      <c r="N375">
        <v>7.2</v>
      </c>
      <c r="O375">
        <v>7.5</v>
      </c>
      <c r="P375">
        <f>SUM(_2024[[#This Row],[남성_비율_50대]:[여성_비율_50대]])</f>
        <v>16.3</v>
      </c>
      <c r="Q375">
        <v>8</v>
      </c>
      <c r="R375">
        <v>8.3000000000000007</v>
      </c>
      <c r="S375">
        <f>SUM(_2024[[#This Row],[남성_비율_60대]:[여성_비율_60대]])</f>
        <v>16.600000000000001</v>
      </c>
      <c r="T375">
        <v>6.3</v>
      </c>
      <c r="U375">
        <v>10.3</v>
      </c>
      <c r="V375">
        <f>SUM(_2024[[#This Row],[남성_비율_70대_이상]:[여성_비율_70대_이상]])</f>
        <v>10.3</v>
      </c>
      <c r="W375">
        <v>5.0999999999999996</v>
      </c>
      <c r="X375">
        <v>5.2</v>
      </c>
      <c r="Y375" t="s">
        <v>398</v>
      </c>
    </row>
    <row r="376" spans="1:25" x14ac:dyDescent="0.15">
      <c r="A376" t="s">
        <v>404</v>
      </c>
      <c r="B376" t="s">
        <v>3</v>
      </c>
      <c r="C376" t="s">
        <v>8</v>
      </c>
      <c r="D376">
        <f>SUM(_2024[[#This Row],[남성_비율_10대_이하]:[여성_비율_10대_이하]])</f>
        <v>6</v>
      </c>
      <c r="E376">
        <v>2.9</v>
      </c>
      <c r="F376">
        <v>3.1</v>
      </c>
      <c r="G376">
        <f>SUM(_2024[[#This Row],[남성_비율_20대]:[여성_비율_20대]])</f>
        <v>27.2</v>
      </c>
      <c r="H376">
        <v>10</v>
      </c>
      <c r="I376">
        <v>17.2</v>
      </c>
      <c r="J376">
        <f>SUM(_2024[[#This Row],[남성_비율_30대]:[여성_비율_30대]])</f>
        <v>23.1</v>
      </c>
      <c r="K376">
        <v>10.8</v>
      </c>
      <c r="L376">
        <v>12.3</v>
      </c>
      <c r="M376">
        <f>SUM(_2024[[#This Row],[남성_비율_40대]:[여성_비율_40대]])</f>
        <v>16.899999999999999</v>
      </c>
      <c r="N376">
        <v>8.3000000000000007</v>
      </c>
      <c r="O376">
        <v>8.6</v>
      </c>
      <c r="P376">
        <f>SUM(_2024[[#This Row],[남성_비율_50대]:[여성_비율_50대]])</f>
        <v>12.3</v>
      </c>
      <c r="Q376">
        <v>6.1</v>
      </c>
      <c r="R376">
        <v>6.2</v>
      </c>
      <c r="S376">
        <f>SUM(_2024[[#This Row],[남성_비율_60대]:[여성_비율_60대]])</f>
        <v>9.3000000000000007</v>
      </c>
      <c r="T376">
        <v>4.4000000000000004</v>
      </c>
      <c r="U376">
        <v>4.9000000000000004</v>
      </c>
      <c r="V376">
        <f>SUM(_2024[[#This Row],[남성_비율_70대_이상]:[여성_비율_70대_이상]])</f>
        <v>5.4</v>
      </c>
      <c r="W376">
        <v>2.7</v>
      </c>
      <c r="X376">
        <v>2.7</v>
      </c>
      <c r="Y376" t="s">
        <v>398</v>
      </c>
    </row>
    <row r="377" spans="1:25" x14ac:dyDescent="0.15">
      <c r="A377" t="s">
        <v>405</v>
      </c>
      <c r="B377" t="s">
        <v>3</v>
      </c>
      <c r="C377" t="s">
        <v>30</v>
      </c>
      <c r="D377">
        <f>SUM(_2024[[#This Row],[남성_비율_10대_이하]:[여성_비율_10대_이하]])</f>
        <v>1.5</v>
      </c>
      <c r="E377">
        <v>0.7</v>
      </c>
      <c r="F377">
        <v>0.8</v>
      </c>
      <c r="G377">
        <f>SUM(_2024[[#This Row],[남성_비율_20대]:[여성_비율_20대]])</f>
        <v>20.5</v>
      </c>
      <c r="H377">
        <v>8.6999999999999993</v>
      </c>
      <c r="I377">
        <v>11.8</v>
      </c>
      <c r="J377">
        <f>SUM(_2024[[#This Row],[남성_비율_30대]:[여성_비율_30대]])</f>
        <v>24.1</v>
      </c>
      <c r="K377">
        <v>13.5</v>
      </c>
      <c r="L377">
        <v>10.6</v>
      </c>
      <c r="M377">
        <f>SUM(_2024[[#This Row],[남성_비율_40대]:[여성_비율_40대]])</f>
        <v>18.7</v>
      </c>
      <c r="N377">
        <v>11.9</v>
      </c>
      <c r="O377">
        <v>6.8</v>
      </c>
      <c r="P377">
        <f>SUM(_2024[[#This Row],[남성_비율_50대]:[여성_비율_50대]])</f>
        <v>15.8</v>
      </c>
      <c r="Q377">
        <v>8.9</v>
      </c>
      <c r="R377">
        <v>6.9</v>
      </c>
      <c r="S377">
        <f>SUM(_2024[[#This Row],[남성_비율_60대]:[여성_비율_60대]])</f>
        <v>12.9</v>
      </c>
      <c r="T377">
        <v>7</v>
      </c>
      <c r="U377">
        <v>5.9</v>
      </c>
      <c r="V377">
        <f>SUM(_2024[[#This Row],[남성_비율_70대_이상]:[여성_비율_70대_이상]])</f>
        <v>6.5</v>
      </c>
      <c r="W377">
        <v>3</v>
      </c>
      <c r="X377">
        <v>3.5</v>
      </c>
      <c r="Y377" t="s">
        <v>398</v>
      </c>
    </row>
    <row r="378" spans="1:25" x14ac:dyDescent="0.15">
      <c r="A378" t="s">
        <v>406</v>
      </c>
      <c r="B378" t="s">
        <v>3</v>
      </c>
      <c r="C378" t="s">
        <v>8</v>
      </c>
      <c r="D378">
        <f>SUM(_2024[[#This Row],[남성_비율_10대_이하]:[여성_비율_10대_이하]])</f>
        <v>2.1</v>
      </c>
      <c r="E378">
        <v>1</v>
      </c>
      <c r="F378">
        <v>1.1000000000000001</v>
      </c>
      <c r="G378">
        <f>SUM(_2024[[#This Row],[남성_비율_20대]:[여성_비율_20대]])</f>
        <v>19.899999999999999</v>
      </c>
      <c r="H378">
        <v>8.9</v>
      </c>
      <c r="I378">
        <v>11</v>
      </c>
      <c r="J378">
        <f>SUM(_2024[[#This Row],[남성_비율_30대]:[여성_비율_30대]])</f>
        <v>29.7</v>
      </c>
      <c r="K378">
        <v>17.899999999999999</v>
      </c>
      <c r="L378">
        <v>11.8</v>
      </c>
      <c r="M378">
        <f>SUM(_2024[[#This Row],[남성_비율_40대]:[여성_비율_40대]])</f>
        <v>21.6</v>
      </c>
      <c r="N378">
        <v>14.7</v>
      </c>
      <c r="O378">
        <v>6.9</v>
      </c>
      <c r="P378">
        <f>SUM(_2024[[#This Row],[남성_비율_50대]:[여성_비율_50대]])</f>
        <v>15.7</v>
      </c>
      <c r="Q378">
        <v>10.7</v>
      </c>
      <c r="R378">
        <v>5</v>
      </c>
      <c r="S378">
        <f>SUM(_2024[[#This Row],[남성_비율_60대]:[여성_비율_60대]])</f>
        <v>8</v>
      </c>
      <c r="T378">
        <v>4.7</v>
      </c>
      <c r="U378">
        <v>3.3</v>
      </c>
      <c r="V378">
        <f>SUM(_2024[[#This Row],[남성_비율_70대_이상]:[여성_비율_70대_이상]])</f>
        <v>2.9</v>
      </c>
      <c r="W378">
        <v>1.5</v>
      </c>
      <c r="X378">
        <v>1.4</v>
      </c>
      <c r="Y378" t="s">
        <v>398</v>
      </c>
    </row>
    <row r="379" spans="1:25" x14ac:dyDescent="0.15">
      <c r="A379" t="s">
        <v>407</v>
      </c>
      <c r="B379" t="s">
        <v>55</v>
      </c>
      <c r="C379" t="s">
        <v>56</v>
      </c>
      <c r="D379">
        <f>SUM(_2024[[#This Row],[남성_비율_10대_이하]:[여성_비율_10대_이하]])</f>
        <v>4</v>
      </c>
      <c r="E379">
        <v>1.9</v>
      </c>
      <c r="F379">
        <v>2.1</v>
      </c>
      <c r="G379">
        <f>SUM(_2024[[#This Row],[남성_비율_20대]:[여성_비율_20대]])</f>
        <v>22</v>
      </c>
      <c r="H379">
        <v>10</v>
      </c>
      <c r="I379">
        <v>12</v>
      </c>
      <c r="J379">
        <f>SUM(_2024[[#This Row],[남성_비율_30대]:[여성_비율_30대]])</f>
        <v>23.1</v>
      </c>
      <c r="K379">
        <v>13</v>
      </c>
      <c r="L379">
        <v>10.1</v>
      </c>
      <c r="M379">
        <f>SUM(_2024[[#This Row],[남성_비율_40대]:[여성_비율_40대]])</f>
        <v>17</v>
      </c>
      <c r="N379">
        <v>10.4</v>
      </c>
      <c r="O379">
        <v>6.6</v>
      </c>
      <c r="P379">
        <f>SUM(_2024[[#This Row],[남성_비율_50대]:[여성_비율_50대]])</f>
        <v>15.6</v>
      </c>
      <c r="Q379">
        <v>9.1</v>
      </c>
      <c r="R379">
        <v>6.5</v>
      </c>
      <c r="S379">
        <f>SUM(_2024[[#This Row],[남성_비율_60대]:[여성_비율_60대]])</f>
        <v>11.5</v>
      </c>
      <c r="T379">
        <v>6</v>
      </c>
      <c r="U379">
        <v>5.5</v>
      </c>
      <c r="V379">
        <f>SUM(_2024[[#This Row],[남성_비율_70대_이상]:[여성_비율_70대_이상]])</f>
        <v>6.9</v>
      </c>
      <c r="W379">
        <v>3.4</v>
      </c>
      <c r="X379">
        <v>3.5</v>
      </c>
      <c r="Y379" t="s">
        <v>398</v>
      </c>
    </row>
    <row r="380" spans="1:25" x14ac:dyDescent="0.15">
      <c r="A380" t="s">
        <v>408</v>
      </c>
      <c r="B380" t="s">
        <v>3</v>
      </c>
      <c r="C380" t="s">
        <v>8</v>
      </c>
      <c r="D380">
        <f>SUM(_2024[[#This Row],[남성_비율_10대_이하]:[여성_비율_10대_이하]])</f>
        <v>4</v>
      </c>
      <c r="E380">
        <v>1.9</v>
      </c>
      <c r="F380">
        <v>2.1</v>
      </c>
      <c r="G380">
        <f>SUM(_2024[[#This Row],[남성_비율_20대]:[여성_비율_20대]])</f>
        <v>30.299999999999997</v>
      </c>
      <c r="H380">
        <v>13.4</v>
      </c>
      <c r="I380">
        <v>16.899999999999999</v>
      </c>
      <c r="J380">
        <f>SUM(_2024[[#This Row],[남성_비율_30대]:[여성_비율_30대]])</f>
        <v>23.6</v>
      </c>
      <c r="K380">
        <v>13.3</v>
      </c>
      <c r="L380">
        <v>10.3</v>
      </c>
      <c r="M380">
        <f>SUM(_2024[[#This Row],[남성_비율_40대]:[여성_비율_40대]])</f>
        <v>11.7</v>
      </c>
      <c r="N380">
        <v>6.6</v>
      </c>
      <c r="O380">
        <v>5.0999999999999996</v>
      </c>
      <c r="P380">
        <f>SUM(_2024[[#This Row],[남성_비율_50대]:[여성_비율_50대]])</f>
        <v>13.8</v>
      </c>
      <c r="Q380">
        <v>7.2</v>
      </c>
      <c r="R380">
        <v>6.6</v>
      </c>
      <c r="S380">
        <f>SUM(_2024[[#This Row],[남성_비율_60대]:[여성_비율_60대]])</f>
        <v>11.399999999999999</v>
      </c>
      <c r="T380">
        <v>6.1</v>
      </c>
      <c r="U380">
        <v>5.3</v>
      </c>
      <c r="V380">
        <f>SUM(_2024[[#This Row],[남성_비율_70대_이상]:[여성_비율_70대_이상]])</f>
        <v>5.0999999999999996</v>
      </c>
      <c r="W380">
        <v>2.6</v>
      </c>
      <c r="X380">
        <v>2.5</v>
      </c>
      <c r="Y380" t="s">
        <v>398</v>
      </c>
    </row>
    <row r="381" spans="1:25" x14ac:dyDescent="0.15">
      <c r="A381" t="s">
        <v>409</v>
      </c>
      <c r="B381" t="s">
        <v>3</v>
      </c>
      <c r="C381" t="s">
        <v>30</v>
      </c>
      <c r="D381">
        <f>SUM(_2024[[#This Row],[남성_비율_10대_이하]:[여성_비율_10대_이하]])</f>
        <v>4.3000000000000007</v>
      </c>
      <c r="E381">
        <v>2.2000000000000002</v>
      </c>
      <c r="F381">
        <v>2.1</v>
      </c>
      <c r="G381">
        <f>SUM(_2024[[#This Row],[남성_비율_20대]:[여성_비율_20대]])</f>
        <v>14</v>
      </c>
      <c r="H381">
        <v>6.9</v>
      </c>
      <c r="I381">
        <v>7.1</v>
      </c>
      <c r="J381">
        <f>SUM(_2024[[#This Row],[남성_비율_30대]:[여성_비율_30대]])</f>
        <v>17.600000000000001</v>
      </c>
      <c r="K381">
        <v>10</v>
      </c>
      <c r="L381">
        <v>7.6</v>
      </c>
      <c r="M381">
        <f>SUM(_2024[[#This Row],[남성_비율_40대]:[여성_비율_40대]])</f>
        <v>15.4</v>
      </c>
      <c r="N381">
        <v>8</v>
      </c>
      <c r="O381">
        <v>7.4</v>
      </c>
      <c r="P381">
        <f>SUM(_2024[[#This Row],[남성_비율_50대]:[여성_비율_50대]])</f>
        <v>20.100000000000001</v>
      </c>
      <c r="Q381">
        <v>10.6</v>
      </c>
      <c r="R381">
        <v>9.5</v>
      </c>
      <c r="S381">
        <f>SUM(_2024[[#This Row],[남성_비율_60대]:[여성_비율_60대]])</f>
        <v>18.3</v>
      </c>
      <c r="T381">
        <v>9.4</v>
      </c>
      <c r="U381">
        <v>8.9</v>
      </c>
      <c r="V381">
        <f>SUM(_2024[[#This Row],[남성_비율_70대_이상]:[여성_비율_70대_이상]])</f>
        <v>10.199999999999999</v>
      </c>
      <c r="W381">
        <v>4.7</v>
      </c>
      <c r="X381">
        <v>5.5</v>
      </c>
      <c r="Y381" t="s">
        <v>398</v>
      </c>
    </row>
    <row r="382" spans="1:25" x14ac:dyDescent="0.15">
      <c r="A382" t="s">
        <v>410</v>
      </c>
      <c r="B382" t="s">
        <v>3</v>
      </c>
      <c r="C382" t="s">
        <v>8</v>
      </c>
      <c r="D382">
        <f>SUM(_2024[[#This Row],[남성_비율_10대_이하]:[여성_비율_10대_이하]])</f>
        <v>10.4</v>
      </c>
      <c r="E382">
        <v>4.7</v>
      </c>
      <c r="F382">
        <v>5.7</v>
      </c>
      <c r="G382">
        <f>SUM(_2024[[#This Row],[남성_비율_20대]:[여성_비율_20대]])</f>
        <v>34.299999999999997</v>
      </c>
      <c r="H382">
        <v>15</v>
      </c>
      <c r="I382">
        <v>19.3</v>
      </c>
      <c r="J382">
        <f>SUM(_2024[[#This Row],[남성_비율_30대]:[여성_비율_30대]])</f>
        <v>21.799999999999997</v>
      </c>
      <c r="K382">
        <v>10.6</v>
      </c>
      <c r="L382">
        <v>11.2</v>
      </c>
      <c r="M382">
        <f>SUM(_2024[[#This Row],[남성_비율_40대]:[여성_비율_40대]])</f>
        <v>14.2</v>
      </c>
      <c r="N382">
        <v>6.7</v>
      </c>
      <c r="O382">
        <v>7.5</v>
      </c>
      <c r="P382">
        <f>SUM(_2024[[#This Row],[남성_비율_50대]:[여성_비율_50대]])</f>
        <v>10.3</v>
      </c>
      <c r="Q382">
        <v>4.4000000000000004</v>
      </c>
      <c r="R382">
        <v>5.9</v>
      </c>
      <c r="S382">
        <f>SUM(_2024[[#This Row],[남성_비율_60대]:[여성_비율_60대]])</f>
        <v>6.1999999999999993</v>
      </c>
      <c r="T382">
        <v>2.9</v>
      </c>
      <c r="U382">
        <v>3.3</v>
      </c>
      <c r="V382">
        <f>SUM(_2024[[#This Row],[남성_비율_70대_이상]:[여성_비율_70대_이상]])</f>
        <v>2.7</v>
      </c>
      <c r="W382">
        <v>1.4</v>
      </c>
      <c r="X382">
        <v>1.3</v>
      </c>
      <c r="Y382" t="s">
        <v>398</v>
      </c>
    </row>
    <row r="383" spans="1:25" x14ac:dyDescent="0.15">
      <c r="A383" t="s">
        <v>411</v>
      </c>
      <c r="B383" t="s">
        <v>3</v>
      </c>
      <c r="C383" t="s">
        <v>8</v>
      </c>
      <c r="D383">
        <f>SUM(_2024[[#This Row],[남성_비율_10대_이하]:[여성_비율_10대_이하]])</f>
        <v>3</v>
      </c>
      <c r="E383">
        <v>1.5</v>
      </c>
      <c r="F383">
        <v>1.5</v>
      </c>
      <c r="G383">
        <f>SUM(_2024[[#This Row],[남성_비율_20대]:[여성_비율_20대]])</f>
        <v>15.4</v>
      </c>
      <c r="H383">
        <v>7.5</v>
      </c>
      <c r="I383">
        <v>7.9</v>
      </c>
      <c r="J383">
        <f>SUM(_2024[[#This Row],[남성_비율_30대]:[여성_비율_30대]])</f>
        <v>26.8</v>
      </c>
      <c r="K383">
        <v>15</v>
      </c>
      <c r="L383">
        <v>11.8</v>
      </c>
      <c r="M383">
        <f>SUM(_2024[[#This Row],[남성_비율_40대]:[여성_비율_40대]])</f>
        <v>22.299999999999997</v>
      </c>
      <c r="N383">
        <v>13.1</v>
      </c>
      <c r="O383">
        <v>9.1999999999999993</v>
      </c>
      <c r="P383">
        <f>SUM(_2024[[#This Row],[남성_비율_50대]:[여성_비율_50대]])</f>
        <v>16</v>
      </c>
      <c r="Q383">
        <v>9.6</v>
      </c>
      <c r="R383">
        <v>6.4</v>
      </c>
      <c r="S383">
        <f>SUM(_2024[[#This Row],[남성_비율_60대]:[여성_비율_60대]])</f>
        <v>11.2</v>
      </c>
      <c r="T383">
        <v>5.2</v>
      </c>
      <c r="U383">
        <v>6</v>
      </c>
      <c r="V383">
        <f>SUM(_2024[[#This Row],[남성_비율_70대_이상]:[여성_비율_70대_이상]])</f>
        <v>5.3000000000000007</v>
      </c>
      <c r="W383">
        <v>2.2000000000000002</v>
      </c>
      <c r="X383">
        <v>3.1</v>
      </c>
      <c r="Y383" t="s">
        <v>398</v>
      </c>
    </row>
    <row r="384" spans="1:25" x14ac:dyDescent="0.15">
      <c r="A384" t="s">
        <v>412</v>
      </c>
      <c r="B384" t="s">
        <v>3</v>
      </c>
      <c r="C384" t="s">
        <v>4</v>
      </c>
      <c r="D384">
        <f>SUM(_2024[[#This Row],[남성_비율_10대_이하]:[여성_비율_10대_이하]])</f>
        <v>4.8</v>
      </c>
      <c r="E384">
        <v>1.7</v>
      </c>
      <c r="F384">
        <v>3.1</v>
      </c>
      <c r="G384">
        <f>SUM(_2024[[#This Row],[남성_비율_20대]:[여성_비율_20대]])</f>
        <v>29</v>
      </c>
      <c r="H384">
        <v>11.1</v>
      </c>
      <c r="I384">
        <v>17.899999999999999</v>
      </c>
      <c r="J384">
        <f>SUM(_2024[[#This Row],[남성_비율_30대]:[여성_비율_30대]])</f>
        <v>28.5</v>
      </c>
      <c r="K384">
        <v>12.6</v>
      </c>
      <c r="L384">
        <v>15.9</v>
      </c>
      <c r="M384">
        <f>SUM(_2024[[#This Row],[남성_비율_40대]:[여성_비율_40대]])</f>
        <v>15.1</v>
      </c>
      <c r="N384">
        <v>6.4</v>
      </c>
      <c r="O384">
        <v>8.6999999999999993</v>
      </c>
      <c r="P384">
        <f>SUM(_2024[[#This Row],[남성_비율_50대]:[여성_비율_50대]])</f>
        <v>11.5</v>
      </c>
      <c r="Q384">
        <v>3.7</v>
      </c>
      <c r="R384">
        <v>7.8</v>
      </c>
      <c r="S384">
        <f>SUM(_2024[[#This Row],[남성_비율_60대]:[여성_비율_60대]])</f>
        <v>7.7</v>
      </c>
      <c r="T384">
        <v>2.8</v>
      </c>
      <c r="U384">
        <v>4.9000000000000004</v>
      </c>
      <c r="V384">
        <f>SUM(_2024[[#This Row],[남성_비율_70대_이상]:[여성_비율_70대_이상]])</f>
        <v>3.5</v>
      </c>
      <c r="W384">
        <v>1.5</v>
      </c>
      <c r="X384">
        <v>2</v>
      </c>
      <c r="Y384" t="s">
        <v>398</v>
      </c>
    </row>
    <row r="385" spans="1:25" x14ac:dyDescent="0.15">
      <c r="A385" t="s">
        <v>413</v>
      </c>
      <c r="B385" t="s">
        <v>3</v>
      </c>
      <c r="C385" t="s">
        <v>8</v>
      </c>
      <c r="D385">
        <f>SUM(_2024[[#This Row],[남성_비율_10대_이하]:[여성_비율_10대_이하]])</f>
        <v>4.2</v>
      </c>
      <c r="E385">
        <v>2.2000000000000002</v>
      </c>
      <c r="F385">
        <v>2</v>
      </c>
      <c r="G385">
        <f>SUM(_2024[[#This Row],[남성_비율_20대]:[여성_비율_20대]])</f>
        <v>21.7</v>
      </c>
      <c r="H385">
        <v>10</v>
      </c>
      <c r="I385">
        <v>11.7</v>
      </c>
      <c r="J385">
        <f>SUM(_2024[[#This Row],[남성_비율_30대]:[여성_비율_30대]])</f>
        <v>27.1</v>
      </c>
      <c r="K385">
        <v>14.7</v>
      </c>
      <c r="L385">
        <v>12.4</v>
      </c>
      <c r="M385">
        <f>SUM(_2024[[#This Row],[남성_비율_40대]:[여성_비율_40대]])</f>
        <v>16.100000000000001</v>
      </c>
      <c r="N385">
        <v>9.8000000000000007</v>
      </c>
      <c r="O385">
        <v>6.3</v>
      </c>
      <c r="P385">
        <f>SUM(_2024[[#This Row],[남성_비율_50대]:[여성_비율_50대]])</f>
        <v>14.1</v>
      </c>
      <c r="Q385">
        <v>7.6</v>
      </c>
      <c r="R385">
        <v>6.5</v>
      </c>
      <c r="S385">
        <f>SUM(_2024[[#This Row],[남성_비율_60대]:[여성_비율_60대]])</f>
        <v>12</v>
      </c>
      <c r="T385">
        <v>6.7</v>
      </c>
      <c r="U385">
        <v>5.3</v>
      </c>
      <c r="V385">
        <f>SUM(_2024[[#This Row],[남성_비율_70대_이상]:[여성_비율_70대_이상]])</f>
        <v>4.9000000000000004</v>
      </c>
      <c r="W385">
        <v>2.9</v>
      </c>
      <c r="X385">
        <v>2</v>
      </c>
      <c r="Y385" t="s">
        <v>398</v>
      </c>
    </row>
    <row r="386" spans="1:25" x14ac:dyDescent="0.15">
      <c r="A386" t="s">
        <v>414</v>
      </c>
      <c r="B386" t="s">
        <v>3</v>
      </c>
      <c r="C386" t="s">
        <v>8</v>
      </c>
      <c r="D386">
        <f>SUM(_2024[[#This Row],[남성_비율_10대_이하]:[여성_비율_10대_이하]])</f>
        <v>8.4</v>
      </c>
      <c r="E386">
        <v>3.7</v>
      </c>
      <c r="F386">
        <v>4.7</v>
      </c>
      <c r="G386">
        <f>SUM(_2024[[#This Row],[남성_비율_20대]:[여성_비율_20대]])</f>
        <v>25.2</v>
      </c>
      <c r="H386">
        <v>10.6</v>
      </c>
      <c r="I386">
        <v>14.6</v>
      </c>
      <c r="J386">
        <f>SUM(_2024[[#This Row],[남성_비율_30대]:[여성_비율_30대]])</f>
        <v>23.799999999999997</v>
      </c>
      <c r="K386">
        <v>13.1</v>
      </c>
      <c r="L386">
        <v>10.7</v>
      </c>
      <c r="M386">
        <f>SUM(_2024[[#This Row],[남성_비율_40대]:[여성_비율_40대]])</f>
        <v>16.899999999999999</v>
      </c>
      <c r="N386">
        <v>10.7</v>
      </c>
      <c r="O386">
        <v>6.2</v>
      </c>
      <c r="P386">
        <f>SUM(_2024[[#This Row],[남성_비율_50대]:[여성_비율_50대]])</f>
        <v>12.5</v>
      </c>
      <c r="Q386">
        <v>7.3</v>
      </c>
      <c r="R386">
        <v>5.2</v>
      </c>
      <c r="S386">
        <f>SUM(_2024[[#This Row],[남성_비율_60대]:[여성_비율_60대]])</f>
        <v>8.8000000000000007</v>
      </c>
      <c r="T386">
        <v>4.5</v>
      </c>
      <c r="U386">
        <v>4.3</v>
      </c>
      <c r="V386">
        <f>SUM(_2024[[#This Row],[남성_비율_70대_이상]:[여성_비율_70대_이상]])</f>
        <v>4.5</v>
      </c>
      <c r="W386">
        <v>2.1</v>
      </c>
      <c r="X386">
        <v>2.4</v>
      </c>
      <c r="Y386" t="s">
        <v>398</v>
      </c>
    </row>
    <row r="387" spans="1:25" x14ac:dyDescent="0.15">
      <c r="A387" t="s">
        <v>415</v>
      </c>
      <c r="B387" t="s">
        <v>3</v>
      </c>
      <c r="C387" t="s">
        <v>8</v>
      </c>
      <c r="D387">
        <f>SUM(_2024[[#This Row],[남성_비율_10대_이하]:[여성_비율_10대_이하]])</f>
        <v>4.5</v>
      </c>
      <c r="E387">
        <v>2.2999999999999998</v>
      </c>
      <c r="F387">
        <v>2.2000000000000002</v>
      </c>
      <c r="G387">
        <f>SUM(_2024[[#This Row],[남성_비율_20대]:[여성_비율_20대]])</f>
        <v>15.799999999999999</v>
      </c>
      <c r="H387">
        <v>8.6999999999999993</v>
      </c>
      <c r="I387">
        <v>7.1</v>
      </c>
      <c r="J387">
        <f>SUM(_2024[[#This Row],[남성_비율_30대]:[여성_비율_30대]])</f>
        <v>20.700000000000003</v>
      </c>
      <c r="K387">
        <v>11.8</v>
      </c>
      <c r="L387">
        <v>8.9</v>
      </c>
      <c r="M387">
        <f>SUM(_2024[[#This Row],[남성_비율_40대]:[여성_비율_40대]])</f>
        <v>15.7</v>
      </c>
      <c r="N387">
        <v>8.5</v>
      </c>
      <c r="O387">
        <v>7.2</v>
      </c>
      <c r="P387">
        <f>SUM(_2024[[#This Row],[남성_비율_50대]:[여성_비율_50대]])</f>
        <v>21.4</v>
      </c>
      <c r="Q387">
        <v>11.1</v>
      </c>
      <c r="R387">
        <v>10.3</v>
      </c>
      <c r="S387">
        <f>SUM(_2024[[#This Row],[남성_비율_60대]:[여성_비율_60대]])</f>
        <v>15.799999999999999</v>
      </c>
      <c r="T387">
        <v>8.1999999999999993</v>
      </c>
      <c r="U387">
        <v>7.6</v>
      </c>
      <c r="V387">
        <f>SUM(_2024[[#This Row],[남성_비율_70대_이상]:[여성_비율_70대_이상]])</f>
        <v>6.3000000000000007</v>
      </c>
      <c r="W387">
        <v>3.1</v>
      </c>
      <c r="X387">
        <v>3.2</v>
      </c>
      <c r="Y387" t="s">
        <v>416</v>
      </c>
    </row>
    <row r="388" spans="1:25" x14ac:dyDescent="0.15">
      <c r="A388" t="s">
        <v>417</v>
      </c>
      <c r="B388" t="s">
        <v>16</v>
      </c>
      <c r="C388" t="s">
        <v>16</v>
      </c>
      <c r="D388">
        <f>SUM(_2024[[#This Row],[남성_비율_10대_이하]:[여성_비율_10대_이하]])</f>
        <v>10.3</v>
      </c>
      <c r="E388">
        <v>4.8</v>
      </c>
      <c r="F388">
        <v>5.5</v>
      </c>
      <c r="G388">
        <f>SUM(_2024[[#This Row],[남성_비율_20대]:[여성_비율_20대]])</f>
        <v>10.1</v>
      </c>
      <c r="H388">
        <v>5.5</v>
      </c>
      <c r="I388">
        <v>4.5999999999999996</v>
      </c>
      <c r="J388">
        <f>SUM(_2024[[#This Row],[남성_비율_30대]:[여성_비율_30대]])</f>
        <v>15.9</v>
      </c>
      <c r="K388">
        <v>8</v>
      </c>
      <c r="L388">
        <v>7.9</v>
      </c>
      <c r="M388">
        <f>SUM(_2024[[#This Row],[남성_비율_40대]:[여성_비율_40대]])</f>
        <v>17.899999999999999</v>
      </c>
      <c r="N388">
        <v>8.4</v>
      </c>
      <c r="O388">
        <v>9.5</v>
      </c>
      <c r="P388">
        <f>SUM(_2024[[#This Row],[남성_비율_50대]:[여성_비율_50대]])</f>
        <v>16.399999999999999</v>
      </c>
      <c r="Q388">
        <v>6.2</v>
      </c>
      <c r="R388">
        <v>10.199999999999999</v>
      </c>
      <c r="S388">
        <f>SUM(_2024[[#This Row],[남성_비율_60대]:[여성_비율_60대]])</f>
        <v>18.100000000000001</v>
      </c>
      <c r="T388">
        <v>6.7</v>
      </c>
      <c r="U388">
        <v>11.4</v>
      </c>
      <c r="V388">
        <f>SUM(_2024[[#This Row],[남성_비율_70대_이상]:[여성_비율_70대_이상]])</f>
        <v>11.3</v>
      </c>
      <c r="W388">
        <v>5.2</v>
      </c>
      <c r="X388">
        <v>6.1</v>
      </c>
      <c r="Y388" t="s">
        <v>416</v>
      </c>
    </row>
    <row r="389" spans="1:25" x14ac:dyDescent="0.15">
      <c r="A389" t="s">
        <v>418</v>
      </c>
      <c r="B389" t="s">
        <v>3</v>
      </c>
      <c r="C389" t="s">
        <v>8</v>
      </c>
      <c r="D389">
        <f>SUM(_2024[[#This Row],[남성_비율_10대_이하]:[여성_비율_10대_이하]])</f>
        <v>16.700000000000003</v>
      </c>
      <c r="E389">
        <v>7.4</v>
      </c>
      <c r="F389">
        <v>9.3000000000000007</v>
      </c>
      <c r="G389">
        <f>SUM(_2024[[#This Row],[남성_비율_20대]:[여성_비율_20대]])</f>
        <v>10.7</v>
      </c>
      <c r="H389">
        <v>5.4</v>
      </c>
      <c r="I389">
        <v>5.3</v>
      </c>
      <c r="J389">
        <f>SUM(_2024[[#This Row],[남성_비율_30대]:[여성_비율_30대]])</f>
        <v>13.5</v>
      </c>
      <c r="K389">
        <v>6.7</v>
      </c>
      <c r="L389">
        <v>6.8</v>
      </c>
      <c r="M389">
        <f>SUM(_2024[[#This Row],[남성_비율_40대]:[여성_비율_40대]])</f>
        <v>16.100000000000001</v>
      </c>
      <c r="N389">
        <v>7.3</v>
      </c>
      <c r="O389">
        <v>8.8000000000000007</v>
      </c>
      <c r="P389">
        <f>SUM(_2024[[#This Row],[남성_비율_50대]:[여성_비율_50대]])</f>
        <v>18</v>
      </c>
      <c r="Q389">
        <v>7.6</v>
      </c>
      <c r="R389">
        <v>10.4</v>
      </c>
      <c r="S389">
        <f>SUM(_2024[[#This Row],[남성_비율_60대]:[여성_비율_60대]])</f>
        <v>15.200000000000001</v>
      </c>
      <c r="T389">
        <v>6.9</v>
      </c>
      <c r="U389">
        <v>8.3000000000000007</v>
      </c>
      <c r="V389">
        <f>SUM(_2024[[#This Row],[남성_비율_70대_이상]:[여성_비율_70대_이상]])</f>
        <v>9.6999999999999993</v>
      </c>
      <c r="W389">
        <v>4.5</v>
      </c>
      <c r="X389">
        <v>5.2</v>
      </c>
      <c r="Y389" t="s">
        <v>416</v>
      </c>
    </row>
    <row r="390" spans="1:25" x14ac:dyDescent="0.15">
      <c r="A390" t="s">
        <v>419</v>
      </c>
      <c r="B390" t="s">
        <v>3</v>
      </c>
      <c r="C390" t="s">
        <v>30</v>
      </c>
      <c r="D390">
        <f>SUM(_2024[[#This Row],[남성_비율_10대_이하]:[여성_비율_10대_이하]])</f>
        <v>11</v>
      </c>
      <c r="E390">
        <v>5.9</v>
      </c>
      <c r="F390">
        <v>5.0999999999999996</v>
      </c>
      <c r="G390">
        <f>SUM(_2024[[#This Row],[남성_비율_20대]:[여성_비율_20대]])</f>
        <v>9.6999999999999993</v>
      </c>
      <c r="H390">
        <v>3.6</v>
      </c>
      <c r="I390">
        <v>6.1</v>
      </c>
      <c r="J390">
        <f>SUM(_2024[[#This Row],[남성_비율_30대]:[여성_비율_30대]])</f>
        <v>15</v>
      </c>
      <c r="K390">
        <v>7.1</v>
      </c>
      <c r="L390">
        <v>7.9</v>
      </c>
      <c r="M390">
        <f>SUM(_2024[[#This Row],[남성_비율_40대]:[여성_비율_40대]])</f>
        <v>21.4</v>
      </c>
      <c r="N390">
        <v>12.4</v>
      </c>
      <c r="O390">
        <v>9</v>
      </c>
      <c r="P390">
        <f>SUM(_2024[[#This Row],[남성_비율_50대]:[여성_비율_50대]])</f>
        <v>20.100000000000001</v>
      </c>
      <c r="Q390">
        <v>10.1</v>
      </c>
      <c r="R390">
        <v>10</v>
      </c>
      <c r="S390">
        <f>SUM(_2024[[#This Row],[남성_비율_60대]:[여성_비율_60대]])</f>
        <v>16.5</v>
      </c>
      <c r="T390">
        <v>7.4</v>
      </c>
      <c r="U390">
        <v>9.1</v>
      </c>
      <c r="V390">
        <f>SUM(_2024[[#This Row],[남성_비율_70대_이상]:[여성_비율_70대_이상]])</f>
        <v>6.1999999999999993</v>
      </c>
      <c r="W390">
        <v>2.9</v>
      </c>
      <c r="X390">
        <v>3.3</v>
      </c>
      <c r="Y390" t="s">
        <v>416</v>
      </c>
    </row>
    <row r="391" spans="1:25" x14ac:dyDescent="0.15">
      <c r="A391" t="s">
        <v>420</v>
      </c>
      <c r="B391" t="s">
        <v>3</v>
      </c>
      <c r="C391" t="s">
        <v>8</v>
      </c>
      <c r="D391">
        <f>SUM(_2024[[#This Row],[남성_비율_10대_이하]:[여성_비율_10대_이하]])</f>
        <v>6.8000000000000007</v>
      </c>
      <c r="E391">
        <v>3.6</v>
      </c>
      <c r="F391">
        <v>3.2</v>
      </c>
      <c r="G391">
        <f>SUM(_2024[[#This Row],[남성_비율_20대]:[여성_비율_20대]])</f>
        <v>11.2</v>
      </c>
      <c r="H391">
        <v>5.5</v>
      </c>
      <c r="I391">
        <v>5.7</v>
      </c>
      <c r="J391">
        <f>SUM(_2024[[#This Row],[남성_비율_30대]:[여성_비율_30대]])</f>
        <v>9.6999999999999993</v>
      </c>
      <c r="K391">
        <v>4.9000000000000004</v>
      </c>
      <c r="L391">
        <v>4.8</v>
      </c>
      <c r="M391">
        <f>SUM(_2024[[#This Row],[남성_비율_40대]:[여성_비율_40대]])</f>
        <v>12.3</v>
      </c>
      <c r="N391">
        <v>6.5</v>
      </c>
      <c r="O391">
        <v>5.8</v>
      </c>
      <c r="P391">
        <f>SUM(_2024[[#This Row],[남성_비율_50대]:[여성_비율_50대]])</f>
        <v>23.6</v>
      </c>
      <c r="Q391">
        <v>10.3</v>
      </c>
      <c r="R391">
        <v>13.3</v>
      </c>
      <c r="S391">
        <f>SUM(_2024[[#This Row],[남성_비율_60대]:[여성_비율_60대]])</f>
        <v>24.299999999999997</v>
      </c>
      <c r="T391">
        <v>10.7</v>
      </c>
      <c r="U391">
        <v>13.6</v>
      </c>
      <c r="V391">
        <f>SUM(_2024[[#This Row],[남성_비율_70대_이상]:[여성_비율_70대_이상]])</f>
        <v>12.100000000000001</v>
      </c>
      <c r="W391">
        <v>5.9</v>
      </c>
      <c r="X391">
        <v>6.2</v>
      </c>
      <c r="Y391" t="s">
        <v>416</v>
      </c>
    </row>
    <row r="392" spans="1:25" x14ac:dyDescent="0.15">
      <c r="A392" t="s">
        <v>421</v>
      </c>
      <c r="B392" t="s">
        <v>16</v>
      </c>
      <c r="C392" t="s">
        <v>16</v>
      </c>
      <c r="D392">
        <f>SUM(_2024[[#This Row],[남성_비율_10대_이하]:[여성_비율_10대_이하]])</f>
        <v>4.6999999999999993</v>
      </c>
      <c r="E392">
        <v>2.2999999999999998</v>
      </c>
      <c r="F392">
        <v>2.4</v>
      </c>
      <c r="G392">
        <f>SUM(_2024[[#This Row],[남성_비율_20대]:[여성_비율_20대]])</f>
        <v>19.8</v>
      </c>
      <c r="H392">
        <v>9.9</v>
      </c>
      <c r="I392">
        <v>9.9</v>
      </c>
      <c r="J392">
        <f>SUM(_2024[[#This Row],[남성_비율_30대]:[여성_비율_30대]])</f>
        <v>20</v>
      </c>
      <c r="K392">
        <v>10.8</v>
      </c>
      <c r="L392">
        <v>9.1999999999999993</v>
      </c>
      <c r="M392">
        <f>SUM(_2024[[#This Row],[남성_비율_40대]:[여성_비율_40대]])</f>
        <v>12.8</v>
      </c>
      <c r="N392">
        <v>6.5</v>
      </c>
      <c r="O392">
        <v>6.3</v>
      </c>
      <c r="P392">
        <f>SUM(_2024[[#This Row],[남성_비율_50대]:[여성_비율_50대]])</f>
        <v>17.200000000000003</v>
      </c>
      <c r="Q392">
        <v>7.9</v>
      </c>
      <c r="R392">
        <v>9.3000000000000007</v>
      </c>
      <c r="S392">
        <f>SUM(_2024[[#This Row],[남성_비율_60대]:[여성_비율_60대]])</f>
        <v>15.8</v>
      </c>
      <c r="T392">
        <v>6.7</v>
      </c>
      <c r="U392">
        <v>9.1</v>
      </c>
      <c r="V392">
        <f>SUM(_2024[[#This Row],[남성_비율_70대_이상]:[여성_비율_70대_이상]])</f>
        <v>9.6999999999999993</v>
      </c>
      <c r="W392">
        <v>3.9</v>
      </c>
      <c r="X392">
        <v>5.8</v>
      </c>
      <c r="Y392" t="s">
        <v>416</v>
      </c>
    </row>
    <row r="393" spans="1:25" x14ac:dyDescent="0.15">
      <c r="A393" t="s">
        <v>422</v>
      </c>
      <c r="B393" t="s">
        <v>3</v>
      </c>
      <c r="C393" t="s">
        <v>11</v>
      </c>
      <c r="D393">
        <f>SUM(_2024[[#This Row],[남성_비율_10대_이하]:[여성_비율_10대_이하]])</f>
        <v>22.2</v>
      </c>
      <c r="E393">
        <v>12</v>
      </c>
      <c r="F393">
        <v>10.199999999999999</v>
      </c>
      <c r="G393">
        <f>SUM(_2024[[#This Row],[남성_비율_20대]:[여성_비율_20대]])</f>
        <v>11.899999999999999</v>
      </c>
      <c r="H393">
        <v>6.6</v>
      </c>
      <c r="I393">
        <v>5.3</v>
      </c>
      <c r="J393">
        <f>SUM(_2024[[#This Row],[남성_비율_30대]:[여성_비율_30대]])</f>
        <v>10.4</v>
      </c>
      <c r="K393">
        <v>5.4</v>
      </c>
      <c r="L393">
        <v>5</v>
      </c>
      <c r="M393">
        <f>SUM(_2024[[#This Row],[남성_비율_40대]:[여성_비율_40대]])</f>
        <v>18.399999999999999</v>
      </c>
      <c r="N393">
        <v>7.9</v>
      </c>
      <c r="O393">
        <v>10.5</v>
      </c>
      <c r="P393">
        <f>SUM(_2024[[#This Row],[남성_비율_50대]:[여성_비율_50대]])</f>
        <v>18.200000000000003</v>
      </c>
      <c r="Q393">
        <v>7.4</v>
      </c>
      <c r="R393">
        <v>10.8</v>
      </c>
      <c r="S393">
        <f>SUM(_2024[[#This Row],[남성_비율_60대]:[여성_비율_60대]])</f>
        <v>13.1</v>
      </c>
      <c r="T393">
        <v>5.6</v>
      </c>
      <c r="U393">
        <v>7.5</v>
      </c>
      <c r="V393">
        <f>SUM(_2024[[#This Row],[남성_비율_70대_이상]:[여성_비율_70대_이상]])</f>
        <v>5.8</v>
      </c>
      <c r="W393">
        <v>2.9</v>
      </c>
      <c r="X393">
        <v>2.9</v>
      </c>
      <c r="Y393" t="s">
        <v>416</v>
      </c>
    </row>
    <row r="394" spans="1:25" x14ac:dyDescent="0.15">
      <c r="A394" t="s">
        <v>423</v>
      </c>
      <c r="B394" t="s">
        <v>3</v>
      </c>
      <c r="C394" t="s">
        <v>4</v>
      </c>
      <c r="D394">
        <f>SUM(_2024[[#This Row],[남성_비율_10대_이하]:[여성_비율_10대_이하]])</f>
        <v>19</v>
      </c>
      <c r="E394">
        <v>9.1999999999999993</v>
      </c>
      <c r="F394">
        <v>9.8000000000000007</v>
      </c>
      <c r="G394">
        <f>SUM(_2024[[#This Row],[남성_비율_20대]:[여성_비율_20대]])</f>
        <v>17.700000000000003</v>
      </c>
      <c r="H394">
        <v>7.4</v>
      </c>
      <c r="I394">
        <v>10.3</v>
      </c>
      <c r="J394">
        <f>SUM(_2024[[#This Row],[남성_비율_30대]:[여성_비율_30대]])</f>
        <v>15.7</v>
      </c>
      <c r="K394">
        <v>7.3</v>
      </c>
      <c r="L394">
        <v>8.4</v>
      </c>
      <c r="M394">
        <f>SUM(_2024[[#This Row],[남성_비율_40대]:[여성_비율_40대]])</f>
        <v>19.600000000000001</v>
      </c>
      <c r="N394">
        <v>9.1</v>
      </c>
      <c r="O394">
        <v>10.5</v>
      </c>
      <c r="P394">
        <f>SUM(_2024[[#This Row],[남성_비율_50대]:[여성_비율_50대]])</f>
        <v>14.1</v>
      </c>
      <c r="Q394">
        <v>6.6</v>
      </c>
      <c r="R394">
        <v>7.5</v>
      </c>
      <c r="S394">
        <f>SUM(_2024[[#This Row],[남성_비율_60대]:[여성_비율_60대]])</f>
        <v>9.5</v>
      </c>
      <c r="T394">
        <v>4.5</v>
      </c>
      <c r="U394">
        <v>5</v>
      </c>
      <c r="V394">
        <f>SUM(_2024[[#This Row],[남성_비율_70대_이상]:[여성_비율_70대_이상]])</f>
        <v>4.5</v>
      </c>
      <c r="W394">
        <v>2.4</v>
      </c>
      <c r="X394">
        <v>2.1</v>
      </c>
      <c r="Y394" t="s">
        <v>416</v>
      </c>
    </row>
    <row r="395" spans="1:25" x14ac:dyDescent="0.15">
      <c r="A395" t="s">
        <v>424</v>
      </c>
      <c r="B395" t="s">
        <v>3</v>
      </c>
      <c r="C395" t="s">
        <v>8</v>
      </c>
      <c r="D395">
        <f>SUM(_2024[[#This Row],[남성_비율_10대_이하]:[여성_비율_10대_이하]])</f>
        <v>8.3000000000000007</v>
      </c>
      <c r="E395">
        <v>4.5</v>
      </c>
      <c r="F395">
        <v>3.8</v>
      </c>
      <c r="G395">
        <f>SUM(_2024[[#This Row],[남성_비율_20대]:[여성_비율_20대]])</f>
        <v>14.2</v>
      </c>
      <c r="H395">
        <v>7.3</v>
      </c>
      <c r="I395">
        <v>6.9</v>
      </c>
      <c r="J395">
        <f>SUM(_2024[[#This Row],[남성_비율_30대]:[여성_비율_30대]])</f>
        <v>18</v>
      </c>
      <c r="K395">
        <v>9.9</v>
      </c>
      <c r="L395">
        <v>8.1</v>
      </c>
      <c r="M395">
        <f>SUM(_2024[[#This Row],[남성_비율_40대]:[여성_비율_40대]])</f>
        <v>15.100000000000001</v>
      </c>
      <c r="N395">
        <v>8.3000000000000007</v>
      </c>
      <c r="O395">
        <v>6.8</v>
      </c>
      <c r="P395">
        <f>SUM(_2024[[#This Row],[남성_비율_50대]:[여성_비율_50대]])</f>
        <v>18.5</v>
      </c>
      <c r="Q395">
        <v>8.5</v>
      </c>
      <c r="R395">
        <v>10</v>
      </c>
      <c r="S395">
        <f>SUM(_2024[[#This Row],[남성_비율_60대]:[여성_비율_60대]])</f>
        <v>16.8</v>
      </c>
      <c r="T395">
        <v>7.7</v>
      </c>
      <c r="U395">
        <v>9.1</v>
      </c>
      <c r="V395">
        <f>SUM(_2024[[#This Row],[남성_비율_70대_이상]:[여성_비율_70대_이상]])</f>
        <v>9.1000000000000014</v>
      </c>
      <c r="W395">
        <v>4.2</v>
      </c>
      <c r="X395">
        <v>4.9000000000000004</v>
      </c>
      <c r="Y395" t="s">
        <v>416</v>
      </c>
    </row>
    <row r="396" spans="1:25" x14ac:dyDescent="0.15">
      <c r="A396" t="s">
        <v>425</v>
      </c>
      <c r="B396" t="s">
        <v>16</v>
      </c>
      <c r="C396" t="s">
        <v>16</v>
      </c>
      <c r="D396">
        <f>SUM(_2024[[#This Row],[남성_비율_10대_이하]:[여성_비율_10대_이하]])</f>
        <v>7.3</v>
      </c>
      <c r="E396">
        <v>3.8</v>
      </c>
      <c r="F396">
        <v>3.5</v>
      </c>
      <c r="G396">
        <f>SUM(_2024[[#This Row],[남성_비율_20대]:[여성_비율_20대]])</f>
        <v>14.899999999999999</v>
      </c>
      <c r="H396">
        <v>8.1999999999999993</v>
      </c>
      <c r="I396">
        <v>6.7</v>
      </c>
      <c r="J396">
        <f>SUM(_2024[[#This Row],[남성_비율_30대]:[여성_비율_30대]])</f>
        <v>16.600000000000001</v>
      </c>
      <c r="K396">
        <v>8</v>
      </c>
      <c r="L396">
        <v>8.6</v>
      </c>
      <c r="M396">
        <f>SUM(_2024[[#This Row],[남성_비율_40대]:[여성_비율_40대]])</f>
        <v>14.8</v>
      </c>
      <c r="N396">
        <v>7.9</v>
      </c>
      <c r="O396">
        <v>6.9</v>
      </c>
      <c r="P396">
        <f>SUM(_2024[[#This Row],[남성_비율_50대]:[여성_비율_50대]])</f>
        <v>17.5</v>
      </c>
      <c r="Q396">
        <v>7.3</v>
      </c>
      <c r="R396">
        <v>10.199999999999999</v>
      </c>
      <c r="S396">
        <f>SUM(_2024[[#This Row],[남성_비율_60대]:[여성_비율_60대]])</f>
        <v>18.2</v>
      </c>
      <c r="T396">
        <v>7</v>
      </c>
      <c r="U396">
        <v>11.2</v>
      </c>
      <c r="V396">
        <f>SUM(_2024[[#This Row],[남성_비율_70대_이상]:[여성_비율_70대_이상]])</f>
        <v>10.8</v>
      </c>
      <c r="W396">
        <v>5</v>
      </c>
      <c r="X396">
        <v>5.8</v>
      </c>
      <c r="Y396" t="s">
        <v>416</v>
      </c>
    </row>
    <row r="397" spans="1:25" x14ac:dyDescent="0.15">
      <c r="A397" t="s">
        <v>426</v>
      </c>
      <c r="B397" t="s">
        <v>3</v>
      </c>
      <c r="C397" t="s">
        <v>8</v>
      </c>
      <c r="D397">
        <f>SUM(_2024[[#This Row],[남성_비율_10대_이하]:[여성_비율_10대_이하]])</f>
        <v>12.600000000000001</v>
      </c>
      <c r="E397">
        <v>6.4</v>
      </c>
      <c r="F397">
        <v>6.2</v>
      </c>
      <c r="G397">
        <f>SUM(_2024[[#This Row],[남성_비율_20대]:[여성_비율_20대]])</f>
        <v>10.7</v>
      </c>
      <c r="H397">
        <v>5.2</v>
      </c>
      <c r="I397">
        <v>5.5</v>
      </c>
      <c r="J397">
        <f>SUM(_2024[[#This Row],[남성_비율_30대]:[여성_비율_30대]])</f>
        <v>13.8</v>
      </c>
      <c r="K397">
        <v>6.1</v>
      </c>
      <c r="L397">
        <v>7.7</v>
      </c>
      <c r="M397">
        <f>SUM(_2024[[#This Row],[남성_비율_40대]:[여성_비율_40대]])</f>
        <v>18.7</v>
      </c>
      <c r="N397">
        <v>8.1</v>
      </c>
      <c r="O397">
        <v>10.6</v>
      </c>
      <c r="P397">
        <f>SUM(_2024[[#This Row],[남성_비율_50대]:[여성_비율_50대]])</f>
        <v>19.700000000000003</v>
      </c>
      <c r="Q397">
        <v>7.9</v>
      </c>
      <c r="R397">
        <v>11.8</v>
      </c>
      <c r="S397">
        <f>SUM(_2024[[#This Row],[남성_비율_60대]:[여성_비율_60대]])</f>
        <v>15.600000000000001</v>
      </c>
      <c r="T397">
        <v>6.7</v>
      </c>
      <c r="U397">
        <v>8.9</v>
      </c>
      <c r="V397">
        <f>SUM(_2024[[#This Row],[남성_비율_70대_이상]:[여성_비율_70대_이상]])</f>
        <v>9.1</v>
      </c>
      <c r="W397">
        <v>3.9</v>
      </c>
      <c r="X397">
        <v>5.2</v>
      </c>
      <c r="Y397" t="s">
        <v>416</v>
      </c>
    </row>
    <row r="398" spans="1:25" x14ac:dyDescent="0.15">
      <c r="A398" t="s">
        <v>427</v>
      </c>
      <c r="B398" t="s">
        <v>3</v>
      </c>
      <c r="C398" t="s">
        <v>8</v>
      </c>
      <c r="D398">
        <f>SUM(_2024[[#This Row],[남성_비율_10대_이하]:[여성_비율_10대_이하]])</f>
        <v>8.1999999999999993</v>
      </c>
      <c r="E398">
        <v>4.4000000000000004</v>
      </c>
      <c r="F398">
        <v>3.8</v>
      </c>
      <c r="G398">
        <f>SUM(_2024[[#This Row],[남성_비율_20대]:[여성_비율_20대]])</f>
        <v>11.399999999999999</v>
      </c>
      <c r="H398">
        <v>5.6</v>
      </c>
      <c r="I398">
        <v>5.8</v>
      </c>
      <c r="J398">
        <f>SUM(_2024[[#This Row],[남성_비율_30대]:[여성_비율_30대]])</f>
        <v>14.5</v>
      </c>
      <c r="K398">
        <v>7.5</v>
      </c>
      <c r="L398">
        <v>7</v>
      </c>
      <c r="M398">
        <f>SUM(_2024[[#This Row],[남성_비율_40대]:[여성_비율_40대]])</f>
        <v>17</v>
      </c>
      <c r="N398">
        <v>9.1</v>
      </c>
      <c r="O398">
        <v>7.9</v>
      </c>
      <c r="P398">
        <f>SUM(_2024[[#This Row],[남성_비율_50대]:[여성_비율_50대]])</f>
        <v>19.5</v>
      </c>
      <c r="Q398">
        <v>9.6</v>
      </c>
      <c r="R398">
        <v>9.9</v>
      </c>
      <c r="S398">
        <f>SUM(_2024[[#This Row],[남성_비율_60대]:[여성_비율_60대]])</f>
        <v>16.600000000000001</v>
      </c>
      <c r="T398">
        <v>7.5</v>
      </c>
      <c r="U398">
        <v>9.1</v>
      </c>
      <c r="V398">
        <f>SUM(_2024[[#This Row],[남성_비율_70대_이상]:[여성_비율_70대_이상]])</f>
        <v>12.6</v>
      </c>
      <c r="W398">
        <v>4.8</v>
      </c>
      <c r="X398">
        <v>7.8</v>
      </c>
      <c r="Y398" t="s">
        <v>416</v>
      </c>
    </row>
    <row r="399" spans="1:25" x14ac:dyDescent="0.15">
      <c r="A399" t="s">
        <v>428</v>
      </c>
      <c r="B399" t="s">
        <v>3</v>
      </c>
      <c r="C399" t="s">
        <v>8</v>
      </c>
      <c r="D399">
        <f>SUM(_2024[[#This Row],[남성_비율_10대_이하]:[여성_비율_10대_이하]])</f>
        <v>16.899999999999999</v>
      </c>
      <c r="E399">
        <v>8</v>
      </c>
      <c r="F399">
        <v>8.9</v>
      </c>
      <c r="G399">
        <f>SUM(_2024[[#This Row],[남성_비율_20대]:[여성_비율_20대]])</f>
        <v>12.7</v>
      </c>
      <c r="H399">
        <v>6.1</v>
      </c>
      <c r="I399">
        <v>6.6</v>
      </c>
      <c r="J399">
        <f>SUM(_2024[[#This Row],[남성_비율_30대]:[여성_비율_30대]])</f>
        <v>14.4</v>
      </c>
      <c r="K399">
        <v>7</v>
      </c>
      <c r="L399">
        <v>7.4</v>
      </c>
      <c r="M399">
        <f>SUM(_2024[[#This Row],[남성_비율_40대]:[여성_비율_40대]])</f>
        <v>19.5</v>
      </c>
      <c r="N399">
        <v>8.8000000000000007</v>
      </c>
      <c r="O399">
        <v>10.7</v>
      </c>
      <c r="P399">
        <f>SUM(_2024[[#This Row],[남성_비율_50대]:[여성_비율_50대]])</f>
        <v>17.5</v>
      </c>
      <c r="Q399">
        <v>8.5</v>
      </c>
      <c r="R399">
        <v>9</v>
      </c>
      <c r="S399">
        <f>SUM(_2024[[#This Row],[남성_비율_60대]:[여성_비율_60대]])</f>
        <v>13</v>
      </c>
      <c r="T399">
        <v>5.9</v>
      </c>
      <c r="U399">
        <v>7.1</v>
      </c>
      <c r="V399">
        <f>SUM(_2024[[#This Row],[남성_비율_70대_이상]:[여성_비율_70대_이상]])</f>
        <v>6.1</v>
      </c>
      <c r="W399">
        <v>2.8</v>
      </c>
      <c r="X399">
        <v>3.3</v>
      </c>
      <c r="Y399" t="s">
        <v>416</v>
      </c>
    </row>
    <row r="400" spans="1:25" x14ac:dyDescent="0.15">
      <c r="A400" t="s">
        <v>429</v>
      </c>
      <c r="B400" t="s">
        <v>3</v>
      </c>
      <c r="C400" t="s">
        <v>30</v>
      </c>
      <c r="D400">
        <f>SUM(_2024[[#This Row],[남성_비율_10대_이하]:[여성_비율_10대_이하]])</f>
        <v>6.2</v>
      </c>
      <c r="E400">
        <v>3.2</v>
      </c>
      <c r="F400">
        <v>3</v>
      </c>
      <c r="G400">
        <f>SUM(_2024[[#This Row],[남성_비율_20대]:[여성_비율_20대]])</f>
        <v>18.899999999999999</v>
      </c>
      <c r="H400">
        <v>9.1999999999999993</v>
      </c>
      <c r="I400">
        <v>9.6999999999999993</v>
      </c>
      <c r="J400">
        <f>SUM(_2024[[#This Row],[남성_비율_30대]:[여성_비율_30대]])</f>
        <v>17.399999999999999</v>
      </c>
      <c r="K400">
        <v>9.6</v>
      </c>
      <c r="L400">
        <v>7.8</v>
      </c>
      <c r="M400">
        <f>SUM(_2024[[#This Row],[남성_비율_40대]:[여성_비율_40대]])</f>
        <v>15.5</v>
      </c>
      <c r="N400">
        <v>8.9</v>
      </c>
      <c r="O400">
        <v>6.6</v>
      </c>
      <c r="P400">
        <f>SUM(_2024[[#This Row],[남성_비율_50대]:[여성_비율_50대]])</f>
        <v>17.100000000000001</v>
      </c>
      <c r="Q400">
        <v>8.1999999999999993</v>
      </c>
      <c r="R400">
        <v>8.9</v>
      </c>
      <c r="S400">
        <f>SUM(_2024[[#This Row],[남성_비율_60대]:[여성_비율_60대]])</f>
        <v>15.7</v>
      </c>
      <c r="T400">
        <v>7</v>
      </c>
      <c r="U400">
        <v>8.6999999999999993</v>
      </c>
      <c r="V400">
        <f>SUM(_2024[[#This Row],[남성_비율_70대_이상]:[여성_비율_70대_이상]])</f>
        <v>9.1999999999999993</v>
      </c>
      <c r="W400">
        <v>3.8</v>
      </c>
      <c r="X400">
        <v>5.4</v>
      </c>
      <c r="Y400" t="s">
        <v>416</v>
      </c>
    </row>
    <row r="401" spans="1:25" x14ac:dyDescent="0.15">
      <c r="A401" t="s">
        <v>430</v>
      </c>
      <c r="B401" t="s">
        <v>3</v>
      </c>
      <c r="C401" t="s">
        <v>30</v>
      </c>
      <c r="D401">
        <f>SUM(_2024[[#This Row],[남성_비율_10대_이하]:[여성_비율_10대_이하]])</f>
        <v>13.2</v>
      </c>
      <c r="E401">
        <v>7.1</v>
      </c>
      <c r="F401">
        <v>6.1</v>
      </c>
      <c r="G401">
        <f>SUM(_2024[[#This Row],[남성_비율_20대]:[여성_비율_20대]])</f>
        <v>12</v>
      </c>
      <c r="H401">
        <v>5.9</v>
      </c>
      <c r="I401">
        <v>6.1</v>
      </c>
      <c r="J401">
        <f>SUM(_2024[[#This Row],[남성_비율_30대]:[여성_비율_30대]])</f>
        <v>14.4</v>
      </c>
      <c r="K401">
        <v>6.9</v>
      </c>
      <c r="L401">
        <v>7.5</v>
      </c>
      <c r="M401">
        <f>SUM(_2024[[#This Row],[남성_비율_40대]:[여성_비율_40대]])</f>
        <v>22.3</v>
      </c>
      <c r="N401">
        <v>11.4</v>
      </c>
      <c r="O401">
        <v>10.9</v>
      </c>
      <c r="P401">
        <f>SUM(_2024[[#This Row],[남성_비율_50대]:[여성_비율_50대]])</f>
        <v>15.6</v>
      </c>
      <c r="Q401">
        <v>7.4</v>
      </c>
      <c r="R401">
        <v>8.1999999999999993</v>
      </c>
      <c r="S401">
        <f>SUM(_2024[[#This Row],[남성_비율_60대]:[여성_비율_60대]])</f>
        <v>15.7</v>
      </c>
      <c r="T401">
        <v>5.7</v>
      </c>
      <c r="U401">
        <v>10</v>
      </c>
      <c r="V401">
        <f>SUM(_2024[[#This Row],[남성_비율_70대_이상]:[여성_비율_70대_이상]])</f>
        <v>6.6999999999999993</v>
      </c>
      <c r="W401">
        <v>2.8</v>
      </c>
      <c r="X401">
        <v>3.9</v>
      </c>
      <c r="Y401" t="s">
        <v>416</v>
      </c>
    </row>
    <row r="402" spans="1:25" x14ac:dyDescent="0.15">
      <c r="A402" t="s">
        <v>431</v>
      </c>
      <c r="B402" t="s">
        <v>16</v>
      </c>
      <c r="C402" t="s">
        <v>16</v>
      </c>
      <c r="D402">
        <f>SUM(_2024[[#This Row],[남성_비율_10대_이하]:[여성_비율_10대_이하]])</f>
        <v>5.6</v>
      </c>
      <c r="E402">
        <v>2.9</v>
      </c>
      <c r="F402">
        <v>2.7</v>
      </c>
      <c r="G402">
        <f>SUM(_2024[[#This Row],[남성_비율_20대]:[여성_비율_20대]])</f>
        <v>12.7</v>
      </c>
      <c r="H402">
        <v>6.6</v>
      </c>
      <c r="I402">
        <v>6.1</v>
      </c>
      <c r="J402">
        <f>SUM(_2024[[#This Row],[남성_비율_30대]:[여성_비율_30대]])</f>
        <v>16.2</v>
      </c>
      <c r="K402">
        <v>8.9</v>
      </c>
      <c r="L402">
        <v>7.3</v>
      </c>
      <c r="M402">
        <f>SUM(_2024[[#This Row],[남성_비율_40대]:[여성_비율_40대]])</f>
        <v>14.7</v>
      </c>
      <c r="N402">
        <v>8.4</v>
      </c>
      <c r="O402">
        <v>6.3</v>
      </c>
      <c r="P402">
        <f>SUM(_2024[[#This Row],[남성_비율_50대]:[여성_비율_50대]])</f>
        <v>20.399999999999999</v>
      </c>
      <c r="Q402">
        <v>9.3000000000000007</v>
      </c>
      <c r="R402">
        <v>11.1</v>
      </c>
      <c r="S402">
        <f>SUM(_2024[[#This Row],[남성_비율_60대]:[여성_비율_60대]])</f>
        <v>19.7</v>
      </c>
      <c r="T402">
        <v>8.6999999999999993</v>
      </c>
      <c r="U402">
        <v>11</v>
      </c>
      <c r="V402">
        <f>SUM(_2024[[#This Row],[남성_비율_70대_이상]:[여성_비율_70대_이상]])</f>
        <v>10.7</v>
      </c>
      <c r="W402">
        <v>4.9000000000000004</v>
      </c>
      <c r="X402">
        <v>5.8</v>
      </c>
      <c r="Y402" t="s">
        <v>416</v>
      </c>
    </row>
    <row r="403" spans="1:25" x14ac:dyDescent="0.15">
      <c r="A403" t="s">
        <v>432</v>
      </c>
      <c r="B403" t="s">
        <v>3</v>
      </c>
      <c r="C403" t="s">
        <v>8</v>
      </c>
      <c r="D403">
        <f>SUM(_2024[[#This Row],[남성_비율_10대_이하]:[여성_비율_10대_이하]])</f>
        <v>20.3</v>
      </c>
      <c r="E403">
        <v>10.3</v>
      </c>
      <c r="F403">
        <v>10</v>
      </c>
      <c r="G403">
        <f>SUM(_2024[[#This Row],[남성_비율_20대]:[여성_비율_20대]])</f>
        <v>11.8</v>
      </c>
      <c r="H403">
        <v>5.7</v>
      </c>
      <c r="I403">
        <v>6.1</v>
      </c>
      <c r="J403">
        <f>SUM(_2024[[#This Row],[남성_비율_30대]:[여성_비율_30대]])</f>
        <v>13.399999999999999</v>
      </c>
      <c r="K403">
        <v>6.1</v>
      </c>
      <c r="L403">
        <v>7.3</v>
      </c>
      <c r="M403">
        <f>SUM(_2024[[#This Row],[남성_비율_40대]:[여성_비율_40대]])</f>
        <v>17.899999999999999</v>
      </c>
      <c r="N403">
        <v>8.4</v>
      </c>
      <c r="O403">
        <v>9.5</v>
      </c>
      <c r="P403">
        <f>SUM(_2024[[#This Row],[남성_비율_50대]:[여성_비율_50대]])</f>
        <v>16</v>
      </c>
      <c r="Q403">
        <v>7</v>
      </c>
      <c r="R403">
        <v>9</v>
      </c>
      <c r="S403">
        <f>SUM(_2024[[#This Row],[남성_비율_60대]:[여성_비율_60대]])</f>
        <v>13.6</v>
      </c>
      <c r="T403">
        <v>6.3</v>
      </c>
      <c r="U403">
        <v>7.3</v>
      </c>
      <c r="V403">
        <f>SUM(_2024[[#This Row],[남성_비율_70대_이상]:[여성_비율_70대_이상]])</f>
        <v>7.1</v>
      </c>
      <c r="W403">
        <v>3.8</v>
      </c>
      <c r="X403">
        <v>3.3</v>
      </c>
      <c r="Y403" t="s">
        <v>416</v>
      </c>
    </row>
    <row r="404" spans="1:25" x14ac:dyDescent="0.15">
      <c r="A404" t="s">
        <v>433</v>
      </c>
      <c r="B404" t="s">
        <v>3</v>
      </c>
      <c r="C404" t="s">
        <v>8</v>
      </c>
      <c r="D404">
        <f>SUM(_2024[[#This Row],[남성_비율_10대_이하]:[여성_비율_10대_이하]])</f>
        <v>12.9</v>
      </c>
      <c r="E404">
        <v>5.9</v>
      </c>
      <c r="F404">
        <v>7</v>
      </c>
      <c r="G404">
        <f>SUM(_2024[[#This Row],[남성_비율_20대]:[여성_비율_20대]])</f>
        <v>13.3</v>
      </c>
      <c r="H404">
        <v>5.9</v>
      </c>
      <c r="I404">
        <v>7.4</v>
      </c>
      <c r="J404">
        <f>SUM(_2024[[#This Row],[남성_비율_30대]:[여성_비율_30대]])</f>
        <v>14.9</v>
      </c>
      <c r="K404">
        <v>7.2</v>
      </c>
      <c r="L404">
        <v>7.7</v>
      </c>
      <c r="M404">
        <f>SUM(_2024[[#This Row],[남성_비율_40대]:[여성_비율_40대]])</f>
        <v>16.799999999999997</v>
      </c>
      <c r="N404">
        <v>8.1</v>
      </c>
      <c r="O404">
        <v>8.6999999999999993</v>
      </c>
      <c r="P404">
        <f>SUM(_2024[[#This Row],[남성_비율_50대]:[여성_비율_50대]])</f>
        <v>18.2</v>
      </c>
      <c r="Q404">
        <v>7.7</v>
      </c>
      <c r="R404">
        <v>10.5</v>
      </c>
      <c r="S404">
        <f>SUM(_2024[[#This Row],[남성_비율_60대]:[여성_비율_60대]])</f>
        <v>14.5</v>
      </c>
      <c r="T404">
        <v>6.2</v>
      </c>
      <c r="U404">
        <v>8.3000000000000007</v>
      </c>
      <c r="V404">
        <f>SUM(_2024[[#This Row],[남성_비율_70대_이상]:[여성_비율_70대_이상]])</f>
        <v>9.4</v>
      </c>
      <c r="W404">
        <v>4.5</v>
      </c>
      <c r="X404">
        <v>4.9000000000000004</v>
      </c>
      <c r="Y404" t="s">
        <v>416</v>
      </c>
    </row>
    <row r="405" spans="1:25" x14ac:dyDescent="0.15">
      <c r="A405" t="s">
        <v>434</v>
      </c>
      <c r="B405" t="s">
        <v>3</v>
      </c>
      <c r="C405" t="s">
        <v>8</v>
      </c>
      <c r="D405">
        <f>SUM(_2024[[#This Row],[남성_비율_10대_이하]:[여성_비율_10대_이하]])</f>
        <v>16.7</v>
      </c>
      <c r="E405">
        <v>8.1</v>
      </c>
      <c r="F405">
        <v>8.6</v>
      </c>
      <c r="G405">
        <f>SUM(_2024[[#This Row],[남성_비율_20대]:[여성_비율_20대]])</f>
        <v>14.2</v>
      </c>
      <c r="H405">
        <v>6.6</v>
      </c>
      <c r="I405">
        <v>7.6</v>
      </c>
      <c r="J405">
        <f>SUM(_2024[[#This Row],[남성_비율_30대]:[여성_비율_30대]])</f>
        <v>15.9</v>
      </c>
      <c r="K405">
        <v>7.5</v>
      </c>
      <c r="L405">
        <v>8.4</v>
      </c>
      <c r="M405">
        <f>SUM(_2024[[#This Row],[남성_비율_40대]:[여성_비율_40대]])</f>
        <v>20.100000000000001</v>
      </c>
      <c r="N405">
        <v>9.4</v>
      </c>
      <c r="O405">
        <v>10.7</v>
      </c>
      <c r="P405">
        <f>SUM(_2024[[#This Row],[남성_비율_50대]:[여성_비율_50대]])</f>
        <v>16.700000000000003</v>
      </c>
      <c r="Q405">
        <v>7.9</v>
      </c>
      <c r="R405">
        <v>8.8000000000000007</v>
      </c>
      <c r="S405">
        <f>SUM(_2024[[#This Row],[남성_비율_60대]:[여성_비율_60대]])</f>
        <v>10.9</v>
      </c>
      <c r="T405">
        <v>4.9000000000000004</v>
      </c>
      <c r="U405">
        <v>6</v>
      </c>
      <c r="V405">
        <f>SUM(_2024[[#This Row],[남성_비율_70대_이상]:[여성_비율_70대_이상]])</f>
        <v>5.4</v>
      </c>
      <c r="W405">
        <v>2.6</v>
      </c>
      <c r="X405">
        <v>2.8</v>
      </c>
      <c r="Y405" t="s">
        <v>416</v>
      </c>
    </row>
    <row r="406" spans="1:25" x14ac:dyDescent="0.15">
      <c r="A406" t="s">
        <v>435</v>
      </c>
      <c r="B406" t="s">
        <v>3</v>
      </c>
      <c r="C406" t="s">
        <v>8</v>
      </c>
      <c r="D406">
        <f>SUM(_2024[[#This Row],[남성_비율_10대_이하]:[여성_비율_10대_이하]])</f>
        <v>16.100000000000001</v>
      </c>
      <c r="E406">
        <v>8.4</v>
      </c>
      <c r="F406">
        <v>7.7</v>
      </c>
      <c r="G406">
        <f>SUM(_2024[[#This Row],[남성_비율_20대]:[여성_비율_20대]])</f>
        <v>13.8</v>
      </c>
      <c r="H406">
        <v>6</v>
      </c>
      <c r="I406">
        <v>7.8</v>
      </c>
      <c r="J406">
        <f>SUM(_2024[[#This Row],[남성_비율_30대]:[여성_비율_30대]])</f>
        <v>14.9</v>
      </c>
      <c r="K406">
        <v>7.5</v>
      </c>
      <c r="L406">
        <v>7.4</v>
      </c>
      <c r="M406">
        <f>SUM(_2024[[#This Row],[남성_비율_40대]:[여성_비율_40대]])</f>
        <v>17.299999999999997</v>
      </c>
      <c r="N406">
        <v>7.6</v>
      </c>
      <c r="O406">
        <v>9.6999999999999993</v>
      </c>
      <c r="P406">
        <f>SUM(_2024[[#This Row],[남성_비율_50대]:[여성_비율_50대]])</f>
        <v>16.899999999999999</v>
      </c>
      <c r="Q406">
        <v>7.9</v>
      </c>
      <c r="R406">
        <v>9</v>
      </c>
      <c r="S406">
        <f>SUM(_2024[[#This Row],[남성_비율_60대]:[여성_비율_60대]])</f>
        <v>14.1</v>
      </c>
      <c r="T406">
        <v>6.6</v>
      </c>
      <c r="U406">
        <v>7.5</v>
      </c>
      <c r="V406">
        <f>SUM(_2024[[#This Row],[남성_비율_70대_이상]:[여성_비율_70대_이상]])</f>
        <v>6.8</v>
      </c>
      <c r="W406">
        <v>3.4</v>
      </c>
      <c r="X406">
        <v>3.4</v>
      </c>
      <c r="Y406" t="s">
        <v>416</v>
      </c>
    </row>
    <row r="407" spans="1:25" x14ac:dyDescent="0.15">
      <c r="A407" t="s">
        <v>436</v>
      </c>
      <c r="B407" t="s">
        <v>3</v>
      </c>
      <c r="C407" t="s">
        <v>8</v>
      </c>
      <c r="D407">
        <f>SUM(_2024[[#This Row],[남성_비율_10대_이하]:[여성_비율_10대_이하]])</f>
        <v>9.6</v>
      </c>
      <c r="E407">
        <v>5</v>
      </c>
      <c r="F407">
        <v>4.5999999999999996</v>
      </c>
      <c r="G407">
        <f>SUM(_2024[[#This Row],[남성_비율_20대]:[여성_비율_20대]])</f>
        <v>11.100000000000001</v>
      </c>
      <c r="H407">
        <v>5.2</v>
      </c>
      <c r="I407">
        <v>5.9</v>
      </c>
      <c r="J407">
        <f>SUM(_2024[[#This Row],[남성_비율_30대]:[여성_비율_30대]])</f>
        <v>15.3</v>
      </c>
      <c r="K407">
        <v>7.9</v>
      </c>
      <c r="L407">
        <v>7.4</v>
      </c>
      <c r="M407">
        <f>SUM(_2024[[#This Row],[남성_비율_40대]:[여성_비율_40대]])</f>
        <v>15.9</v>
      </c>
      <c r="N407">
        <v>8.3000000000000007</v>
      </c>
      <c r="O407">
        <v>7.6</v>
      </c>
      <c r="P407">
        <f>SUM(_2024[[#This Row],[남성_비율_50대]:[여성_비율_50대]])</f>
        <v>16.899999999999999</v>
      </c>
      <c r="Q407">
        <v>7.7</v>
      </c>
      <c r="R407">
        <v>9.1999999999999993</v>
      </c>
      <c r="S407">
        <f>SUM(_2024[[#This Row],[남성_비율_60대]:[여성_비율_60대]])</f>
        <v>17.299999999999997</v>
      </c>
      <c r="T407">
        <v>7.1</v>
      </c>
      <c r="U407">
        <v>10.199999999999999</v>
      </c>
      <c r="V407">
        <f>SUM(_2024[[#This Row],[남성_비율_70대_이상]:[여성_비율_70대_이상]])</f>
        <v>13.7</v>
      </c>
      <c r="W407">
        <v>7.2</v>
      </c>
      <c r="X407">
        <v>6.5</v>
      </c>
      <c r="Y407" t="s">
        <v>416</v>
      </c>
    </row>
    <row r="408" spans="1:25" x14ac:dyDescent="0.15">
      <c r="A408" t="s">
        <v>437</v>
      </c>
      <c r="B408" t="s">
        <v>3</v>
      </c>
      <c r="C408" t="s">
        <v>8</v>
      </c>
      <c r="D408">
        <f>SUM(_2024[[#This Row],[남성_비율_10대_이하]:[여성_비율_10대_이하]])</f>
        <v>8.6000000000000014</v>
      </c>
      <c r="E408">
        <v>4.4000000000000004</v>
      </c>
      <c r="F408">
        <v>4.2</v>
      </c>
      <c r="G408">
        <f>SUM(_2024[[#This Row],[남성_비율_20대]:[여성_비율_20대]])</f>
        <v>12.7</v>
      </c>
      <c r="H408">
        <v>6.2</v>
      </c>
      <c r="I408">
        <v>6.5</v>
      </c>
      <c r="J408">
        <f>SUM(_2024[[#This Row],[남성_비율_30대]:[여성_비율_30대]])</f>
        <v>15.100000000000001</v>
      </c>
      <c r="K408">
        <v>7.7</v>
      </c>
      <c r="L408">
        <v>7.4</v>
      </c>
      <c r="M408">
        <f>SUM(_2024[[#This Row],[남성_비율_40대]:[여성_비율_40대]])</f>
        <v>14.100000000000001</v>
      </c>
      <c r="N408">
        <v>7.7</v>
      </c>
      <c r="O408">
        <v>6.4</v>
      </c>
      <c r="P408">
        <f>SUM(_2024[[#This Row],[남성_비율_50대]:[여성_비율_50대]])</f>
        <v>19</v>
      </c>
      <c r="Q408">
        <v>8.9</v>
      </c>
      <c r="R408">
        <v>10.1</v>
      </c>
      <c r="S408">
        <f>SUM(_2024[[#This Row],[남성_비율_60대]:[여성_비율_60대]])</f>
        <v>19.299999999999997</v>
      </c>
      <c r="T408">
        <v>8.6</v>
      </c>
      <c r="U408">
        <v>10.7</v>
      </c>
      <c r="V408">
        <f>SUM(_2024[[#This Row],[남성_비율_70대_이상]:[여성_비율_70대_이상]])</f>
        <v>11.3</v>
      </c>
      <c r="W408">
        <v>5.3</v>
      </c>
      <c r="X408">
        <v>6</v>
      </c>
      <c r="Y408" t="s">
        <v>416</v>
      </c>
    </row>
    <row r="409" spans="1:25" x14ac:dyDescent="0.15">
      <c r="A409" t="s">
        <v>438</v>
      </c>
      <c r="B409" t="s">
        <v>3</v>
      </c>
      <c r="C409" t="s">
        <v>8</v>
      </c>
      <c r="D409">
        <f>SUM(_2024[[#This Row],[남성_비율_10대_이하]:[여성_비율_10대_이하]])</f>
        <v>19.7</v>
      </c>
      <c r="E409">
        <v>10.7</v>
      </c>
      <c r="F409">
        <v>9</v>
      </c>
      <c r="G409">
        <f>SUM(_2024[[#This Row],[남성_비율_20대]:[여성_비율_20대]])</f>
        <v>10.6</v>
      </c>
      <c r="H409">
        <v>5.3</v>
      </c>
      <c r="I409">
        <v>5.3</v>
      </c>
      <c r="J409">
        <f>SUM(_2024[[#This Row],[남성_비율_30대]:[여성_비율_30대]])</f>
        <v>10.3</v>
      </c>
      <c r="K409">
        <v>4.7</v>
      </c>
      <c r="L409">
        <v>5.6</v>
      </c>
      <c r="M409">
        <f>SUM(_2024[[#This Row],[남성_비율_40대]:[여성_비율_40대]])</f>
        <v>21.1</v>
      </c>
      <c r="N409">
        <v>9.4</v>
      </c>
      <c r="O409">
        <v>11.7</v>
      </c>
      <c r="P409">
        <f>SUM(_2024[[#This Row],[남성_비율_50대]:[여성_비율_50대]])</f>
        <v>18.399999999999999</v>
      </c>
      <c r="Q409">
        <v>8.1</v>
      </c>
      <c r="R409">
        <v>10.3</v>
      </c>
      <c r="S409">
        <f>SUM(_2024[[#This Row],[남성_비율_60대]:[여성_비율_60대]])</f>
        <v>13.4</v>
      </c>
      <c r="T409">
        <v>5.9</v>
      </c>
      <c r="U409">
        <v>7.5</v>
      </c>
      <c r="V409">
        <f>SUM(_2024[[#This Row],[남성_비율_70대_이상]:[여성_비율_70대_이상]])</f>
        <v>6.4</v>
      </c>
      <c r="W409">
        <v>3</v>
      </c>
      <c r="X409">
        <v>3.4</v>
      </c>
      <c r="Y409" t="s">
        <v>416</v>
      </c>
    </row>
    <row r="410" spans="1:25" x14ac:dyDescent="0.15">
      <c r="A410" t="s">
        <v>439</v>
      </c>
      <c r="B410" t="s">
        <v>3</v>
      </c>
      <c r="C410" t="s">
        <v>11</v>
      </c>
      <c r="D410">
        <f>SUM(_2024[[#This Row],[남성_비율_10대_이하]:[여성_비율_10대_이하]])</f>
        <v>6.6</v>
      </c>
      <c r="E410">
        <v>3.3</v>
      </c>
      <c r="F410">
        <v>3.3</v>
      </c>
      <c r="G410">
        <f>SUM(_2024[[#This Row],[남성_비율_20대]:[여성_비율_20대]])</f>
        <v>19.299999999999997</v>
      </c>
      <c r="H410">
        <v>11.7</v>
      </c>
      <c r="I410">
        <v>7.6</v>
      </c>
      <c r="J410">
        <f>SUM(_2024[[#This Row],[남성_비율_30대]:[여성_비율_30대]])</f>
        <v>13.3</v>
      </c>
      <c r="K410">
        <v>7.4</v>
      </c>
      <c r="L410">
        <v>5.9</v>
      </c>
      <c r="M410">
        <f>SUM(_2024[[#This Row],[남성_비율_40대]:[여성_비율_40대]])</f>
        <v>12.3</v>
      </c>
      <c r="N410">
        <v>6.4</v>
      </c>
      <c r="O410">
        <v>5.9</v>
      </c>
      <c r="P410">
        <f>SUM(_2024[[#This Row],[남성_비율_50대]:[여성_비율_50대]])</f>
        <v>18.899999999999999</v>
      </c>
      <c r="Q410">
        <v>8.9</v>
      </c>
      <c r="R410">
        <v>10</v>
      </c>
      <c r="S410">
        <f>SUM(_2024[[#This Row],[남성_비율_60대]:[여성_비율_60대]])</f>
        <v>18</v>
      </c>
      <c r="T410">
        <v>9.1999999999999993</v>
      </c>
      <c r="U410">
        <v>8.8000000000000007</v>
      </c>
      <c r="V410">
        <f>SUM(_2024[[#This Row],[남성_비율_70대_이상]:[여성_비율_70대_이상]])</f>
        <v>11.5</v>
      </c>
      <c r="W410">
        <v>5.8</v>
      </c>
      <c r="X410">
        <v>5.7</v>
      </c>
      <c r="Y410" t="s">
        <v>416</v>
      </c>
    </row>
    <row r="411" spans="1:25" x14ac:dyDescent="0.15">
      <c r="A411" t="s">
        <v>440</v>
      </c>
      <c r="B411" t="s">
        <v>3</v>
      </c>
      <c r="C411" t="s">
        <v>11</v>
      </c>
      <c r="D411">
        <f>SUM(_2024[[#This Row],[남성_비율_10대_이하]:[여성_비율_10대_이하]])</f>
        <v>1.5</v>
      </c>
      <c r="E411">
        <v>0.9</v>
      </c>
      <c r="F411">
        <v>0.6</v>
      </c>
      <c r="G411">
        <f>SUM(_2024[[#This Row],[남성_비율_20대]:[여성_비율_20대]])</f>
        <v>4.0999999999999996</v>
      </c>
      <c r="H411">
        <v>2.6</v>
      </c>
      <c r="I411">
        <v>1.5</v>
      </c>
      <c r="J411">
        <f>SUM(_2024[[#This Row],[남성_비율_30대]:[여성_비율_30대]])</f>
        <v>5</v>
      </c>
      <c r="K411">
        <v>2.8</v>
      </c>
      <c r="L411">
        <v>2.2000000000000002</v>
      </c>
      <c r="M411">
        <f>SUM(_2024[[#This Row],[남성_비율_40대]:[여성_비율_40대]])</f>
        <v>11.3</v>
      </c>
      <c r="N411">
        <v>6.9</v>
      </c>
      <c r="O411">
        <v>4.4000000000000004</v>
      </c>
      <c r="P411">
        <f>SUM(_2024[[#This Row],[남성_비율_50대]:[여성_비율_50대]])</f>
        <v>23.1</v>
      </c>
      <c r="Q411">
        <v>10</v>
      </c>
      <c r="R411">
        <v>13.1</v>
      </c>
      <c r="S411">
        <f>SUM(_2024[[#This Row],[남성_비율_60대]:[여성_비율_60대]])</f>
        <v>39.9</v>
      </c>
      <c r="T411">
        <v>17.5</v>
      </c>
      <c r="U411">
        <v>22.4</v>
      </c>
      <c r="V411">
        <f>SUM(_2024[[#This Row],[남성_비율_70대_이상]:[여성_비율_70대_이상]])</f>
        <v>15</v>
      </c>
      <c r="W411">
        <v>7.8</v>
      </c>
      <c r="X411">
        <v>7.2</v>
      </c>
      <c r="Y411" t="s">
        <v>441</v>
      </c>
    </row>
    <row r="412" spans="1:25" x14ac:dyDescent="0.15">
      <c r="A412" t="s">
        <v>442</v>
      </c>
      <c r="B412" t="s">
        <v>3</v>
      </c>
      <c r="C412" t="s">
        <v>4</v>
      </c>
      <c r="D412">
        <f>SUM(_2024[[#This Row],[남성_비율_10대_이하]:[여성_비율_10대_이하]])</f>
        <v>7.3999999999999995</v>
      </c>
      <c r="E412">
        <v>4.5999999999999996</v>
      </c>
      <c r="F412">
        <v>2.8</v>
      </c>
      <c r="G412">
        <f>SUM(_2024[[#This Row],[남성_비율_20대]:[여성_비율_20대]])</f>
        <v>10.7</v>
      </c>
      <c r="H412">
        <v>5.0999999999999996</v>
      </c>
      <c r="I412">
        <v>5.6</v>
      </c>
      <c r="J412">
        <f>SUM(_2024[[#This Row],[남성_비율_30대]:[여성_비율_30대]])</f>
        <v>14.8</v>
      </c>
      <c r="K412">
        <v>6.9</v>
      </c>
      <c r="L412">
        <v>7.9</v>
      </c>
      <c r="M412">
        <f>SUM(_2024[[#This Row],[남성_비율_40대]:[여성_비율_40대]])</f>
        <v>18.600000000000001</v>
      </c>
      <c r="N412">
        <v>10.6</v>
      </c>
      <c r="O412">
        <v>8</v>
      </c>
      <c r="P412">
        <f>SUM(_2024[[#This Row],[남성_비율_50대]:[여성_비율_50대]])</f>
        <v>19.200000000000003</v>
      </c>
      <c r="Q412">
        <v>8.4</v>
      </c>
      <c r="R412">
        <v>10.8</v>
      </c>
      <c r="S412">
        <f>SUM(_2024[[#This Row],[남성_비율_60대]:[여성_비율_60대]])</f>
        <v>20.299999999999997</v>
      </c>
      <c r="T412">
        <v>9.1999999999999993</v>
      </c>
      <c r="U412">
        <v>11.1</v>
      </c>
      <c r="V412">
        <f>SUM(_2024[[#This Row],[남성_비율_70대_이상]:[여성_비율_70대_이상]])</f>
        <v>8.9</v>
      </c>
      <c r="W412">
        <v>3.2</v>
      </c>
      <c r="X412">
        <v>5.7</v>
      </c>
      <c r="Y412" t="s">
        <v>441</v>
      </c>
    </row>
    <row r="413" spans="1:25" x14ac:dyDescent="0.15">
      <c r="A413" t="s">
        <v>443</v>
      </c>
      <c r="B413" t="s">
        <v>3</v>
      </c>
      <c r="C413" t="s">
        <v>4</v>
      </c>
      <c r="D413">
        <f>SUM(_2024[[#This Row],[남성_비율_10대_이하]:[여성_비율_10대_이하]])</f>
        <v>4.7</v>
      </c>
      <c r="E413">
        <v>2.1</v>
      </c>
      <c r="F413">
        <v>2.6</v>
      </c>
      <c r="G413">
        <f>SUM(_2024[[#This Row],[남성_비율_20대]:[여성_비율_20대]])</f>
        <v>15</v>
      </c>
      <c r="H413">
        <v>5.5</v>
      </c>
      <c r="I413">
        <v>9.5</v>
      </c>
      <c r="J413">
        <f>SUM(_2024[[#This Row],[남성_비율_30대]:[여성_비율_30대]])</f>
        <v>20.100000000000001</v>
      </c>
      <c r="K413">
        <v>8.4</v>
      </c>
      <c r="L413">
        <v>11.7</v>
      </c>
      <c r="M413">
        <f>SUM(_2024[[#This Row],[남성_비율_40대]:[여성_비율_40대]])</f>
        <v>18</v>
      </c>
      <c r="N413">
        <v>8</v>
      </c>
      <c r="O413">
        <v>10</v>
      </c>
      <c r="P413">
        <f>SUM(_2024[[#This Row],[남성_비율_50대]:[여성_비율_50대]])</f>
        <v>19.3</v>
      </c>
      <c r="Q413">
        <v>7</v>
      </c>
      <c r="R413">
        <v>12.3</v>
      </c>
      <c r="S413">
        <f>SUM(_2024[[#This Row],[남성_비율_60대]:[여성_비율_60대]])</f>
        <v>15</v>
      </c>
      <c r="T413">
        <v>6.1</v>
      </c>
      <c r="U413">
        <v>8.9</v>
      </c>
      <c r="V413">
        <f>SUM(_2024[[#This Row],[남성_비율_70대_이상]:[여성_비율_70대_이상]])</f>
        <v>8.1</v>
      </c>
      <c r="W413">
        <v>3.1</v>
      </c>
      <c r="X413">
        <v>5</v>
      </c>
      <c r="Y413" t="s">
        <v>441</v>
      </c>
    </row>
    <row r="414" spans="1:25" x14ac:dyDescent="0.15">
      <c r="A414" t="s">
        <v>444</v>
      </c>
      <c r="B414" t="s">
        <v>3</v>
      </c>
      <c r="C414" t="s">
        <v>11</v>
      </c>
      <c r="D414">
        <f>SUM(_2024[[#This Row],[남성_비율_10대_이하]:[여성_비율_10대_이하]])</f>
        <v>9.1000000000000014</v>
      </c>
      <c r="E414">
        <v>4.7</v>
      </c>
      <c r="F414">
        <v>4.4000000000000004</v>
      </c>
      <c r="G414">
        <f>SUM(_2024[[#This Row],[남성_비율_20대]:[여성_비율_20대]])</f>
        <v>13.8</v>
      </c>
      <c r="H414">
        <v>6.2</v>
      </c>
      <c r="I414">
        <v>7.6</v>
      </c>
      <c r="J414">
        <f>SUM(_2024[[#This Row],[남성_비율_30대]:[여성_비율_30대]])</f>
        <v>16.2</v>
      </c>
      <c r="K414">
        <v>7.7</v>
      </c>
      <c r="L414">
        <v>8.5</v>
      </c>
      <c r="M414">
        <f>SUM(_2024[[#This Row],[남성_비율_40대]:[여성_비율_40대]])</f>
        <v>13.899999999999999</v>
      </c>
      <c r="N414">
        <v>6.3</v>
      </c>
      <c r="O414">
        <v>7.6</v>
      </c>
      <c r="P414">
        <f>SUM(_2024[[#This Row],[남성_비율_50대]:[여성_비율_50대]])</f>
        <v>17.8</v>
      </c>
      <c r="Q414">
        <v>7.3</v>
      </c>
      <c r="R414">
        <v>10.5</v>
      </c>
      <c r="S414">
        <f>SUM(_2024[[#This Row],[남성_비율_60대]:[여성_비율_60대]])</f>
        <v>16.600000000000001</v>
      </c>
      <c r="T414">
        <v>7.2</v>
      </c>
      <c r="U414">
        <v>9.4</v>
      </c>
      <c r="V414">
        <f>SUM(_2024[[#This Row],[남성_비율_70대_이상]:[여성_비율_70대_이상]])</f>
        <v>12.7</v>
      </c>
      <c r="W414">
        <v>6</v>
      </c>
      <c r="X414">
        <v>6.7</v>
      </c>
      <c r="Y414" t="s">
        <v>441</v>
      </c>
    </row>
    <row r="415" spans="1:25" x14ac:dyDescent="0.15">
      <c r="A415" t="s">
        <v>445</v>
      </c>
      <c r="B415" t="s">
        <v>16</v>
      </c>
      <c r="C415" t="s">
        <v>16</v>
      </c>
      <c r="D415">
        <f>SUM(_2024[[#This Row],[남성_비율_10대_이하]:[여성_비율_10대_이하]])</f>
        <v>5.8</v>
      </c>
      <c r="E415">
        <v>2</v>
      </c>
      <c r="F415">
        <v>3.8</v>
      </c>
      <c r="G415">
        <f>SUM(_2024[[#This Row],[남성_비율_20대]:[여성_비율_20대]])</f>
        <v>10</v>
      </c>
      <c r="H415">
        <v>4.0999999999999996</v>
      </c>
      <c r="I415">
        <v>5.9</v>
      </c>
      <c r="J415">
        <f>SUM(_2024[[#This Row],[남성_비율_30대]:[여성_비율_30대]])</f>
        <v>23.1</v>
      </c>
      <c r="K415">
        <v>10.4</v>
      </c>
      <c r="L415">
        <v>12.7</v>
      </c>
      <c r="M415">
        <f>SUM(_2024[[#This Row],[남성_비율_40대]:[여성_비율_40대]])</f>
        <v>19.100000000000001</v>
      </c>
      <c r="N415">
        <v>10</v>
      </c>
      <c r="O415">
        <v>9.1</v>
      </c>
      <c r="P415">
        <f>SUM(_2024[[#This Row],[남성_비율_50대]:[여성_비율_50대]])</f>
        <v>13.9</v>
      </c>
      <c r="Q415">
        <v>5.9</v>
      </c>
      <c r="R415">
        <v>8</v>
      </c>
      <c r="S415">
        <f>SUM(_2024[[#This Row],[남성_비율_60대]:[여성_비율_60대]])</f>
        <v>15.799999999999999</v>
      </c>
      <c r="T415">
        <v>5.0999999999999996</v>
      </c>
      <c r="U415">
        <v>10.7</v>
      </c>
      <c r="V415">
        <f>SUM(_2024[[#This Row],[남성_비율_70대_이상]:[여성_비율_70대_이상]])</f>
        <v>12.4</v>
      </c>
      <c r="W415">
        <v>4.4000000000000004</v>
      </c>
      <c r="X415">
        <v>8</v>
      </c>
      <c r="Y415" t="s">
        <v>441</v>
      </c>
    </row>
    <row r="416" spans="1:25" x14ac:dyDescent="0.15">
      <c r="A416" t="s">
        <v>446</v>
      </c>
      <c r="B416" t="s">
        <v>16</v>
      </c>
      <c r="C416" t="s">
        <v>16</v>
      </c>
      <c r="D416">
        <f>SUM(_2024[[#This Row],[남성_비율_10대_이하]:[여성_비율_10대_이하]])</f>
        <v>4.2</v>
      </c>
      <c r="E416">
        <v>2.4</v>
      </c>
      <c r="F416">
        <v>1.8</v>
      </c>
      <c r="G416">
        <f>SUM(_2024[[#This Row],[남성_비율_20대]:[여성_비율_20대]])</f>
        <v>17.5</v>
      </c>
      <c r="H416">
        <v>9.6</v>
      </c>
      <c r="I416">
        <v>7.9</v>
      </c>
      <c r="J416">
        <f>SUM(_2024[[#This Row],[남성_비율_30대]:[여성_비율_30대]])</f>
        <v>16.7</v>
      </c>
      <c r="K416">
        <v>9.5</v>
      </c>
      <c r="L416">
        <v>7.2</v>
      </c>
      <c r="M416">
        <f>SUM(_2024[[#This Row],[남성_비율_40대]:[여성_비율_40대]])</f>
        <v>12.7</v>
      </c>
      <c r="N416">
        <v>6.9</v>
      </c>
      <c r="O416">
        <v>5.8</v>
      </c>
      <c r="P416">
        <f>SUM(_2024[[#This Row],[남성_비율_50대]:[여성_비율_50대]])</f>
        <v>17</v>
      </c>
      <c r="Q416">
        <v>7.9</v>
      </c>
      <c r="R416">
        <v>9.1</v>
      </c>
      <c r="S416">
        <f>SUM(_2024[[#This Row],[남성_비율_60대]:[여성_비율_60대]])</f>
        <v>19.3</v>
      </c>
      <c r="T416">
        <v>7.7</v>
      </c>
      <c r="U416">
        <v>11.6</v>
      </c>
      <c r="V416">
        <f>SUM(_2024[[#This Row],[남성_비율_70대_이상]:[여성_비율_70대_이상]])</f>
        <v>12.5</v>
      </c>
      <c r="W416">
        <v>5.8</v>
      </c>
      <c r="X416">
        <v>6.7</v>
      </c>
      <c r="Y416" t="s">
        <v>441</v>
      </c>
    </row>
    <row r="417" spans="1:25" x14ac:dyDescent="0.15">
      <c r="A417" t="s">
        <v>447</v>
      </c>
      <c r="B417" t="s">
        <v>3</v>
      </c>
      <c r="C417" t="s">
        <v>4</v>
      </c>
      <c r="D417">
        <f>SUM(_2024[[#This Row],[남성_비율_10대_이하]:[여성_비율_10대_이하]])</f>
        <v>13.4</v>
      </c>
      <c r="E417">
        <v>6.5</v>
      </c>
      <c r="F417">
        <v>6.9</v>
      </c>
      <c r="G417">
        <f>SUM(_2024[[#This Row],[남성_비율_20대]:[여성_비율_20대]])</f>
        <v>16.2</v>
      </c>
      <c r="H417">
        <v>8.1999999999999993</v>
      </c>
      <c r="I417">
        <v>8</v>
      </c>
      <c r="J417">
        <f>SUM(_2024[[#This Row],[남성_비율_30대]:[여성_비율_30대]])</f>
        <v>14.3</v>
      </c>
      <c r="K417">
        <v>6.5</v>
      </c>
      <c r="L417">
        <v>7.8</v>
      </c>
      <c r="M417">
        <f>SUM(_2024[[#This Row],[남성_비율_40대]:[여성_비율_40대]])</f>
        <v>13.1</v>
      </c>
      <c r="N417">
        <v>5.8</v>
      </c>
      <c r="O417">
        <v>7.3</v>
      </c>
      <c r="P417">
        <f>SUM(_2024[[#This Row],[남성_비율_50대]:[여성_비율_50대]])</f>
        <v>19.600000000000001</v>
      </c>
      <c r="Q417">
        <v>9.9</v>
      </c>
      <c r="R417">
        <v>9.6999999999999993</v>
      </c>
      <c r="S417">
        <f>SUM(_2024[[#This Row],[남성_비율_60대]:[여성_비율_60대]])</f>
        <v>17.8</v>
      </c>
      <c r="T417">
        <v>7.2</v>
      </c>
      <c r="U417">
        <v>10.6</v>
      </c>
      <c r="V417">
        <f>SUM(_2024[[#This Row],[남성_비율_70대_이상]:[여성_비율_70대_이상]])</f>
        <v>5.5</v>
      </c>
      <c r="W417">
        <v>2.7</v>
      </c>
      <c r="X417">
        <v>2.8</v>
      </c>
      <c r="Y417" t="s">
        <v>441</v>
      </c>
    </row>
    <row r="418" spans="1:25" x14ac:dyDescent="0.15">
      <c r="A418" t="s">
        <v>448</v>
      </c>
      <c r="B418" t="s">
        <v>3</v>
      </c>
      <c r="C418" t="s">
        <v>11</v>
      </c>
      <c r="D418">
        <f>SUM(_2024[[#This Row],[남성_비율_10대_이하]:[여성_비율_10대_이하]])</f>
        <v>13.4</v>
      </c>
      <c r="E418">
        <v>6.7</v>
      </c>
      <c r="F418">
        <v>6.7</v>
      </c>
      <c r="G418">
        <f>SUM(_2024[[#This Row],[남성_비율_20대]:[여성_비율_20대]])</f>
        <v>14.3</v>
      </c>
      <c r="H418">
        <v>7.5</v>
      </c>
      <c r="I418">
        <v>6.8</v>
      </c>
      <c r="J418">
        <f>SUM(_2024[[#This Row],[남성_비율_30대]:[여성_비율_30대]])</f>
        <v>13.4</v>
      </c>
      <c r="K418">
        <v>6.2</v>
      </c>
      <c r="L418">
        <v>7.2</v>
      </c>
      <c r="M418">
        <f>SUM(_2024[[#This Row],[남성_비율_40대]:[여성_비율_40대]])</f>
        <v>13.3</v>
      </c>
      <c r="N418">
        <v>5.8</v>
      </c>
      <c r="O418">
        <v>7.5</v>
      </c>
      <c r="P418">
        <f>SUM(_2024[[#This Row],[남성_비율_50대]:[여성_비율_50대]])</f>
        <v>21.2</v>
      </c>
      <c r="Q418">
        <v>10</v>
      </c>
      <c r="R418">
        <v>11.2</v>
      </c>
      <c r="S418">
        <f>SUM(_2024[[#This Row],[남성_비율_60대]:[여성_비율_60대]])</f>
        <v>18.5</v>
      </c>
      <c r="T418">
        <v>7.8</v>
      </c>
      <c r="U418">
        <v>10.7</v>
      </c>
      <c r="V418">
        <f>SUM(_2024[[#This Row],[남성_비율_70대_이상]:[여성_비율_70대_이상]])</f>
        <v>6</v>
      </c>
      <c r="W418">
        <v>2.9</v>
      </c>
      <c r="X418">
        <v>3.1</v>
      </c>
      <c r="Y418" t="s">
        <v>441</v>
      </c>
    </row>
    <row r="419" spans="1:25" x14ac:dyDescent="0.15">
      <c r="A419" t="s">
        <v>449</v>
      </c>
      <c r="B419" t="s">
        <v>3</v>
      </c>
      <c r="C419" t="s">
        <v>30</v>
      </c>
      <c r="D419">
        <f>SUM(_2024[[#This Row],[남성_비율_10대_이하]:[여성_비율_10대_이하]])</f>
        <v>4.7</v>
      </c>
      <c r="E419">
        <v>2.5</v>
      </c>
      <c r="F419">
        <v>2.2000000000000002</v>
      </c>
      <c r="G419">
        <f>SUM(_2024[[#This Row],[남성_비율_20대]:[여성_비율_20대]])</f>
        <v>16.399999999999999</v>
      </c>
      <c r="H419">
        <v>7.3</v>
      </c>
      <c r="I419">
        <v>9.1</v>
      </c>
      <c r="J419">
        <f>SUM(_2024[[#This Row],[남성_비율_30대]:[여성_비율_30대]])</f>
        <v>18.600000000000001</v>
      </c>
      <c r="K419">
        <v>9.1</v>
      </c>
      <c r="L419">
        <v>9.5</v>
      </c>
      <c r="M419">
        <f>SUM(_2024[[#This Row],[남성_비율_40대]:[여성_비율_40대]])</f>
        <v>14.8</v>
      </c>
      <c r="N419">
        <v>7.6</v>
      </c>
      <c r="O419">
        <v>7.2</v>
      </c>
      <c r="P419">
        <f>SUM(_2024[[#This Row],[남성_비율_50대]:[여성_비율_50대]])</f>
        <v>17.399999999999999</v>
      </c>
      <c r="Q419">
        <v>7.4</v>
      </c>
      <c r="R419">
        <v>10</v>
      </c>
      <c r="S419">
        <f>SUM(_2024[[#This Row],[남성_비율_60대]:[여성_비율_60대]])</f>
        <v>17.600000000000001</v>
      </c>
      <c r="T419">
        <v>6.9</v>
      </c>
      <c r="U419">
        <v>10.7</v>
      </c>
      <c r="V419">
        <f>SUM(_2024[[#This Row],[남성_비율_70대_이상]:[여성_비율_70대_이상]])</f>
        <v>10.4</v>
      </c>
      <c r="W419">
        <v>3.7</v>
      </c>
      <c r="X419">
        <v>6.7</v>
      </c>
      <c r="Y419" t="s">
        <v>441</v>
      </c>
    </row>
    <row r="420" spans="1:25" x14ac:dyDescent="0.15">
      <c r="A420" t="s">
        <v>450</v>
      </c>
      <c r="B420" t="s">
        <v>3</v>
      </c>
      <c r="C420" t="s">
        <v>11</v>
      </c>
      <c r="D420">
        <f>SUM(_2024[[#This Row],[남성_비율_10대_이하]:[여성_비율_10대_이하]])</f>
        <v>11.600000000000001</v>
      </c>
      <c r="E420">
        <v>5.7</v>
      </c>
      <c r="F420">
        <v>5.9</v>
      </c>
      <c r="G420">
        <f>SUM(_2024[[#This Row],[남성_비율_20대]:[여성_비율_20대]])</f>
        <v>8.4</v>
      </c>
      <c r="H420">
        <v>3.5</v>
      </c>
      <c r="I420">
        <v>4.9000000000000004</v>
      </c>
      <c r="J420">
        <f>SUM(_2024[[#This Row],[남성_비율_30대]:[여성_비율_30대]])</f>
        <v>12.2</v>
      </c>
      <c r="K420">
        <v>5.6</v>
      </c>
      <c r="L420">
        <v>6.6</v>
      </c>
      <c r="M420">
        <f>SUM(_2024[[#This Row],[남성_비율_40대]:[여성_비율_40대]])</f>
        <v>14.399999999999999</v>
      </c>
      <c r="N420">
        <v>5.7</v>
      </c>
      <c r="O420">
        <v>8.6999999999999993</v>
      </c>
      <c r="P420">
        <f>SUM(_2024[[#This Row],[남성_비율_50대]:[여성_비율_50대]])</f>
        <v>25.4</v>
      </c>
      <c r="Q420">
        <v>10</v>
      </c>
      <c r="R420">
        <v>15.4</v>
      </c>
      <c r="S420">
        <f>SUM(_2024[[#This Row],[남성_비율_60대]:[여성_비율_60대]])</f>
        <v>21.200000000000003</v>
      </c>
      <c r="T420">
        <v>9.3000000000000007</v>
      </c>
      <c r="U420">
        <v>11.9</v>
      </c>
      <c r="V420">
        <f>SUM(_2024[[#This Row],[남성_비율_70대_이상]:[여성_비율_70대_이상]])</f>
        <v>6.8999999999999995</v>
      </c>
      <c r="W420">
        <v>2.8</v>
      </c>
      <c r="X420">
        <v>4.0999999999999996</v>
      </c>
      <c r="Y420" t="s">
        <v>441</v>
      </c>
    </row>
    <row r="421" spans="1:25" x14ac:dyDescent="0.15">
      <c r="A421" t="s">
        <v>451</v>
      </c>
      <c r="B421" t="s">
        <v>3</v>
      </c>
      <c r="C421" t="s">
        <v>11</v>
      </c>
      <c r="D421">
        <f>SUM(_2024[[#This Row],[남성_비율_10대_이하]:[여성_비율_10대_이하]])</f>
        <v>8</v>
      </c>
      <c r="E421">
        <v>4.7</v>
      </c>
      <c r="F421">
        <v>3.3</v>
      </c>
      <c r="G421">
        <f>SUM(_2024[[#This Row],[남성_비율_20대]:[여성_비율_20대]])</f>
        <v>11.3</v>
      </c>
      <c r="H421">
        <v>5.2</v>
      </c>
      <c r="I421">
        <v>6.1</v>
      </c>
      <c r="J421">
        <f>SUM(_2024[[#This Row],[남성_비율_30대]:[여성_비율_30대]])</f>
        <v>15.600000000000001</v>
      </c>
      <c r="K421">
        <v>7.3</v>
      </c>
      <c r="L421">
        <v>8.3000000000000007</v>
      </c>
      <c r="M421">
        <f>SUM(_2024[[#This Row],[남성_비율_40대]:[여성_비율_40대]])</f>
        <v>20</v>
      </c>
      <c r="N421">
        <v>9.1</v>
      </c>
      <c r="O421">
        <v>10.9</v>
      </c>
      <c r="P421">
        <f>SUM(_2024[[#This Row],[남성_비율_50대]:[여성_비율_50대]])</f>
        <v>17.8</v>
      </c>
      <c r="Q421">
        <v>7.7</v>
      </c>
      <c r="R421">
        <v>10.1</v>
      </c>
      <c r="S421">
        <f>SUM(_2024[[#This Row],[남성_비율_60대]:[여성_비율_60대]])</f>
        <v>17.100000000000001</v>
      </c>
      <c r="T421">
        <v>7.7</v>
      </c>
      <c r="U421">
        <v>9.4</v>
      </c>
      <c r="V421">
        <f>SUM(_2024[[#This Row],[남성_비율_70대_이상]:[여성_비율_70대_이상]])</f>
        <v>10.199999999999999</v>
      </c>
      <c r="W421">
        <v>3.4</v>
      </c>
      <c r="X421">
        <v>6.8</v>
      </c>
      <c r="Y421" t="s">
        <v>441</v>
      </c>
    </row>
    <row r="422" spans="1:25" x14ac:dyDescent="0.15">
      <c r="A422" t="s">
        <v>452</v>
      </c>
      <c r="B422" t="s">
        <v>3</v>
      </c>
      <c r="C422" t="s">
        <v>11</v>
      </c>
      <c r="D422">
        <f>SUM(_2024[[#This Row],[남성_비율_10대_이하]:[여성_비율_10대_이하]])</f>
        <v>3.2</v>
      </c>
      <c r="E422">
        <v>1.4</v>
      </c>
      <c r="F422">
        <v>1.8</v>
      </c>
      <c r="G422">
        <f>SUM(_2024[[#This Row],[남성_비율_20대]:[여성_비율_20대]])</f>
        <v>6.3</v>
      </c>
      <c r="H422">
        <v>3.3</v>
      </c>
      <c r="I422">
        <v>3</v>
      </c>
      <c r="J422">
        <f>SUM(_2024[[#This Row],[남성_비율_30대]:[여성_비율_30대]])</f>
        <v>9.6999999999999993</v>
      </c>
      <c r="K422">
        <v>5.0999999999999996</v>
      </c>
      <c r="L422">
        <v>4.5999999999999996</v>
      </c>
      <c r="M422">
        <f>SUM(_2024[[#This Row],[남성_비율_40대]:[여성_비율_40대]])</f>
        <v>14.3</v>
      </c>
      <c r="N422">
        <v>7.3</v>
      </c>
      <c r="O422">
        <v>7</v>
      </c>
      <c r="P422">
        <f>SUM(_2024[[#This Row],[남성_비율_50대]:[여성_비율_50대]])</f>
        <v>26.799999999999997</v>
      </c>
      <c r="Q422">
        <v>12.7</v>
      </c>
      <c r="R422">
        <v>14.1</v>
      </c>
      <c r="S422">
        <f>SUM(_2024[[#This Row],[남성_비율_60대]:[여성_비율_60대]])</f>
        <v>27</v>
      </c>
      <c r="T422">
        <v>14.2</v>
      </c>
      <c r="U422">
        <v>12.8</v>
      </c>
      <c r="V422">
        <f>SUM(_2024[[#This Row],[남성_비율_70대_이상]:[여성_비율_70대_이상]])</f>
        <v>12.6</v>
      </c>
      <c r="W422">
        <v>7.6</v>
      </c>
      <c r="X422">
        <v>5</v>
      </c>
      <c r="Y422" t="s">
        <v>453</v>
      </c>
    </row>
    <row r="423" spans="1:25" x14ac:dyDescent="0.15">
      <c r="A423" t="s">
        <v>454</v>
      </c>
      <c r="B423" t="s">
        <v>55</v>
      </c>
      <c r="C423" t="s">
        <v>56</v>
      </c>
      <c r="D423">
        <f>SUM(_2024[[#This Row],[남성_비율_10대_이하]:[여성_비율_10대_이하]])</f>
        <v>9.3000000000000007</v>
      </c>
      <c r="E423">
        <v>5.0999999999999996</v>
      </c>
      <c r="F423">
        <v>4.2</v>
      </c>
      <c r="G423">
        <f>SUM(_2024[[#This Row],[남성_비율_20대]:[여성_비율_20대]])</f>
        <v>13.6</v>
      </c>
      <c r="H423">
        <v>7.1</v>
      </c>
      <c r="I423">
        <v>6.5</v>
      </c>
      <c r="J423">
        <f>SUM(_2024[[#This Row],[남성_비율_30대]:[여성_비율_30대]])</f>
        <v>15</v>
      </c>
      <c r="K423">
        <v>7.9</v>
      </c>
      <c r="L423">
        <v>7.1</v>
      </c>
      <c r="M423">
        <f>SUM(_2024[[#This Row],[남성_비율_40대]:[여성_비율_40대]])</f>
        <v>14</v>
      </c>
      <c r="N423">
        <v>7.4</v>
      </c>
      <c r="O423">
        <v>6.6</v>
      </c>
      <c r="P423">
        <f>SUM(_2024[[#This Row],[남성_비율_50대]:[여성_비율_50대]])</f>
        <v>18.7</v>
      </c>
      <c r="Q423">
        <v>8.5</v>
      </c>
      <c r="R423">
        <v>10.199999999999999</v>
      </c>
      <c r="S423">
        <f>SUM(_2024[[#This Row],[남성_비율_60대]:[여성_비율_60대]])</f>
        <v>19.299999999999997</v>
      </c>
      <c r="T423">
        <v>9.6</v>
      </c>
      <c r="U423">
        <v>9.6999999999999993</v>
      </c>
      <c r="V423">
        <f>SUM(_2024[[#This Row],[남성_비율_70대_이상]:[여성_비율_70대_이상]])</f>
        <v>10.199999999999999</v>
      </c>
      <c r="W423">
        <v>4.8</v>
      </c>
      <c r="X423">
        <v>5.4</v>
      </c>
      <c r="Y423" t="s">
        <v>453</v>
      </c>
    </row>
    <row r="424" spans="1:25" x14ac:dyDescent="0.15">
      <c r="A424" t="s">
        <v>455</v>
      </c>
      <c r="B424" t="s">
        <v>16</v>
      </c>
      <c r="C424" t="s">
        <v>16</v>
      </c>
      <c r="D424">
        <f>SUM(_2024[[#This Row],[남성_비율_10대_이하]:[여성_비율_10대_이하]])</f>
        <v>5.5</v>
      </c>
      <c r="E424">
        <v>3</v>
      </c>
      <c r="F424">
        <v>2.5</v>
      </c>
      <c r="G424">
        <f>SUM(_2024[[#This Row],[남성_비율_20대]:[여성_비율_20대]])</f>
        <v>18.7</v>
      </c>
      <c r="H424">
        <v>8.1999999999999993</v>
      </c>
      <c r="I424">
        <v>10.5</v>
      </c>
      <c r="J424">
        <f>SUM(_2024[[#This Row],[남성_비율_30대]:[여성_비율_30대]])</f>
        <v>16.700000000000003</v>
      </c>
      <c r="K424">
        <v>8.4</v>
      </c>
      <c r="L424">
        <v>8.3000000000000007</v>
      </c>
      <c r="M424">
        <f>SUM(_2024[[#This Row],[남성_비율_40대]:[여성_비율_40대]])</f>
        <v>13.8</v>
      </c>
      <c r="N424">
        <v>6.6</v>
      </c>
      <c r="O424">
        <v>7.2</v>
      </c>
      <c r="P424">
        <f>SUM(_2024[[#This Row],[남성_비율_50대]:[여성_비율_50대]])</f>
        <v>18</v>
      </c>
      <c r="Q424">
        <v>7.3</v>
      </c>
      <c r="R424">
        <v>10.7</v>
      </c>
      <c r="S424">
        <f>SUM(_2024[[#This Row],[남성_비율_60대]:[여성_비율_60대]])</f>
        <v>17.2</v>
      </c>
      <c r="T424">
        <v>6.8</v>
      </c>
      <c r="U424">
        <v>10.4</v>
      </c>
      <c r="V424">
        <f>SUM(_2024[[#This Row],[남성_비율_70대_이상]:[여성_비율_70대_이상]])</f>
        <v>10</v>
      </c>
      <c r="W424">
        <v>4.0999999999999996</v>
      </c>
      <c r="X424">
        <v>5.9</v>
      </c>
      <c r="Y424" t="s">
        <v>453</v>
      </c>
    </row>
    <row r="425" spans="1:25" x14ac:dyDescent="0.15">
      <c r="A425" t="s">
        <v>456</v>
      </c>
      <c r="B425" t="s">
        <v>3</v>
      </c>
      <c r="C425" t="s">
        <v>8</v>
      </c>
      <c r="D425">
        <f>SUM(_2024[[#This Row],[남성_비율_10대_이하]:[여성_비율_10대_이하]])</f>
        <v>6.5</v>
      </c>
      <c r="E425">
        <v>3.4</v>
      </c>
      <c r="F425">
        <v>3.1</v>
      </c>
      <c r="G425">
        <f>SUM(_2024[[#This Row],[남성_비율_20대]:[여성_비율_20대]])</f>
        <v>12.6</v>
      </c>
      <c r="H425">
        <v>5.8</v>
      </c>
      <c r="I425">
        <v>6.8</v>
      </c>
      <c r="J425">
        <f>SUM(_2024[[#This Row],[남성_비율_30대]:[여성_비율_30대]])</f>
        <v>17.3</v>
      </c>
      <c r="K425">
        <v>9</v>
      </c>
      <c r="L425">
        <v>8.3000000000000007</v>
      </c>
      <c r="M425">
        <f>SUM(_2024[[#This Row],[남성_비율_40대]:[여성_비율_40대]])</f>
        <v>13.600000000000001</v>
      </c>
      <c r="N425">
        <v>6.7</v>
      </c>
      <c r="O425">
        <v>6.9</v>
      </c>
      <c r="P425">
        <f>SUM(_2024[[#This Row],[남성_비율_50대]:[여성_비율_50대]])</f>
        <v>17.8</v>
      </c>
      <c r="Q425">
        <v>7.5</v>
      </c>
      <c r="R425">
        <v>10.3</v>
      </c>
      <c r="S425">
        <f>SUM(_2024[[#This Row],[남성_비율_60대]:[여성_비율_60대]])</f>
        <v>20</v>
      </c>
      <c r="T425">
        <v>8.6</v>
      </c>
      <c r="U425">
        <v>11.4</v>
      </c>
      <c r="V425">
        <f>SUM(_2024[[#This Row],[남성_비율_70대_이상]:[여성_비율_70대_이상]])</f>
        <v>11.9</v>
      </c>
      <c r="W425">
        <v>5.5</v>
      </c>
      <c r="X425">
        <v>6.4</v>
      </c>
      <c r="Y425" t="s">
        <v>453</v>
      </c>
    </row>
    <row r="426" spans="1:25" x14ac:dyDescent="0.15">
      <c r="A426" t="s">
        <v>457</v>
      </c>
      <c r="B426" t="s">
        <v>3</v>
      </c>
      <c r="C426" t="s">
        <v>8</v>
      </c>
      <c r="D426">
        <f>SUM(_2024[[#This Row],[남성_비율_10대_이하]:[여성_비율_10대_이하]])</f>
        <v>7.7</v>
      </c>
      <c r="E426">
        <v>4</v>
      </c>
      <c r="F426">
        <v>3.7</v>
      </c>
      <c r="G426">
        <f>SUM(_2024[[#This Row],[남성_비율_20대]:[여성_비율_20대]])</f>
        <v>11.600000000000001</v>
      </c>
      <c r="H426">
        <v>5.2</v>
      </c>
      <c r="I426">
        <v>6.4</v>
      </c>
      <c r="J426">
        <f>SUM(_2024[[#This Row],[남성_비율_30대]:[여성_비율_30대]])</f>
        <v>16.5</v>
      </c>
      <c r="K426">
        <v>7.9</v>
      </c>
      <c r="L426">
        <v>8.6</v>
      </c>
      <c r="M426">
        <f>SUM(_2024[[#This Row],[남성_비율_40대]:[여성_비율_40대]])</f>
        <v>13.600000000000001</v>
      </c>
      <c r="N426">
        <v>7.2</v>
      </c>
      <c r="O426">
        <v>6.4</v>
      </c>
      <c r="P426">
        <f>SUM(_2024[[#This Row],[남성_비율_50대]:[여성_비율_50대]])</f>
        <v>18.600000000000001</v>
      </c>
      <c r="Q426">
        <v>7.6</v>
      </c>
      <c r="R426">
        <v>11</v>
      </c>
      <c r="S426">
        <f>SUM(_2024[[#This Row],[남성_비율_60대]:[여성_비율_60대]])</f>
        <v>20.7</v>
      </c>
      <c r="T426">
        <v>9.1999999999999993</v>
      </c>
      <c r="U426">
        <v>11.5</v>
      </c>
      <c r="V426">
        <f>SUM(_2024[[#This Row],[남성_비율_70대_이상]:[여성_비율_70대_이상]])</f>
        <v>11.5</v>
      </c>
      <c r="W426">
        <v>5.4</v>
      </c>
      <c r="X426">
        <v>6.1</v>
      </c>
      <c r="Y426" t="s">
        <v>453</v>
      </c>
    </row>
    <row r="427" spans="1:25" x14ac:dyDescent="0.15">
      <c r="A427" t="s">
        <v>458</v>
      </c>
      <c r="B427" t="s">
        <v>3</v>
      </c>
      <c r="C427" t="s">
        <v>11</v>
      </c>
      <c r="D427">
        <f>SUM(_2024[[#This Row],[남성_비율_10대_이하]:[여성_비율_10대_이하]])</f>
        <v>5.9</v>
      </c>
      <c r="E427">
        <v>3.4</v>
      </c>
      <c r="F427">
        <v>2.5</v>
      </c>
      <c r="G427">
        <f>SUM(_2024[[#This Row],[남성_비율_20대]:[여성_비율_20대]])</f>
        <v>14.9</v>
      </c>
      <c r="H427">
        <v>8.8000000000000007</v>
      </c>
      <c r="I427">
        <v>6.1</v>
      </c>
      <c r="J427">
        <f>SUM(_2024[[#This Row],[남성_비율_30대]:[여성_비율_30대]])</f>
        <v>12.7</v>
      </c>
      <c r="K427">
        <v>7</v>
      </c>
      <c r="L427">
        <v>5.7</v>
      </c>
      <c r="M427">
        <f>SUM(_2024[[#This Row],[남성_비율_40대]:[여성_비율_40대]])</f>
        <v>12</v>
      </c>
      <c r="N427">
        <v>6.6</v>
      </c>
      <c r="O427">
        <v>5.4</v>
      </c>
      <c r="P427">
        <f>SUM(_2024[[#This Row],[남성_비율_50대]:[여성_비율_50대]])</f>
        <v>21.200000000000003</v>
      </c>
      <c r="Q427">
        <v>9.3000000000000007</v>
      </c>
      <c r="R427">
        <v>11.9</v>
      </c>
      <c r="S427">
        <f>SUM(_2024[[#This Row],[남성_비율_60대]:[여성_비율_60대]])</f>
        <v>22</v>
      </c>
      <c r="T427">
        <v>10.3</v>
      </c>
      <c r="U427">
        <v>11.7</v>
      </c>
      <c r="V427">
        <f>SUM(_2024[[#This Row],[남성_비율_70대_이상]:[여성_비율_70대_이상]])</f>
        <v>11.3</v>
      </c>
      <c r="W427">
        <v>4.4000000000000004</v>
      </c>
      <c r="X427">
        <v>6.9</v>
      </c>
      <c r="Y427" t="s">
        <v>453</v>
      </c>
    </row>
    <row r="428" spans="1:25" x14ac:dyDescent="0.15">
      <c r="A428" t="s">
        <v>459</v>
      </c>
      <c r="B428" t="s">
        <v>3</v>
      </c>
      <c r="C428" t="s">
        <v>11</v>
      </c>
      <c r="D428">
        <f>SUM(_2024[[#This Row],[남성_비율_10대_이하]:[여성_비율_10대_이하]])</f>
        <v>7</v>
      </c>
      <c r="E428">
        <v>3.3</v>
      </c>
      <c r="F428">
        <v>3.7</v>
      </c>
      <c r="G428">
        <f>SUM(_2024[[#This Row],[남성_비율_20대]:[여성_비율_20대]])</f>
        <v>12.600000000000001</v>
      </c>
      <c r="H428">
        <v>6.9</v>
      </c>
      <c r="I428">
        <v>5.7</v>
      </c>
      <c r="J428">
        <f>SUM(_2024[[#This Row],[남성_비율_30대]:[여성_비율_30대]])</f>
        <v>15.9</v>
      </c>
      <c r="K428">
        <v>8.4</v>
      </c>
      <c r="L428">
        <v>7.5</v>
      </c>
      <c r="M428">
        <f>SUM(_2024[[#This Row],[남성_비율_40대]:[여성_비율_40대]])</f>
        <v>12.5</v>
      </c>
      <c r="N428">
        <v>6</v>
      </c>
      <c r="O428">
        <v>6.5</v>
      </c>
      <c r="P428">
        <f>SUM(_2024[[#This Row],[남성_비율_50대]:[여성_비율_50대]])</f>
        <v>23.200000000000003</v>
      </c>
      <c r="Q428">
        <v>10.3</v>
      </c>
      <c r="R428">
        <v>12.9</v>
      </c>
      <c r="S428">
        <f>SUM(_2024[[#This Row],[남성_비율_60대]:[여성_비율_60대]])</f>
        <v>18.299999999999997</v>
      </c>
      <c r="T428">
        <v>9.1</v>
      </c>
      <c r="U428">
        <v>9.1999999999999993</v>
      </c>
      <c r="V428">
        <f>SUM(_2024[[#This Row],[남성_비율_70대_이상]:[여성_비율_70대_이상]])</f>
        <v>10.5</v>
      </c>
      <c r="W428">
        <v>5.0999999999999996</v>
      </c>
      <c r="X428">
        <v>5.4</v>
      </c>
      <c r="Y428" t="s">
        <v>453</v>
      </c>
    </row>
    <row r="429" spans="1:25" x14ac:dyDescent="0.15">
      <c r="A429" t="s">
        <v>460</v>
      </c>
      <c r="B429" t="s">
        <v>55</v>
      </c>
      <c r="C429" t="s">
        <v>56</v>
      </c>
      <c r="D429">
        <f>SUM(_2024[[#This Row],[남성_비율_10대_이하]:[여성_비율_10대_이하]])</f>
        <v>7.5</v>
      </c>
      <c r="E429">
        <v>4.0999999999999996</v>
      </c>
      <c r="F429">
        <v>3.4</v>
      </c>
      <c r="G429">
        <f>SUM(_2024[[#This Row],[남성_비율_20대]:[여성_비율_20대]])</f>
        <v>14.3</v>
      </c>
      <c r="H429">
        <v>6.8</v>
      </c>
      <c r="I429">
        <v>7.5</v>
      </c>
      <c r="J429">
        <f>SUM(_2024[[#This Row],[남성_비율_30대]:[여성_비율_30대]])</f>
        <v>17.2</v>
      </c>
      <c r="K429">
        <v>8.6</v>
      </c>
      <c r="L429">
        <v>8.6</v>
      </c>
      <c r="M429">
        <f>SUM(_2024[[#This Row],[남성_비율_40대]:[여성_비율_40대]])</f>
        <v>13</v>
      </c>
      <c r="N429">
        <v>6.8</v>
      </c>
      <c r="O429">
        <v>6.2</v>
      </c>
      <c r="P429">
        <f>SUM(_2024[[#This Row],[남성_비율_50대]:[여성_비율_50대]])</f>
        <v>18.200000000000003</v>
      </c>
      <c r="Q429">
        <v>7.9</v>
      </c>
      <c r="R429">
        <v>10.3</v>
      </c>
      <c r="S429">
        <f>SUM(_2024[[#This Row],[남성_비율_60대]:[여성_비율_60대]])</f>
        <v>19.2</v>
      </c>
      <c r="T429">
        <v>8.6999999999999993</v>
      </c>
      <c r="U429">
        <v>10.5</v>
      </c>
      <c r="V429">
        <f>SUM(_2024[[#This Row],[남성_비율_70대_이상]:[여성_비율_70대_이상]])</f>
        <v>10.5</v>
      </c>
      <c r="W429">
        <v>5</v>
      </c>
      <c r="X429">
        <v>5.5</v>
      </c>
      <c r="Y429" t="s">
        <v>453</v>
      </c>
    </row>
    <row r="430" spans="1:25" x14ac:dyDescent="0.15">
      <c r="A430" t="s">
        <v>461</v>
      </c>
      <c r="B430" t="s">
        <v>16</v>
      </c>
      <c r="C430" t="s">
        <v>16</v>
      </c>
      <c r="D430">
        <f>SUM(_2024[[#This Row],[남성_비율_10대_이하]:[여성_비율_10대_이하]])</f>
        <v>7.2</v>
      </c>
      <c r="E430">
        <v>3.7</v>
      </c>
      <c r="F430">
        <v>3.5</v>
      </c>
      <c r="G430">
        <f>SUM(_2024[[#This Row],[남성_비율_20대]:[여성_비율_20대]])</f>
        <v>17.399999999999999</v>
      </c>
      <c r="H430">
        <v>7.5</v>
      </c>
      <c r="I430">
        <v>9.9</v>
      </c>
      <c r="J430">
        <f>SUM(_2024[[#This Row],[남성_비율_30대]:[여성_비율_30대]])</f>
        <v>20.5</v>
      </c>
      <c r="K430">
        <v>9.6999999999999993</v>
      </c>
      <c r="L430">
        <v>10.8</v>
      </c>
      <c r="M430">
        <f>SUM(_2024[[#This Row],[남성_비율_40대]:[여성_비율_40대]])</f>
        <v>15.4</v>
      </c>
      <c r="N430">
        <v>7.7</v>
      </c>
      <c r="O430">
        <v>7.7</v>
      </c>
      <c r="P430">
        <f>SUM(_2024[[#This Row],[남성_비율_50대]:[여성_비율_50대]])</f>
        <v>16.399999999999999</v>
      </c>
      <c r="Q430">
        <v>6.6</v>
      </c>
      <c r="R430">
        <v>9.8000000000000007</v>
      </c>
      <c r="S430">
        <f>SUM(_2024[[#This Row],[남성_비율_60대]:[여성_비율_60대]])</f>
        <v>15.5</v>
      </c>
      <c r="T430">
        <v>6.3</v>
      </c>
      <c r="U430">
        <v>9.1999999999999993</v>
      </c>
      <c r="V430">
        <f>SUM(_2024[[#This Row],[남성_비율_70대_이상]:[여성_비율_70대_이상]])</f>
        <v>7.6</v>
      </c>
      <c r="W430">
        <v>3.4</v>
      </c>
      <c r="X430">
        <v>4.2</v>
      </c>
      <c r="Y430" t="s">
        <v>453</v>
      </c>
    </row>
    <row r="431" spans="1:25" x14ac:dyDescent="0.15">
      <c r="A431" t="s">
        <v>462</v>
      </c>
      <c r="B431" t="s">
        <v>3</v>
      </c>
      <c r="C431" t="s">
        <v>11</v>
      </c>
      <c r="D431">
        <f>SUM(_2024[[#This Row],[남성_비율_10대_이하]:[여성_비율_10대_이하]])</f>
        <v>5.9</v>
      </c>
      <c r="E431">
        <v>3.4</v>
      </c>
      <c r="F431">
        <v>2.5</v>
      </c>
      <c r="G431">
        <f>SUM(_2024[[#This Row],[남성_비율_20대]:[여성_비율_20대]])</f>
        <v>14.9</v>
      </c>
      <c r="H431">
        <v>8.8000000000000007</v>
      </c>
      <c r="I431">
        <v>6.1</v>
      </c>
      <c r="J431">
        <f>SUM(_2024[[#This Row],[남성_비율_30대]:[여성_비율_30대]])</f>
        <v>12.7</v>
      </c>
      <c r="K431">
        <v>7</v>
      </c>
      <c r="L431">
        <v>5.7</v>
      </c>
      <c r="M431">
        <f>SUM(_2024[[#This Row],[남성_비율_40대]:[여성_비율_40대]])</f>
        <v>12</v>
      </c>
      <c r="N431">
        <v>6.6</v>
      </c>
      <c r="O431">
        <v>5.4</v>
      </c>
      <c r="P431">
        <f>SUM(_2024[[#This Row],[남성_비율_50대]:[여성_비율_50대]])</f>
        <v>21.200000000000003</v>
      </c>
      <c r="Q431">
        <v>9.3000000000000007</v>
      </c>
      <c r="R431">
        <v>11.9</v>
      </c>
      <c r="S431">
        <f>SUM(_2024[[#This Row],[남성_비율_60대]:[여성_비율_60대]])</f>
        <v>22</v>
      </c>
      <c r="T431">
        <v>10.3</v>
      </c>
      <c r="U431">
        <v>11.7</v>
      </c>
      <c r="V431">
        <f>SUM(_2024[[#This Row],[남성_비율_70대_이상]:[여성_비율_70대_이상]])</f>
        <v>11.3</v>
      </c>
      <c r="W431">
        <v>4.4000000000000004</v>
      </c>
      <c r="X431">
        <v>6.9</v>
      </c>
      <c r="Y431" t="s">
        <v>453</v>
      </c>
    </row>
    <row r="432" spans="1:25" x14ac:dyDescent="0.15">
      <c r="A432" t="s">
        <v>463</v>
      </c>
      <c r="B432" t="s">
        <v>16</v>
      </c>
      <c r="C432" t="s">
        <v>16</v>
      </c>
      <c r="D432">
        <f>SUM(_2024[[#This Row],[남성_비율_10대_이하]:[여성_비율_10대_이하]])</f>
        <v>4.7</v>
      </c>
      <c r="E432">
        <v>3</v>
      </c>
      <c r="F432">
        <v>1.7</v>
      </c>
      <c r="G432">
        <f>SUM(_2024[[#This Row],[남성_비율_20대]:[여성_비율_20대]])</f>
        <v>14.5</v>
      </c>
      <c r="H432">
        <v>8.1</v>
      </c>
      <c r="I432">
        <v>6.4</v>
      </c>
      <c r="J432">
        <f>SUM(_2024[[#This Row],[남성_비율_30대]:[여성_비율_30대]])</f>
        <v>15</v>
      </c>
      <c r="K432">
        <v>8.4</v>
      </c>
      <c r="L432">
        <v>6.6</v>
      </c>
      <c r="M432">
        <f>SUM(_2024[[#This Row],[남성_비율_40대]:[여성_비율_40대]])</f>
        <v>13.600000000000001</v>
      </c>
      <c r="N432">
        <v>7.7</v>
      </c>
      <c r="O432">
        <v>5.9</v>
      </c>
      <c r="P432">
        <f>SUM(_2024[[#This Row],[남성_비율_50대]:[여성_비율_50대]])</f>
        <v>20.3</v>
      </c>
      <c r="Q432">
        <v>10.3</v>
      </c>
      <c r="R432">
        <v>10</v>
      </c>
      <c r="S432">
        <f>SUM(_2024[[#This Row],[남성_비율_60대]:[여성_비율_60대]])</f>
        <v>21.6</v>
      </c>
      <c r="T432">
        <v>11.1</v>
      </c>
      <c r="U432">
        <v>10.5</v>
      </c>
      <c r="V432">
        <f>SUM(_2024[[#This Row],[남성_비율_70대_이상]:[여성_비율_70대_이상]])</f>
        <v>10.3</v>
      </c>
      <c r="W432">
        <v>5.2</v>
      </c>
      <c r="X432">
        <v>5.0999999999999996</v>
      </c>
      <c r="Y432" t="s">
        <v>453</v>
      </c>
    </row>
    <row r="433" spans="1:25" x14ac:dyDescent="0.15">
      <c r="A433" t="s">
        <v>464</v>
      </c>
      <c r="B433" t="s">
        <v>3</v>
      </c>
      <c r="C433" t="s">
        <v>11</v>
      </c>
      <c r="D433">
        <f>SUM(_2024[[#This Row],[남성_비율_10대_이하]:[여성_비율_10대_이하]])</f>
        <v>2.1</v>
      </c>
      <c r="E433">
        <v>1.2</v>
      </c>
      <c r="F433">
        <v>0.9</v>
      </c>
      <c r="G433">
        <f>SUM(_2024[[#This Row],[남성_비율_20대]:[여성_비율_20대]])</f>
        <v>18.899999999999999</v>
      </c>
      <c r="H433">
        <v>8.5</v>
      </c>
      <c r="I433">
        <v>10.4</v>
      </c>
      <c r="J433">
        <f>SUM(_2024[[#This Row],[남성_비율_30대]:[여성_비율_30대]])</f>
        <v>25.4</v>
      </c>
      <c r="K433">
        <v>14.3</v>
      </c>
      <c r="L433">
        <v>11.1</v>
      </c>
      <c r="M433">
        <f>SUM(_2024[[#This Row],[남성_비율_40대]:[여성_비율_40대]])</f>
        <v>14.799999999999999</v>
      </c>
      <c r="N433">
        <v>8.6999999999999993</v>
      </c>
      <c r="O433">
        <v>6.1</v>
      </c>
      <c r="P433">
        <f>SUM(_2024[[#This Row],[남성_비율_50대]:[여성_비율_50대]])</f>
        <v>15.8</v>
      </c>
      <c r="Q433">
        <v>8.4</v>
      </c>
      <c r="R433">
        <v>7.4</v>
      </c>
      <c r="S433">
        <f>SUM(_2024[[#This Row],[남성_비율_60대]:[여성_비율_60대]])</f>
        <v>13.6</v>
      </c>
      <c r="T433">
        <v>7</v>
      </c>
      <c r="U433">
        <v>6.6</v>
      </c>
      <c r="V433">
        <f>SUM(_2024[[#This Row],[남성_비율_70대_이상]:[여성_비율_70대_이상]])</f>
        <v>9.5</v>
      </c>
      <c r="W433">
        <v>3.5</v>
      </c>
      <c r="X433">
        <v>6</v>
      </c>
      <c r="Y433" t="s">
        <v>465</v>
      </c>
    </row>
    <row r="434" spans="1:25" x14ac:dyDescent="0.15">
      <c r="A434" t="s">
        <v>466</v>
      </c>
      <c r="B434" t="s">
        <v>3</v>
      </c>
      <c r="C434" t="s">
        <v>4</v>
      </c>
      <c r="D434">
        <f>SUM(_2024[[#This Row],[남성_비율_10대_이하]:[여성_비율_10대_이하]])</f>
        <v>19.3</v>
      </c>
      <c r="E434">
        <v>1.1000000000000001</v>
      </c>
      <c r="F434">
        <v>18.2</v>
      </c>
      <c r="G434">
        <f>SUM(_2024[[#This Row],[남성_비율_20대]:[여성_비율_20대]])</f>
        <v>11.8</v>
      </c>
      <c r="H434">
        <v>4.7</v>
      </c>
      <c r="I434">
        <v>7.1</v>
      </c>
      <c r="J434">
        <f>SUM(_2024[[#This Row],[남성_비율_30대]:[여성_비율_30대]])</f>
        <v>18.2</v>
      </c>
      <c r="K434">
        <v>9.1</v>
      </c>
      <c r="L434">
        <v>9.1</v>
      </c>
      <c r="M434">
        <f>SUM(_2024[[#This Row],[남성_비율_40대]:[여성_비율_40대]])</f>
        <v>19.100000000000001</v>
      </c>
      <c r="N434">
        <v>9.6</v>
      </c>
      <c r="O434">
        <v>9.5</v>
      </c>
      <c r="P434">
        <f>SUM(_2024[[#This Row],[남성_비율_50대]:[여성_비율_50대]])</f>
        <v>15.9</v>
      </c>
      <c r="Q434">
        <v>7.6</v>
      </c>
      <c r="R434">
        <v>8.3000000000000007</v>
      </c>
      <c r="S434">
        <f>SUM(_2024[[#This Row],[남성_비율_60대]:[여성_비율_60대]])</f>
        <v>11</v>
      </c>
      <c r="T434">
        <v>4.5999999999999996</v>
      </c>
      <c r="U434">
        <v>6.4</v>
      </c>
      <c r="V434">
        <f>SUM(_2024[[#This Row],[남성_비율_70대_이상]:[여성_비율_70대_이상]])</f>
        <v>4.7</v>
      </c>
      <c r="W434">
        <v>2.1</v>
      </c>
      <c r="X434">
        <v>2.6</v>
      </c>
      <c r="Y434" t="s">
        <v>465</v>
      </c>
    </row>
    <row r="435" spans="1:25" x14ac:dyDescent="0.15">
      <c r="A435" t="s">
        <v>467</v>
      </c>
      <c r="B435" t="s">
        <v>3</v>
      </c>
      <c r="C435" t="s">
        <v>30</v>
      </c>
      <c r="D435">
        <f>SUM(_2024[[#This Row],[남성_비율_10대_이하]:[여성_비율_10대_이하]])</f>
        <v>5.0999999999999996</v>
      </c>
      <c r="E435">
        <v>2</v>
      </c>
      <c r="F435">
        <v>3.1</v>
      </c>
      <c r="G435">
        <f>SUM(_2024[[#This Row],[남성_비율_20대]:[여성_비율_20대]])</f>
        <v>21.4</v>
      </c>
      <c r="H435">
        <v>9</v>
      </c>
      <c r="I435">
        <v>12.4</v>
      </c>
      <c r="J435">
        <f>SUM(_2024[[#This Row],[남성_비율_30대]:[여성_비율_30대]])</f>
        <v>21.700000000000003</v>
      </c>
      <c r="K435">
        <v>11.9</v>
      </c>
      <c r="L435">
        <v>9.8000000000000007</v>
      </c>
      <c r="M435">
        <f>SUM(_2024[[#This Row],[남성_비율_40대]:[여성_비율_40대]])</f>
        <v>19.3</v>
      </c>
      <c r="N435">
        <v>12.8</v>
      </c>
      <c r="O435">
        <v>6.5</v>
      </c>
      <c r="P435">
        <f>SUM(_2024[[#This Row],[남성_비율_50대]:[여성_비율_50대]])</f>
        <v>17.600000000000001</v>
      </c>
      <c r="Q435">
        <v>11.5</v>
      </c>
      <c r="R435">
        <v>6.1</v>
      </c>
      <c r="S435">
        <f>SUM(_2024[[#This Row],[남성_비율_60대]:[여성_비율_60대]])</f>
        <v>10.199999999999999</v>
      </c>
      <c r="T435">
        <v>6.5</v>
      </c>
      <c r="U435">
        <v>3.7</v>
      </c>
      <c r="V435">
        <f>SUM(_2024[[#This Row],[남성_비율_70대_이상]:[여성_비율_70대_이상]])</f>
        <v>4.5</v>
      </c>
      <c r="W435">
        <v>2.7</v>
      </c>
      <c r="X435">
        <v>1.8</v>
      </c>
      <c r="Y435" t="s">
        <v>465</v>
      </c>
    </row>
    <row r="436" spans="1:25" x14ac:dyDescent="0.15">
      <c r="A436" t="s">
        <v>468</v>
      </c>
      <c r="B436" t="s">
        <v>16</v>
      </c>
      <c r="C436" t="s">
        <v>16</v>
      </c>
      <c r="D436">
        <f>SUM(_2024[[#This Row],[남성_비율_10대_이하]:[여성_비율_10대_이하]])</f>
        <v>1.9</v>
      </c>
      <c r="E436">
        <v>0.7</v>
      </c>
      <c r="F436">
        <v>1.2</v>
      </c>
      <c r="G436">
        <f>SUM(_2024[[#This Row],[남성_비율_20대]:[여성_비율_20대]])</f>
        <v>13.3</v>
      </c>
      <c r="H436">
        <v>5.3</v>
      </c>
      <c r="I436">
        <v>8</v>
      </c>
      <c r="J436">
        <f>SUM(_2024[[#This Row],[남성_비율_30대]:[여성_비율_30대]])</f>
        <v>20.5</v>
      </c>
      <c r="K436">
        <v>9.9</v>
      </c>
      <c r="L436">
        <v>10.6</v>
      </c>
      <c r="M436">
        <f>SUM(_2024[[#This Row],[남성_비율_40대]:[여성_비율_40대]])</f>
        <v>18.299999999999997</v>
      </c>
      <c r="N436">
        <v>9.6</v>
      </c>
      <c r="O436">
        <v>8.6999999999999993</v>
      </c>
      <c r="P436">
        <f>SUM(_2024[[#This Row],[남성_비율_50대]:[여성_비율_50대]])</f>
        <v>18</v>
      </c>
      <c r="Q436">
        <v>7.8</v>
      </c>
      <c r="R436">
        <v>10.199999999999999</v>
      </c>
      <c r="S436">
        <f>SUM(_2024[[#This Row],[남성_비율_60대]:[여성_비율_60대]])</f>
        <v>18.399999999999999</v>
      </c>
      <c r="T436">
        <v>5.6</v>
      </c>
      <c r="U436">
        <v>12.8</v>
      </c>
      <c r="V436">
        <f>SUM(_2024[[#This Row],[남성_비율_70대_이상]:[여성_비율_70대_이상]])</f>
        <v>9.6</v>
      </c>
      <c r="W436">
        <v>2.9</v>
      </c>
      <c r="X436">
        <v>6.7</v>
      </c>
      <c r="Y436" t="s">
        <v>465</v>
      </c>
    </row>
    <row r="437" spans="1:25" x14ac:dyDescent="0.15">
      <c r="A437" t="s">
        <v>469</v>
      </c>
      <c r="B437" t="s">
        <v>3</v>
      </c>
      <c r="C437" t="s">
        <v>11</v>
      </c>
      <c r="D437">
        <f>SUM(_2024[[#This Row],[남성_비율_10대_이하]:[여성_비율_10대_이하]])</f>
        <v>3.5</v>
      </c>
      <c r="E437">
        <v>1.5</v>
      </c>
      <c r="F437">
        <v>2</v>
      </c>
      <c r="G437">
        <f>SUM(_2024[[#This Row],[남성_비율_20대]:[여성_비율_20대]])</f>
        <v>27.9</v>
      </c>
      <c r="H437">
        <v>11.2</v>
      </c>
      <c r="I437">
        <v>16.7</v>
      </c>
      <c r="J437">
        <f>SUM(_2024[[#This Row],[남성_비율_30대]:[여성_비율_30대]])</f>
        <v>20.700000000000003</v>
      </c>
      <c r="K437">
        <v>10.9</v>
      </c>
      <c r="L437">
        <v>9.8000000000000007</v>
      </c>
      <c r="M437">
        <f>SUM(_2024[[#This Row],[남성_비율_40대]:[여성_비율_40대]])</f>
        <v>14.7</v>
      </c>
      <c r="N437">
        <v>8.6999999999999993</v>
      </c>
      <c r="O437">
        <v>6</v>
      </c>
      <c r="P437">
        <f>SUM(_2024[[#This Row],[남성_비율_50대]:[여성_비율_50대]])</f>
        <v>15.5</v>
      </c>
      <c r="Q437">
        <v>8.8000000000000007</v>
      </c>
      <c r="R437">
        <v>6.7</v>
      </c>
      <c r="S437">
        <f>SUM(_2024[[#This Row],[남성_비율_60대]:[여성_비율_60대]])</f>
        <v>11.8</v>
      </c>
      <c r="T437">
        <v>6.6</v>
      </c>
      <c r="U437">
        <v>5.2</v>
      </c>
      <c r="V437">
        <f>SUM(_2024[[#This Row],[남성_비율_70대_이상]:[여성_비율_70대_이상]])</f>
        <v>6</v>
      </c>
      <c r="W437">
        <v>3.5</v>
      </c>
      <c r="X437">
        <v>2.5</v>
      </c>
      <c r="Y437" t="s">
        <v>465</v>
      </c>
    </row>
    <row r="438" spans="1:25" x14ac:dyDescent="0.15">
      <c r="A438" t="s">
        <v>470</v>
      </c>
      <c r="B438" t="s">
        <v>3</v>
      </c>
      <c r="C438" t="s">
        <v>8</v>
      </c>
      <c r="D438">
        <f>SUM(_2024[[#This Row],[남성_비율_10대_이하]:[여성_비율_10대_이하]])</f>
        <v>4</v>
      </c>
      <c r="E438">
        <v>1.7</v>
      </c>
      <c r="F438">
        <v>2.2999999999999998</v>
      </c>
      <c r="G438">
        <f>SUM(_2024[[#This Row],[남성_비율_20대]:[여성_비율_20대]])</f>
        <v>25.1</v>
      </c>
      <c r="H438">
        <v>10.3</v>
      </c>
      <c r="I438">
        <v>14.8</v>
      </c>
      <c r="J438">
        <f>SUM(_2024[[#This Row],[남성_비율_30대]:[여성_비율_30대]])</f>
        <v>20.7</v>
      </c>
      <c r="K438">
        <v>11.1</v>
      </c>
      <c r="L438">
        <v>9.6</v>
      </c>
      <c r="M438">
        <f>SUM(_2024[[#This Row],[남성_비율_40대]:[여성_비율_40대]])</f>
        <v>16</v>
      </c>
      <c r="N438">
        <v>9.8000000000000007</v>
      </c>
      <c r="O438">
        <v>6.2</v>
      </c>
      <c r="P438">
        <f>SUM(_2024[[#This Row],[남성_비율_50대]:[여성_비율_50대]])</f>
        <v>16.8</v>
      </c>
      <c r="Q438">
        <v>9.9</v>
      </c>
      <c r="R438">
        <v>6.9</v>
      </c>
      <c r="S438">
        <f>SUM(_2024[[#This Row],[남성_비율_60대]:[여성_비율_60대]])</f>
        <v>11.8</v>
      </c>
      <c r="T438">
        <v>6.6</v>
      </c>
      <c r="U438">
        <v>5.2</v>
      </c>
      <c r="V438">
        <f>SUM(_2024[[#This Row],[남성_비율_70대_이상]:[여성_비율_70대_이상]])</f>
        <v>5.8</v>
      </c>
      <c r="W438">
        <v>3.4</v>
      </c>
      <c r="X438">
        <v>2.4</v>
      </c>
      <c r="Y438" t="s">
        <v>465</v>
      </c>
    </row>
    <row r="439" spans="1:25" x14ac:dyDescent="0.15">
      <c r="A439" t="s">
        <v>471</v>
      </c>
      <c r="B439" t="s">
        <v>55</v>
      </c>
      <c r="C439" t="s">
        <v>56</v>
      </c>
      <c r="D439">
        <f>SUM(_2024[[#This Row],[남성_비율_10대_이하]:[여성_비율_10대_이하]])</f>
        <v>5</v>
      </c>
      <c r="E439">
        <v>2.4</v>
      </c>
      <c r="F439">
        <v>2.6</v>
      </c>
      <c r="G439">
        <f>SUM(_2024[[#This Row],[남성_비율_20대]:[여성_비율_20대]])</f>
        <v>19.299999999999997</v>
      </c>
      <c r="H439">
        <v>8.1999999999999993</v>
      </c>
      <c r="I439">
        <v>11.1</v>
      </c>
      <c r="J439">
        <f>SUM(_2024[[#This Row],[남성_비율_30대]:[여성_비율_30대]])</f>
        <v>22.4</v>
      </c>
      <c r="K439">
        <v>12.7</v>
      </c>
      <c r="L439">
        <v>9.6999999999999993</v>
      </c>
      <c r="M439">
        <f>SUM(_2024[[#This Row],[남성_비율_40대]:[여성_비율_40대]])</f>
        <v>17.600000000000001</v>
      </c>
      <c r="N439">
        <v>10.3</v>
      </c>
      <c r="O439">
        <v>7.3</v>
      </c>
      <c r="P439">
        <f>SUM(_2024[[#This Row],[남성_비율_50대]:[여성_비율_50대]])</f>
        <v>17.899999999999999</v>
      </c>
      <c r="Q439">
        <v>9.6</v>
      </c>
      <c r="R439">
        <v>8.3000000000000007</v>
      </c>
      <c r="S439">
        <f>SUM(_2024[[#This Row],[남성_비율_60대]:[여성_비율_60대]])</f>
        <v>11.9</v>
      </c>
      <c r="T439">
        <v>5.7</v>
      </c>
      <c r="U439">
        <v>6.2</v>
      </c>
      <c r="V439">
        <f>SUM(_2024[[#This Row],[남성_비율_70대_이상]:[여성_비율_70대_이상]])</f>
        <v>5.8000000000000007</v>
      </c>
      <c r="W439">
        <v>3.2</v>
      </c>
      <c r="X439">
        <v>2.6</v>
      </c>
      <c r="Y439" t="s">
        <v>465</v>
      </c>
    </row>
    <row r="440" spans="1:25" x14ac:dyDescent="0.15">
      <c r="A440" t="s">
        <v>472</v>
      </c>
      <c r="B440" t="s">
        <v>3</v>
      </c>
      <c r="C440" t="s">
        <v>11</v>
      </c>
      <c r="D440">
        <f>SUM(_2024[[#This Row],[남성_비율_10대_이하]:[여성_비율_10대_이하]])</f>
        <v>3.5999999999999996</v>
      </c>
      <c r="E440">
        <v>1.3</v>
      </c>
      <c r="F440">
        <v>2.2999999999999998</v>
      </c>
      <c r="G440">
        <f>SUM(_2024[[#This Row],[남성_비율_20대]:[여성_비율_20대]])</f>
        <v>19.2</v>
      </c>
      <c r="H440">
        <v>7.8</v>
      </c>
      <c r="I440">
        <v>11.4</v>
      </c>
      <c r="J440">
        <f>SUM(_2024[[#This Row],[남성_비율_30대]:[여성_비율_30대]])</f>
        <v>22.6</v>
      </c>
      <c r="K440">
        <v>11.8</v>
      </c>
      <c r="L440">
        <v>10.8</v>
      </c>
      <c r="M440">
        <f>SUM(_2024[[#This Row],[남성_비율_40대]:[여성_비율_40대]])</f>
        <v>20.2</v>
      </c>
      <c r="N440">
        <v>11.6</v>
      </c>
      <c r="O440">
        <v>8.6</v>
      </c>
      <c r="P440">
        <f>SUM(_2024[[#This Row],[남성_비율_50대]:[여성_비율_50대]])</f>
        <v>18.799999999999997</v>
      </c>
      <c r="Q440">
        <v>10.7</v>
      </c>
      <c r="R440">
        <v>8.1</v>
      </c>
      <c r="S440">
        <f>SUM(_2024[[#This Row],[남성_비율_60대]:[여성_비율_60대]])</f>
        <v>11</v>
      </c>
      <c r="T440">
        <v>5.9</v>
      </c>
      <c r="U440">
        <v>5.0999999999999996</v>
      </c>
      <c r="V440">
        <f>SUM(_2024[[#This Row],[남성_비율_70대_이상]:[여성_비율_70대_이상]])</f>
        <v>4.5</v>
      </c>
      <c r="W440">
        <v>2.7</v>
      </c>
      <c r="X440">
        <v>1.8</v>
      </c>
      <c r="Y440" t="s">
        <v>465</v>
      </c>
    </row>
    <row r="441" spans="1:25" x14ac:dyDescent="0.15">
      <c r="A441" t="s">
        <v>473</v>
      </c>
      <c r="B441" t="s">
        <v>3</v>
      </c>
      <c r="C441" t="s">
        <v>8</v>
      </c>
      <c r="D441">
        <f>SUM(_2024[[#This Row],[남성_비율_10대_이하]:[여성_비율_10대_이하]])</f>
        <v>5</v>
      </c>
      <c r="E441">
        <v>2.2000000000000002</v>
      </c>
      <c r="F441">
        <v>2.8</v>
      </c>
      <c r="G441">
        <f>SUM(_2024[[#This Row],[남성_비율_20대]:[여성_비율_20대]])</f>
        <v>25.9</v>
      </c>
      <c r="H441">
        <v>10</v>
      </c>
      <c r="I441">
        <v>15.9</v>
      </c>
      <c r="J441">
        <f>SUM(_2024[[#This Row],[남성_비율_30대]:[여성_비율_30대]])</f>
        <v>21.7</v>
      </c>
      <c r="K441">
        <v>10.199999999999999</v>
      </c>
      <c r="L441">
        <v>11.5</v>
      </c>
      <c r="M441">
        <f>SUM(_2024[[#This Row],[남성_비율_40대]:[여성_비율_40대]])</f>
        <v>16.3</v>
      </c>
      <c r="N441">
        <v>8.3000000000000007</v>
      </c>
      <c r="O441">
        <v>8</v>
      </c>
      <c r="P441">
        <f>SUM(_2024[[#This Row],[남성_비율_50대]:[여성_비율_50대]])</f>
        <v>13.3</v>
      </c>
      <c r="Q441">
        <v>6.1</v>
      </c>
      <c r="R441">
        <v>7.2</v>
      </c>
      <c r="S441">
        <f>SUM(_2024[[#This Row],[남성_비율_60대]:[여성_비율_60대]])</f>
        <v>11.9</v>
      </c>
      <c r="T441">
        <v>5.5</v>
      </c>
      <c r="U441">
        <v>6.4</v>
      </c>
      <c r="V441">
        <f>SUM(_2024[[#This Row],[남성_비율_70대_이상]:[여성_비율_70대_이상]])</f>
        <v>6.1</v>
      </c>
      <c r="W441">
        <v>3</v>
      </c>
      <c r="X441">
        <v>3.1</v>
      </c>
      <c r="Y441" t="s">
        <v>465</v>
      </c>
    </row>
    <row r="442" spans="1:25" x14ac:dyDescent="0.15">
      <c r="A442" t="s">
        <v>474</v>
      </c>
      <c r="B442" t="s">
        <v>3</v>
      </c>
      <c r="C442" t="s">
        <v>11</v>
      </c>
      <c r="D442">
        <f>SUM(_2024[[#This Row],[남성_비율_10대_이하]:[여성_비율_10대_이하]])</f>
        <v>3.3</v>
      </c>
      <c r="E442">
        <v>1.4</v>
      </c>
      <c r="F442">
        <v>1.9</v>
      </c>
      <c r="G442">
        <f>SUM(_2024[[#This Row],[남성_비율_20대]:[여성_비율_20대]])</f>
        <v>20.9</v>
      </c>
      <c r="H442">
        <v>9</v>
      </c>
      <c r="I442">
        <v>11.9</v>
      </c>
      <c r="J442">
        <f>SUM(_2024[[#This Row],[남성_비율_30대]:[여성_비율_30대]])</f>
        <v>22.6</v>
      </c>
      <c r="K442">
        <v>11.9</v>
      </c>
      <c r="L442">
        <v>10.7</v>
      </c>
      <c r="M442">
        <f>SUM(_2024[[#This Row],[남성_비율_40대]:[여성_비율_40대]])</f>
        <v>17.899999999999999</v>
      </c>
      <c r="N442">
        <v>9.9</v>
      </c>
      <c r="O442">
        <v>8</v>
      </c>
      <c r="P442">
        <f>SUM(_2024[[#This Row],[남성_비율_50대]:[여성_비율_50대]])</f>
        <v>18.100000000000001</v>
      </c>
      <c r="Q442">
        <v>8.5</v>
      </c>
      <c r="R442">
        <v>9.6</v>
      </c>
      <c r="S442">
        <f>SUM(_2024[[#This Row],[남성_비율_60대]:[여성_비율_60대]])</f>
        <v>12.4</v>
      </c>
      <c r="T442">
        <v>5.5</v>
      </c>
      <c r="U442">
        <v>6.9</v>
      </c>
      <c r="V442">
        <f>SUM(_2024[[#This Row],[남성_비율_70대_이상]:[여성_비율_70대_이상]])</f>
        <v>4.9000000000000004</v>
      </c>
      <c r="W442">
        <v>2.4</v>
      </c>
      <c r="X442">
        <v>2.5</v>
      </c>
      <c r="Y442" t="s">
        <v>465</v>
      </c>
    </row>
    <row r="443" spans="1:25" x14ac:dyDescent="0.15">
      <c r="A443" t="s">
        <v>475</v>
      </c>
      <c r="B443" t="s">
        <v>3</v>
      </c>
      <c r="C443" t="s">
        <v>11</v>
      </c>
      <c r="D443">
        <f>SUM(_2024[[#This Row],[남성_비율_10대_이하]:[여성_비율_10대_이하]])</f>
        <v>6.4</v>
      </c>
      <c r="E443">
        <v>3.4</v>
      </c>
      <c r="F443">
        <v>3</v>
      </c>
      <c r="G443">
        <f>SUM(_2024[[#This Row],[남성_비율_20대]:[여성_비율_20대]])</f>
        <v>15.9</v>
      </c>
      <c r="H443">
        <v>7.9</v>
      </c>
      <c r="I443">
        <v>8</v>
      </c>
      <c r="J443">
        <f>SUM(_2024[[#This Row],[남성_비율_30대]:[여성_비율_30대]])</f>
        <v>17.600000000000001</v>
      </c>
      <c r="K443">
        <v>9.5</v>
      </c>
      <c r="L443">
        <v>8.1</v>
      </c>
      <c r="M443">
        <f>SUM(_2024[[#This Row],[남성_비율_40대]:[여성_비율_40대]])</f>
        <v>15.8</v>
      </c>
      <c r="N443">
        <v>8.5</v>
      </c>
      <c r="O443">
        <v>7.3</v>
      </c>
      <c r="P443">
        <f>SUM(_2024[[#This Row],[남성_비율_50대]:[여성_비율_50대]])</f>
        <v>19.5</v>
      </c>
      <c r="Q443">
        <v>9</v>
      </c>
      <c r="R443">
        <v>10.5</v>
      </c>
      <c r="S443">
        <f>SUM(_2024[[#This Row],[남성_비율_60대]:[여성_비율_60대]])</f>
        <v>16.100000000000001</v>
      </c>
      <c r="T443">
        <v>7.5</v>
      </c>
      <c r="U443">
        <v>8.6</v>
      </c>
      <c r="V443">
        <f>SUM(_2024[[#This Row],[남성_비율_70대_이상]:[여성_비율_70대_이상]])</f>
        <v>8.6999999999999993</v>
      </c>
      <c r="W443">
        <v>3.4</v>
      </c>
      <c r="X443">
        <v>5.3</v>
      </c>
      <c r="Y443" t="s">
        <v>465</v>
      </c>
    </row>
    <row r="444" spans="1:25" x14ac:dyDescent="0.15">
      <c r="A444" t="s">
        <v>476</v>
      </c>
      <c r="B444" t="s">
        <v>3</v>
      </c>
      <c r="C444" t="s">
        <v>4</v>
      </c>
      <c r="D444">
        <f>SUM(_2024[[#This Row],[남성_비율_10대_이하]:[여성_비율_10대_이하]])</f>
        <v>13.600000000000001</v>
      </c>
      <c r="E444">
        <v>1.3</v>
      </c>
      <c r="F444">
        <v>12.3</v>
      </c>
      <c r="G444">
        <f>SUM(_2024[[#This Row],[남성_비율_20대]:[여성_비율_20대]])</f>
        <v>17.3</v>
      </c>
      <c r="H444">
        <v>6.7</v>
      </c>
      <c r="I444">
        <v>10.6</v>
      </c>
      <c r="J444">
        <f>SUM(_2024[[#This Row],[남성_비율_30대]:[여성_비율_30대]])</f>
        <v>21.9</v>
      </c>
      <c r="K444">
        <v>10.6</v>
      </c>
      <c r="L444">
        <v>11.3</v>
      </c>
      <c r="M444">
        <f>SUM(_2024[[#This Row],[남성_비율_40대]:[여성_비율_40대]])</f>
        <v>20</v>
      </c>
      <c r="N444">
        <v>10.199999999999999</v>
      </c>
      <c r="O444">
        <v>9.8000000000000007</v>
      </c>
      <c r="P444">
        <f>SUM(_2024[[#This Row],[남성_비율_50대]:[여성_비율_50대]])</f>
        <v>16.100000000000001</v>
      </c>
      <c r="Q444">
        <v>6.6</v>
      </c>
      <c r="R444">
        <v>9.5</v>
      </c>
      <c r="S444">
        <f>SUM(_2024[[#This Row],[남성_비율_60대]:[여성_비율_60대]])</f>
        <v>8.6</v>
      </c>
      <c r="T444">
        <v>3.8</v>
      </c>
      <c r="U444">
        <v>4.8</v>
      </c>
      <c r="V444">
        <f>SUM(_2024[[#This Row],[남성_비율_70대_이상]:[여성_비율_70대_이상]])</f>
        <v>2.7</v>
      </c>
      <c r="W444">
        <v>1.2</v>
      </c>
      <c r="X444">
        <v>1.5</v>
      </c>
      <c r="Y444" t="s">
        <v>465</v>
      </c>
    </row>
    <row r="445" spans="1:25" x14ac:dyDescent="0.15">
      <c r="A445" t="s">
        <v>477</v>
      </c>
      <c r="B445" t="s">
        <v>3</v>
      </c>
      <c r="C445" t="s">
        <v>8</v>
      </c>
      <c r="D445">
        <f>SUM(_2024[[#This Row],[남성_비율_10대_이하]:[여성_비율_10대_이하]])</f>
        <v>1.9000000000000001</v>
      </c>
      <c r="E445">
        <v>0.8</v>
      </c>
      <c r="F445">
        <v>1.1000000000000001</v>
      </c>
      <c r="G445">
        <f>SUM(_2024[[#This Row],[남성_비율_20대]:[여성_비율_20대]])</f>
        <v>18.100000000000001</v>
      </c>
      <c r="H445">
        <v>6.9</v>
      </c>
      <c r="I445">
        <v>11.2</v>
      </c>
      <c r="J445">
        <f>SUM(_2024[[#This Row],[남성_비율_30대]:[여성_비율_30대]])</f>
        <v>28.1</v>
      </c>
      <c r="K445">
        <v>14.7</v>
      </c>
      <c r="L445">
        <v>13.4</v>
      </c>
      <c r="M445">
        <f>SUM(_2024[[#This Row],[남성_비율_40대]:[여성_비율_40대]])</f>
        <v>23.2</v>
      </c>
      <c r="N445">
        <v>14.7</v>
      </c>
      <c r="O445">
        <v>8.5</v>
      </c>
      <c r="P445">
        <f>SUM(_2024[[#This Row],[남성_비율_50대]:[여성_비율_50대]])</f>
        <v>16.3</v>
      </c>
      <c r="Q445">
        <v>8.9</v>
      </c>
      <c r="R445">
        <v>7.4</v>
      </c>
      <c r="S445">
        <f>SUM(_2024[[#This Row],[남성_비율_60대]:[여성_비율_60대]])</f>
        <v>8.3000000000000007</v>
      </c>
      <c r="T445">
        <v>4</v>
      </c>
      <c r="U445">
        <v>4.3</v>
      </c>
      <c r="V445">
        <f>SUM(_2024[[#This Row],[남성_비율_70대_이상]:[여성_비율_70대_이상]])</f>
        <v>3.9</v>
      </c>
      <c r="W445">
        <v>1.9</v>
      </c>
      <c r="X445">
        <v>2</v>
      </c>
      <c r="Y445" t="s">
        <v>465</v>
      </c>
    </row>
    <row r="446" spans="1:25" x14ac:dyDescent="0.15">
      <c r="A446" t="s">
        <v>478</v>
      </c>
      <c r="B446" t="s">
        <v>3</v>
      </c>
      <c r="C446" t="s">
        <v>11</v>
      </c>
      <c r="D446">
        <f>SUM(_2024[[#This Row],[남성_비율_10대_이하]:[여성_비율_10대_이하]])</f>
        <v>1.1000000000000001</v>
      </c>
      <c r="E446">
        <v>0.3</v>
      </c>
      <c r="F446">
        <v>0.8</v>
      </c>
      <c r="G446">
        <f>SUM(_2024[[#This Row],[남성_비율_20대]:[여성_비율_20대]])</f>
        <v>19.5</v>
      </c>
      <c r="H446">
        <v>6.3</v>
      </c>
      <c r="I446">
        <v>13.2</v>
      </c>
      <c r="J446">
        <f>SUM(_2024[[#This Row],[남성_비율_30대]:[여성_비율_30대]])</f>
        <v>27.4</v>
      </c>
      <c r="K446">
        <v>12.6</v>
      </c>
      <c r="L446">
        <v>14.8</v>
      </c>
      <c r="M446">
        <f>SUM(_2024[[#This Row],[남성_비율_40대]:[여성_비율_40대]])</f>
        <v>24.799999999999997</v>
      </c>
      <c r="N446">
        <v>16.2</v>
      </c>
      <c r="O446">
        <v>8.6</v>
      </c>
      <c r="P446">
        <f>SUM(_2024[[#This Row],[남성_비율_50대]:[여성_비율_50대]])</f>
        <v>17.5</v>
      </c>
      <c r="Q446">
        <v>11.3</v>
      </c>
      <c r="R446">
        <v>6.2</v>
      </c>
      <c r="S446">
        <f>SUM(_2024[[#This Row],[남성_비율_60대]:[여성_비율_60대]])</f>
        <v>7.3999999999999995</v>
      </c>
      <c r="T446">
        <v>4.0999999999999996</v>
      </c>
      <c r="U446">
        <v>3.3</v>
      </c>
      <c r="V446">
        <f>SUM(_2024[[#This Row],[남성_비율_70대_이상]:[여성_비율_70대_이상]])</f>
        <v>2.2999999999999998</v>
      </c>
      <c r="W446">
        <v>1.6</v>
      </c>
      <c r="X446">
        <v>0.7</v>
      </c>
      <c r="Y446" t="s">
        <v>465</v>
      </c>
    </row>
    <row r="447" spans="1:25" x14ac:dyDescent="0.15">
      <c r="A447" t="s">
        <v>479</v>
      </c>
      <c r="B447" t="s">
        <v>3</v>
      </c>
      <c r="C447" t="s">
        <v>4</v>
      </c>
      <c r="D447">
        <f>SUM(_2024[[#This Row],[남성_비율_10대_이하]:[여성_비율_10대_이하]])</f>
        <v>2.4</v>
      </c>
      <c r="E447">
        <v>1</v>
      </c>
      <c r="F447">
        <v>1.4</v>
      </c>
      <c r="G447">
        <f>SUM(_2024[[#This Row],[남성_비율_20대]:[여성_비율_20대]])</f>
        <v>22.799999999999997</v>
      </c>
      <c r="H447">
        <v>9.1</v>
      </c>
      <c r="I447">
        <v>13.7</v>
      </c>
      <c r="J447">
        <f>SUM(_2024[[#This Row],[남성_비율_30대]:[여성_비율_30대]])</f>
        <v>20.799999999999997</v>
      </c>
      <c r="K447">
        <v>10.6</v>
      </c>
      <c r="L447">
        <v>10.199999999999999</v>
      </c>
      <c r="M447">
        <f>SUM(_2024[[#This Row],[남성_비율_40대]:[여성_비율_40대]])</f>
        <v>20</v>
      </c>
      <c r="N447">
        <v>11.6</v>
      </c>
      <c r="O447">
        <v>8.4</v>
      </c>
      <c r="P447">
        <f>SUM(_2024[[#This Row],[남성_비율_50대]:[여성_비율_50대]])</f>
        <v>17.2</v>
      </c>
      <c r="Q447">
        <v>10.1</v>
      </c>
      <c r="R447">
        <v>7.1</v>
      </c>
      <c r="S447">
        <f>SUM(_2024[[#This Row],[남성_비율_60대]:[여성_비율_60대]])</f>
        <v>12.1</v>
      </c>
      <c r="T447">
        <v>7</v>
      </c>
      <c r="U447">
        <v>5.0999999999999996</v>
      </c>
      <c r="V447">
        <f>SUM(_2024[[#This Row],[남성_비율_70대_이상]:[여성_비율_70대_이상]])</f>
        <v>4.7</v>
      </c>
      <c r="W447">
        <v>2.6</v>
      </c>
      <c r="X447">
        <v>2.1</v>
      </c>
      <c r="Y447" t="s">
        <v>465</v>
      </c>
    </row>
    <row r="448" spans="1:25" x14ac:dyDescent="0.15">
      <c r="A448" t="s">
        <v>480</v>
      </c>
      <c r="B448" t="s">
        <v>3</v>
      </c>
      <c r="C448" t="s">
        <v>8</v>
      </c>
      <c r="D448">
        <f>SUM(_2024[[#This Row],[남성_비율_10대_이하]:[여성_비율_10대_이하]])</f>
        <v>2.5</v>
      </c>
      <c r="E448">
        <v>1.1000000000000001</v>
      </c>
      <c r="F448">
        <v>1.4</v>
      </c>
      <c r="G448">
        <f>SUM(_2024[[#This Row],[남성_비율_20대]:[여성_비율_20대]])</f>
        <v>21.1</v>
      </c>
      <c r="H448">
        <v>8.5</v>
      </c>
      <c r="I448">
        <v>12.6</v>
      </c>
      <c r="J448">
        <f>SUM(_2024[[#This Row],[남성_비율_30대]:[여성_비율_30대]])</f>
        <v>26.4</v>
      </c>
      <c r="K448">
        <v>13.5</v>
      </c>
      <c r="L448">
        <v>12.9</v>
      </c>
      <c r="M448">
        <f>SUM(_2024[[#This Row],[남성_비율_40대]:[여성_비율_40대]])</f>
        <v>19.200000000000003</v>
      </c>
      <c r="N448">
        <v>10.8</v>
      </c>
      <c r="O448">
        <v>8.4</v>
      </c>
      <c r="P448">
        <f>SUM(_2024[[#This Row],[남성_비율_50대]:[여성_비율_50대]])</f>
        <v>17</v>
      </c>
      <c r="Q448">
        <v>8.9</v>
      </c>
      <c r="R448">
        <v>8.1</v>
      </c>
      <c r="S448">
        <f>SUM(_2024[[#This Row],[남성_비율_60대]:[여성_비율_60대]])</f>
        <v>10.3</v>
      </c>
      <c r="T448">
        <v>4.9000000000000004</v>
      </c>
      <c r="U448">
        <v>5.4</v>
      </c>
      <c r="V448">
        <f>SUM(_2024[[#This Row],[남성_비율_70대_이상]:[여성_비율_70대_이상]])</f>
        <v>3.5999999999999996</v>
      </c>
      <c r="W448">
        <v>1.9</v>
      </c>
      <c r="X448">
        <v>1.7</v>
      </c>
      <c r="Y448" t="s">
        <v>465</v>
      </c>
    </row>
    <row r="449" spans="1:25" x14ac:dyDescent="0.15">
      <c r="A449" t="s">
        <v>481</v>
      </c>
      <c r="B449" t="s">
        <v>3</v>
      </c>
      <c r="C449" t="s">
        <v>4</v>
      </c>
      <c r="D449">
        <f>SUM(_2024[[#This Row],[남성_비율_10대_이하]:[여성_비율_10대_이하]])</f>
        <v>0.2</v>
      </c>
      <c r="E449">
        <v>0.1</v>
      </c>
      <c r="F449">
        <v>0.1</v>
      </c>
      <c r="G449">
        <f>SUM(_2024[[#This Row],[남성_비율_20대]:[여성_비율_20대]])</f>
        <v>11.8</v>
      </c>
      <c r="H449">
        <v>6.5</v>
      </c>
      <c r="I449">
        <v>5.3</v>
      </c>
      <c r="J449">
        <f>SUM(_2024[[#This Row],[남성_비율_30대]:[여성_비율_30대]])</f>
        <v>20.700000000000003</v>
      </c>
      <c r="K449">
        <v>12.8</v>
      </c>
      <c r="L449">
        <v>7.9</v>
      </c>
      <c r="M449">
        <f>SUM(_2024[[#This Row],[남성_비율_40대]:[여성_비율_40대]])</f>
        <v>25.8</v>
      </c>
      <c r="N449">
        <v>17.100000000000001</v>
      </c>
      <c r="O449">
        <v>8.6999999999999993</v>
      </c>
      <c r="P449">
        <f>SUM(_2024[[#This Row],[남성_비율_50대]:[여성_비율_50대]])</f>
        <v>33.599999999999994</v>
      </c>
      <c r="Q449">
        <v>22.4</v>
      </c>
      <c r="R449">
        <v>11.2</v>
      </c>
      <c r="S449">
        <f>SUM(_2024[[#This Row],[남성_비율_60대]:[여성_비율_60대]])</f>
        <v>7.2</v>
      </c>
      <c r="T449">
        <v>5</v>
      </c>
      <c r="U449">
        <v>2.2000000000000002</v>
      </c>
      <c r="V449">
        <f>SUM(_2024[[#This Row],[남성_비율_70대_이상]:[여성_비율_70대_이상]])</f>
        <v>0.8</v>
      </c>
      <c r="W449">
        <v>0.6</v>
      </c>
      <c r="X449">
        <v>0.2</v>
      </c>
      <c r="Y449" t="s">
        <v>465</v>
      </c>
    </row>
    <row r="450" spans="1:25" x14ac:dyDescent="0.15">
      <c r="A450" t="s">
        <v>482</v>
      </c>
      <c r="B450" t="s">
        <v>16</v>
      </c>
      <c r="C450" t="s">
        <v>16</v>
      </c>
      <c r="D450">
        <f>SUM(_2024[[#This Row],[남성_비율_10대_이하]:[여성_비율_10대_이하]])</f>
        <v>3</v>
      </c>
      <c r="E450">
        <v>1.2</v>
      </c>
      <c r="F450">
        <v>1.8</v>
      </c>
      <c r="G450">
        <f>SUM(_2024[[#This Row],[남성_비율_20대]:[여성_비율_20대]])</f>
        <v>21</v>
      </c>
      <c r="H450">
        <v>8.5</v>
      </c>
      <c r="I450">
        <v>12.5</v>
      </c>
      <c r="J450">
        <f>SUM(_2024[[#This Row],[남성_비율_30대]:[여성_비율_30대]])</f>
        <v>18.899999999999999</v>
      </c>
      <c r="K450">
        <v>11.3</v>
      </c>
      <c r="L450">
        <v>7.6</v>
      </c>
      <c r="M450">
        <f>SUM(_2024[[#This Row],[남성_비율_40대]:[여성_비율_40대]])</f>
        <v>15.3</v>
      </c>
      <c r="N450">
        <v>9.8000000000000007</v>
      </c>
      <c r="O450">
        <v>5.5</v>
      </c>
      <c r="P450">
        <f>SUM(_2024[[#This Row],[남성_비율_50대]:[여성_비율_50대]])</f>
        <v>18.899999999999999</v>
      </c>
      <c r="Q450">
        <v>12.6</v>
      </c>
      <c r="R450">
        <v>6.3</v>
      </c>
      <c r="S450">
        <f>SUM(_2024[[#This Row],[남성_비율_60대]:[여성_비율_60대]])</f>
        <v>15.7</v>
      </c>
      <c r="T450">
        <v>10.6</v>
      </c>
      <c r="U450">
        <v>5.0999999999999996</v>
      </c>
      <c r="V450">
        <f>SUM(_2024[[#This Row],[남성_비율_70대_이상]:[여성_비율_70대_이상]])</f>
        <v>7.1</v>
      </c>
      <c r="W450">
        <v>5.2</v>
      </c>
      <c r="X450">
        <v>1.9</v>
      </c>
      <c r="Y450" t="s">
        <v>465</v>
      </c>
    </row>
    <row r="451" spans="1:25" x14ac:dyDescent="0.15">
      <c r="A451" t="s">
        <v>483</v>
      </c>
      <c r="B451" t="s">
        <v>3</v>
      </c>
      <c r="C451" t="s">
        <v>4</v>
      </c>
      <c r="D451">
        <f>SUM(_2024[[#This Row],[남성_비율_10대_이하]:[여성_비율_10대_이하]])</f>
        <v>5.7</v>
      </c>
      <c r="E451">
        <v>3.1</v>
      </c>
      <c r="F451">
        <v>2.6</v>
      </c>
      <c r="G451">
        <f>SUM(_2024[[#This Row],[남성_비율_20대]:[여성_비율_20대]])</f>
        <v>13.9</v>
      </c>
      <c r="H451">
        <v>8.3000000000000007</v>
      </c>
      <c r="I451">
        <v>5.6</v>
      </c>
      <c r="J451">
        <f>SUM(_2024[[#This Row],[남성_비율_30대]:[여성_비율_30대]])</f>
        <v>17.5</v>
      </c>
      <c r="K451">
        <v>9.9</v>
      </c>
      <c r="L451">
        <v>7.6</v>
      </c>
      <c r="M451">
        <f>SUM(_2024[[#This Row],[남성_비율_40대]:[여성_비율_40대]])</f>
        <v>18</v>
      </c>
      <c r="N451">
        <v>9.6999999999999993</v>
      </c>
      <c r="O451">
        <v>8.3000000000000007</v>
      </c>
      <c r="P451">
        <f>SUM(_2024[[#This Row],[남성_비율_50대]:[여성_비율_50대]])</f>
        <v>20.200000000000003</v>
      </c>
      <c r="Q451">
        <v>10.4</v>
      </c>
      <c r="R451">
        <v>9.8000000000000007</v>
      </c>
      <c r="S451">
        <f>SUM(_2024[[#This Row],[남성_비율_60대]:[여성_비율_60대]])</f>
        <v>17.899999999999999</v>
      </c>
      <c r="T451">
        <v>9.9</v>
      </c>
      <c r="U451">
        <v>8</v>
      </c>
      <c r="V451">
        <f>SUM(_2024[[#This Row],[남성_비율_70대_이상]:[여성_비율_70대_이상]])</f>
        <v>6.9</v>
      </c>
      <c r="W451">
        <v>4.3</v>
      </c>
      <c r="X451">
        <v>2.6</v>
      </c>
      <c r="Y451" t="s">
        <v>465</v>
      </c>
    </row>
    <row r="452" spans="1:25" x14ac:dyDescent="0.15">
      <c r="A452" t="s">
        <v>484</v>
      </c>
      <c r="B452" t="s">
        <v>3</v>
      </c>
      <c r="C452" t="s">
        <v>4</v>
      </c>
      <c r="D452">
        <f>SUM(_2024[[#This Row],[남성_비율_10대_이하]:[여성_비율_10대_이하]])</f>
        <v>7.2</v>
      </c>
      <c r="E452">
        <v>2.7</v>
      </c>
      <c r="F452">
        <v>4.5</v>
      </c>
      <c r="G452">
        <f>SUM(_2024[[#This Row],[남성_비율_20대]:[여성_비율_20대]])</f>
        <v>15.3</v>
      </c>
      <c r="H452">
        <v>6.9</v>
      </c>
      <c r="I452">
        <v>8.4</v>
      </c>
      <c r="J452">
        <f>SUM(_2024[[#This Row],[남성_비율_30대]:[여성_비율_30대]])</f>
        <v>17.7</v>
      </c>
      <c r="K452">
        <v>8</v>
      </c>
      <c r="L452">
        <v>9.6999999999999993</v>
      </c>
      <c r="M452">
        <f>SUM(_2024[[#This Row],[남성_비율_40대]:[여성_비율_40대]])</f>
        <v>17.100000000000001</v>
      </c>
      <c r="N452">
        <v>8.6999999999999993</v>
      </c>
      <c r="O452">
        <v>8.4</v>
      </c>
      <c r="P452">
        <f>SUM(_2024[[#This Row],[남성_비율_50대]:[여성_비율_50대]])</f>
        <v>18.100000000000001</v>
      </c>
      <c r="Q452">
        <v>8.6999999999999993</v>
      </c>
      <c r="R452">
        <v>9.4</v>
      </c>
      <c r="S452">
        <f>SUM(_2024[[#This Row],[남성_비율_60대]:[여성_비율_60대]])</f>
        <v>14.7</v>
      </c>
      <c r="T452">
        <v>7.3</v>
      </c>
      <c r="U452">
        <v>7.4</v>
      </c>
      <c r="V452">
        <f>SUM(_2024[[#This Row],[남성_비율_70대_이상]:[여성_비율_70대_이상]])</f>
        <v>9.8000000000000007</v>
      </c>
      <c r="W452">
        <v>3.9</v>
      </c>
      <c r="X452">
        <v>5.9</v>
      </c>
      <c r="Y452" t="s">
        <v>465</v>
      </c>
    </row>
    <row r="453" spans="1:25" x14ac:dyDescent="0.15">
      <c r="A453" t="s">
        <v>485</v>
      </c>
      <c r="B453" t="s">
        <v>3</v>
      </c>
      <c r="C453" t="s">
        <v>11</v>
      </c>
      <c r="D453">
        <f>SUM(_2024[[#This Row],[남성_비율_10대_이하]:[여성_비율_10대_이하]])</f>
        <v>1.4</v>
      </c>
      <c r="E453">
        <v>0.6</v>
      </c>
      <c r="F453">
        <v>0.8</v>
      </c>
      <c r="G453">
        <f>SUM(_2024[[#This Row],[남성_비율_20대]:[여성_비율_20대]])</f>
        <v>18.100000000000001</v>
      </c>
      <c r="H453">
        <v>7.7</v>
      </c>
      <c r="I453">
        <v>10.4</v>
      </c>
      <c r="J453">
        <f>SUM(_2024[[#This Row],[남성_비율_30대]:[여성_비율_30대]])</f>
        <v>25</v>
      </c>
      <c r="K453">
        <v>14.7</v>
      </c>
      <c r="L453">
        <v>10.3</v>
      </c>
      <c r="M453">
        <f>SUM(_2024[[#This Row],[남성_비율_40대]:[여성_비율_40대]])</f>
        <v>22.9</v>
      </c>
      <c r="N453">
        <v>15.4</v>
      </c>
      <c r="O453">
        <v>7.5</v>
      </c>
      <c r="P453">
        <f>SUM(_2024[[#This Row],[남성_비율_50대]:[여성_비율_50대]])</f>
        <v>17.8</v>
      </c>
      <c r="Q453">
        <v>11.3</v>
      </c>
      <c r="R453">
        <v>6.5</v>
      </c>
      <c r="S453">
        <f>SUM(_2024[[#This Row],[남성_비율_60대]:[여성_비율_60대]])</f>
        <v>10.5</v>
      </c>
      <c r="T453">
        <v>5.6</v>
      </c>
      <c r="U453">
        <v>4.9000000000000004</v>
      </c>
      <c r="V453">
        <f>SUM(_2024[[#This Row],[남성_비율_70대_이상]:[여성_비율_70대_이상]])</f>
        <v>4.0999999999999996</v>
      </c>
      <c r="W453">
        <v>2.2999999999999998</v>
      </c>
      <c r="X453">
        <v>1.8</v>
      </c>
      <c r="Y453" t="s">
        <v>465</v>
      </c>
    </row>
    <row r="454" spans="1:25" x14ac:dyDescent="0.15">
      <c r="A454" t="s">
        <v>486</v>
      </c>
      <c r="B454" t="s">
        <v>3</v>
      </c>
      <c r="C454" t="s">
        <v>30</v>
      </c>
      <c r="D454">
        <f>SUM(_2024[[#This Row],[남성_비율_10대_이하]:[여성_비율_10대_이하]])</f>
        <v>4</v>
      </c>
      <c r="E454">
        <v>1.8</v>
      </c>
      <c r="F454">
        <v>2.2000000000000002</v>
      </c>
      <c r="G454">
        <f>SUM(_2024[[#This Row],[남성_비율_20대]:[여성_비율_20대]])</f>
        <v>29</v>
      </c>
      <c r="H454">
        <v>11.4</v>
      </c>
      <c r="I454">
        <v>17.600000000000001</v>
      </c>
      <c r="J454">
        <f>SUM(_2024[[#This Row],[남성_비율_30대]:[여성_비율_30대]])</f>
        <v>23.4</v>
      </c>
      <c r="K454">
        <v>11.8</v>
      </c>
      <c r="L454">
        <v>11.6</v>
      </c>
      <c r="M454">
        <f>SUM(_2024[[#This Row],[남성_비율_40대]:[여성_비율_40대]])</f>
        <v>15.6</v>
      </c>
      <c r="N454">
        <v>8.6</v>
      </c>
      <c r="O454">
        <v>7</v>
      </c>
      <c r="P454">
        <f>SUM(_2024[[#This Row],[남성_비율_50대]:[여성_비율_50대]])</f>
        <v>14.899999999999999</v>
      </c>
      <c r="Q454">
        <v>7.6</v>
      </c>
      <c r="R454">
        <v>7.3</v>
      </c>
      <c r="S454">
        <f>SUM(_2024[[#This Row],[남성_비율_60대]:[여성_비율_60대]])</f>
        <v>9.6</v>
      </c>
      <c r="T454">
        <v>5.0999999999999996</v>
      </c>
      <c r="U454">
        <v>4.5</v>
      </c>
      <c r="V454">
        <f>SUM(_2024[[#This Row],[남성_비율_70대_이상]:[여성_비율_70대_이상]])</f>
        <v>3.5999999999999996</v>
      </c>
      <c r="W454">
        <v>1.9</v>
      </c>
      <c r="X454">
        <v>1.7</v>
      </c>
      <c r="Y454" t="s">
        <v>465</v>
      </c>
    </row>
    <row r="455" spans="1:25" x14ac:dyDescent="0.15">
      <c r="A455" t="s">
        <v>487</v>
      </c>
      <c r="B455" t="s">
        <v>3</v>
      </c>
      <c r="C455" t="s">
        <v>4</v>
      </c>
      <c r="D455">
        <f>SUM(_2024[[#This Row],[남성_비율_10대_이하]:[여성_비율_10대_이하]])</f>
        <v>1.4</v>
      </c>
      <c r="E455">
        <v>0.5</v>
      </c>
      <c r="F455">
        <v>0.9</v>
      </c>
      <c r="G455">
        <f>SUM(_2024[[#This Row],[남성_비율_20대]:[여성_비율_20대]])</f>
        <v>18.100000000000001</v>
      </c>
      <c r="H455">
        <v>6.7</v>
      </c>
      <c r="I455">
        <v>11.4</v>
      </c>
      <c r="J455">
        <f>SUM(_2024[[#This Row],[남성_비율_30대]:[여성_비율_30대]])</f>
        <v>28.6</v>
      </c>
      <c r="K455">
        <v>17.3</v>
      </c>
      <c r="L455">
        <v>11.3</v>
      </c>
      <c r="M455">
        <f>SUM(_2024[[#This Row],[남성_비율_40대]:[여성_비율_40대]])</f>
        <v>23.700000000000003</v>
      </c>
      <c r="N455">
        <v>14.8</v>
      </c>
      <c r="O455">
        <v>8.9</v>
      </c>
      <c r="P455">
        <f>SUM(_2024[[#This Row],[남성_비율_50대]:[여성_비율_50대]])</f>
        <v>18.600000000000001</v>
      </c>
      <c r="Q455">
        <v>11.7</v>
      </c>
      <c r="R455">
        <v>6.9</v>
      </c>
      <c r="S455">
        <f>SUM(_2024[[#This Row],[남성_비율_60대]:[여성_비율_60대]])</f>
        <v>6.6999999999999993</v>
      </c>
      <c r="T455">
        <v>2.8</v>
      </c>
      <c r="U455">
        <v>3.9</v>
      </c>
      <c r="V455">
        <f>SUM(_2024[[#This Row],[남성_비율_70대_이상]:[여성_비율_70대_이상]])</f>
        <v>2.9</v>
      </c>
      <c r="W455">
        <v>1.2</v>
      </c>
      <c r="X455">
        <v>1.7</v>
      </c>
      <c r="Y455" t="s">
        <v>465</v>
      </c>
    </row>
    <row r="456" spans="1:25" x14ac:dyDescent="0.15">
      <c r="A456" t="s">
        <v>488</v>
      </c>
      <c r="B456" t="s">
        <v>3</v>
      </c>
      <c r="C456" t="s">
        <v>4</v>
      </c>
      <c r="D456">
        <f>SUM(_2024[[#This Row],[남성_비율_10대_이하]:[여성_비율_10대_이하]])</f>
        <v>3.4000000000000004</v>
      </c>
      <c r="E456">
        <v>1.6</v>
      </c>
      <c r="F456">
        <v>1.8</v>
      </c>
      <c r="G456">
        <f>SUM(_2024[[#This Row],[남성_비율_20대]:[여성_비율_20대]])</f>
        <v>19.7</v>
      </c>
      <c r="H456">
        <v>8.1</v>
      </c>
      <c r="I456">
        <v>11.6</v>
      </c>
      <c r="J456">
        <f>SUM(_2024[[#This Row],[남성_비율_30대]:[여성_비율_30대]])</f>
        <v>25.5</v>
      </c>
      <c r="K456">
        <v>14.1</v>
      </c>
      <c r="L456">
        <v>11.4</v>
      </c>
      <c r="M456">
        <f>SUM(_2024[[#This Row],[남성_비율_40대]:[여성_비율_40대]])</f>
        <v>18.100000000000001</v>
      </c>
      <c r="N456">
        <v>11</v>
      </c>
      <c r="O456">
        <v>7.1</v>
      </c>
      <c r="P456">
        <f>SUM(_2024[[#This Row],[남성_비율_50대]:[여성_비율_50대]])</f>
        <v>16.5</v>
      </c>
      <c r="Q456">
        <v>9.5</v>
      </c>
      <c r="R456">
        <v>7</v>
      </c>
      <c r="S456">
        <f>SUM(_2024[[#This Row],[남성_비율_60대]:[여성_비율_60대]])</f>
        <v>12.399999999999999</v>
      </c>
      <c r="T456">
        <v>7.8</v>
      </c>
      <c r="U456">
        <v>4.5999999999999996</v>
      </c>
      <c r="V456">
        <f>SUM(_2024[[#This Row],[남성_비율_70대_이상]:[여성_비율_70대_이상]])</f>
        <v>4.3</v>
      </c>
      <c r="W456">
        <v>2.5</v>
      </c>
      <c r="X456">
        <v>1.8</v>
      </c>
      <c r="Y456" t="s">
        <v>465</v>
      </c>
    </row>
    <row r="457" spans="1:25" x14ac:dyDescent="0.15">
      <c r="A457" t="s">
        <v>489</v>
      </c>
      <c r="B457" t="s">
        <v>3</v>
      </c>
      <c r="C457" t="s">
        <v>4</v>
      </c>
      <c r="D457">
        <f>SUM(_2024[[#This Row],[남성_비율_10대_이하]:[여성_비율_10대_이하]])</f>
        <v>3.5</v>
      </c>
      <c r="E457">
        <v>1.4</v>
      </c>
      <c r="F457">
        <v>2.1</v>
      </c>
      <c r="G457">
        <f>SUM(_2024[[#This Row],[남성_비율_20대]:[여성_비율_20대]])</f>
        <v>19.899999999999999</v>
      </c>
      <c r="H457">
        <v>8.5</v>
      </c>
      <c r="I457">
        <v>11.4</v>
      </c>
      <c r="J457">
        <f>SUM(_2024[[#This Row],[남성_비율_30대]:[여성_비율_30대]])</f>
        <v>26</v>
      </c>
      <c r="K457">
        <v>13.2</v>
      </c>
      <c r="L457">
        <v>12.8</v>
      </c>
      <c r="M457">
        <f>SUM(_2024[[#This Row],[남성_비율_40대]:[여성_비율_40대]])</f>
        <v>20.7</v>
      </c>
      <c r="N457">
        <v>11.7</v>
      </c>
      <c r="O457">
        <v>9</v>
      </c>
      <c r="P457">
        <f>SUM(_2024[[#This Row],[남성_비율_50대]:[여성_비율_50대]])</f>
        <v>16.2</v>
      </c>
      <c r="Q457">
        <v>8.9</v>
      </c>
      <c r="R457">
        <v>7.3</v>
      </c>
      <c r="S457">
        <f>SUM(_2024[[#This Row],[남성_비율_60대]:[여성_비율_60대]])</f>
        <v>9.6000000000000014</v>
      </c>
      <c r="T457">
        <v>5.2</v>
      </c>
      <c r="U457">
        <v>4.4000000000000004</v>
      </c>
      <c r="V457">
        <f>SUM(_2024[[#This Row],[남성_비율_70대_이상]:[여성_비율_70대_이상]])</f>
        <v>4.0999999999999996</v>
      </c>
      <c r="W457">
        <v>2.1</v>
      </c>
      <c r="X457">
        <v>2</v>
      </c>
      <c r="Y457" t="s">
        <v>465</v>
      </c>
    </row>
    <row r="458" spans="1:25" x14ac:dyDescent="0.15">
      <c r="A458" t="s">
        <v>490</v>
      </c>
      <c r="B458" t="s">
        <v>3</v>
      </c>
      <c r="C458" t="s">
        <v>4</v>
      </c>
      <c r="D458">
        <f>SUM(_2024[[#This Row],[남성_비율_10대_이하]:[여성_비율_10대_이하]])</f>
        <v>10</v>
      </c>
      <c r="E458">
        <v>1.2</v>
      </c>
      <c r="F458">
        <v>8.8000000000000007</v>
      </c>
      <c r="G458">
        <f>SUM(_2024[[#This Row],[남성_비율_20대]:[여성_비율_20대]])</f>
        <v>17.399999999999999</v>
      </c>
      <c r="H458">
        <v>6.9</v>
      </c>
      <c r="I458">
        <v>10.5</v>
      </c>
      <c r="J458">
        <f>SUM(_2024[[#This Row],[남성_비율_30대]:[여성_비율_30대]])</f>
        <v>23.6</v>
      </c>
      <c r="K458">
        <v>11.7</v>
      </c>
      <c r="L458">
        <v>11.9</v>
      </c>
      <c r="M458">
        <f>SUM(_2024[[#This Row],[남성_비율_40대]:[여성_비율_40대]])</f>
        <v>21.2</v>
      </c>
      <c r="N458">
        <v>11.2</v>
      </c>
      <c r="O458">
        <v>10</v>
      </c>
      <c r="P458">
        <f>SUM(_2024[[#This Row],[남성_비율_50대]:[여성_비율_50대]])</f>
        <v>16.7</v>
      </c>
      <c r="Q458">
        <v>7.6</v>
      </c>
      <c r="R458">
        <v>9.1</v>
      </c>
      <c r="S458">
        <f>SUM(_2024[[#This Row],[남성_비율_60대]:[여성_비율_60대]])</f>
        <v>8.5</v>
      </c>
      <c r="T458">
        <v>4.0999999999999996</v>
      </c>
      <c r="U458">
        <v>4.4000000000000004</v>
      </c>
      <c r="V458">
        <f>SUM(_2024[[#This Row],[남성_비율_70대_이상]:[여성_비율_70대_이상]])</f>
        <v>2.6</v>
      </c>
      <c r="W458">
        <v>1.3</v>
      </c>
      <c r="X458">
        <v>1.3</v>
      </c>
      <c r="Y458" t="s">
        <v>465</v>
      </c>
    </row>
    <row r="459" spans="1:25" x14ac:dyDescent="0.15">
      <c r="A459" t="s">
        <v>491</v>
      </c>
      <c r="B459" t="s">
        <v>3</v>
      </c>
      <c r="C459" t="s">
        <v>4</v>
      </c>
      <c r="D459">
        <f>SUM(_2024[[#This Row],[남성_비율_10대_이하]:[여성_비율_10대_이하]])</f>
        <v>19.3</v>
      </c>
      <c r="E459">
        <v>1.1000000000000001</v>
      </c>
      <c r="F459">
        <v>18.2</v>
      </c>
      <c r="G459">
        <f>SUM(_2024[[#This Row],[남성_비율_20대]:[여성_비율_20대]])</f>
        <v>11.8</v>
      </c>
      <c r="H459">
        <v>4.7</v>
      </c>
      <c r="I459">
        <v>7.1</v>
      </c>
      <c r="J459">
        <f>SUM(_2024[[#This Row],[남성_비율_30대]:[여성_비율_30대]])</f>
        <v>18.2</v>
      </c>
      <c r="K459">
        <v>9.1</v>
      </c>
      <c r="L459">
        <v>9.1</v>
      </c>
      <c r="M459">
        <f>SUM(_2024[[#This Row],[남성_비율_40대]:[여성_비율_40대]])</f>
        <v>19.100000000000001</v>
      </c>
      <c r="N459">
        <v>9.6</v>
      </c>
      <c r="O459">
        <v>9.5</v>
      </c>
      <c r="P459">
        <f>SUM(_2024[[#This Row],[남성_비율_50대]:[여성_비율_50대]])</f>
        <v>15.9</v>
      </c>
      <c r="Q459">
        <v>7.6</v>
      </c>
      <c r="R459">
        <v>8.3000000000000007</v>
      </c>
      <c r="S459">
        <f>SUM(_2024[[#This Row],[남성_비율_60대]:[여성_비율_60대]])</f>
        <v>11</v>
      </c>
      <c r="T459">
        <v>4.5999999999999996</v>
      </c>
      <c r="U459">
        <v>6.4</v>
      </c>
      <c r="V459">
        <f>SUM(_2024[[#This Row],[남성_비율_70대_이상]:[여성_비율_70대_이상]])</f>
        <v>4.7</v>
      </c>
      <c r="W459">
        <v>2.1</v>
      </c>
      <c r="X459">
        <v>2.6</v>
      </c>
      <c r="Y459" t="s">
        <v>465</v>
      </c>
    </row>
    <row r="460" spans="1:25" x14ac:dyDescent="0.15">
      <c r="A460" t="s">
        <v>492</v>
      </c>
      <c r="B460" t="s">
        <v>16</v>
      </c>
      <c r="C460" t="s">
        <v>16</v>
      </c>
      <c r="D460">
        <f>SUM(_2024[[#This Row],[남성_비율_10대_이하]:[여성_비율_10대_이하]])</f>
        <v>4.0999999999999996</v>
      </c>
      <c r="E460">
        <v>1.9</v>
      </c>
      <c r="F460">
        <v>2.2000000000000002</v>
      </c>
      <c r="G460">
        <f>SUM(_2024[[#This Row],[남성_비율_20대]:[여성_비율_20대]])</f>
        <v>24.5</v>
      </c>
      <c r="H460">
        <v>10</v>
      </c>
      <c r="I460">
        <v>14.5</v>
      </c>
      <c r="J460">
        <f>SUM(_2024[[#This Row],[남성_비율_30대]:[여성_비율_30대]])</f>
        <v>18.2</v>
      </c>
      <c r="K460">
        <v>10.199999999999999</v>
      </c>
      <c r="L460">
        <v>8</v>
      </c>
      <c r="M460">
        <f>SUM(_2024[[#This Row],[남성_비율_40대]:[여성_비율_40대]])</f>
        <v>14.9</v>
      </c>
      <c r="N460">
        <v>8.9</v>
      </c>
      <c r="O460">
        <v>6</v>
      </c>
      <c r="P460">
        <f>SUM(_2024[[#This Row],[남성_비율_50대]:[여성_비율_50대]])</f>
        <v>17.7</v>
      </c>
      <c r="Q460">
        <v>10.6</v>
      </c>
      <c r="R460">
        <v>7.1</v>
      </c>
      <c r="S460">
        <f>SUM(_2024[[#This Row],[남성_비율_60대]:[여성_비율_60대]])</f>
        <v>14</v>
      </c>
      <c r="T460">
        <v>8.9</v>
      </c>
      <c r="U460">
        <v>5.0999999999999996</v>
      </c>
      <c r="V460">
        <f>SUM(_2024[[#This Row],[남성_비율_70대_이상]:[여성_비율_70대_이상]])</f>
        <v>6.4</v>
      </c>
      <c r="W460">
        <v>3.7</v>
      </c>
      <c r="X460">
        <v>2.7</v>
      </c>
      <c r="Y460" t="s">
        <v>465</v>
      </c>
    </row>
    <row r="461" spans="1:25" x14ac:dyDescent="0.15">
      <c r="A461" t="s">
        <v>493</v>
      </c>
      <c r="B461" t="s">
        <v>3</v>
      </c>
      <c r="C461" t="s">
        <v>8</v>
      </c>
      <c r="D461">
        <f>SUM(_2024[[#This Row],[남성_비율_10대_이하]:[여성_비율_10대_이하]])</f>
        <v>5</v>
      </c>
      <c r="E461">
        <v>2.1</v>
      </c>
      <c r="F461">
        <v>2.9</v>
      </c>
      <c r="G461">
        <f>SUM(_2024[[#This Row],[남성_비율_20대]:[여성_비율_20대]])</f>
        <v>32.6</v>
      </c>
      <c r="H461">
        <v>13.8</v>
      </c>
      <c r="I461">
        <v>18.8</v>
      </c>
      <c r="J461">
        <f>SUM(_2024[[#This Row],[남성_비율_30대]:[여성_비율_30대]])</f>
        <v>25.8</v>
      </c>
      <c r="K461">
        <v>11.9</v>
      </c>
      <c r="L461">
        <v>13.9</v>
      </c>
      <c r="M461">
        <f>SUM(_2024[[#This Row],[남성_비율_40대]:[여성_비율_40대]])</f>
        <v>14.4</v>
      </c>
      <c r="N461">
        <v>7.7</v>
      </c>
      <c r="O461">
        <v>6.7</v>
      </c>
      <c r="P461">
        <f>SUM(_2024[[#This Row],[남성_비율_50대]:[여성_비율_50대]])</f>
        <v>11.6</v>
      </c>
      <c r="Q461">
        <v>5.5</v>
      </c>
      <c r="R461">
        <v>6.1</v>
      </c>
      <c r="S461">
        <f>SUM(_2024[[#This Row],[남성_비율_60대]:[여성_비율_60대]])</f>
        <v>7.6</v>
      </c>
      <c r="T461">
        <v>3.5</v>
      </c>
      <c r="U461">
        <v>4.0999999999999996</v>
      </c>
      <c r="V461">
        <f>SUM(_2024[[#This Row],[남성_비율_70대_이상]:[여성_비율_70대_이상]])</f>
        <v>3.2</v>
      </c>
      <c r="W461">
        <v>1.5</v>
      </c>
      <c r="X461">
        <v>1.7</v>
      </c>
      <c r="Y461" t="s">
        <v>465</v>
      </c>
    </row>
    <row r="462" spans="1:25" x14ac:dyDescent="0.15">
      <c r="A462" t="s">
        <v>494</v>
      </c>
      <c r="B462" t="s">
        <v>3</v>
      </c>
      <c r="C462" t="s">
        <v>30</v>
      </c>
      <c r="D462">
        <f>SUM(_2024[[#This Row],[남성_비율_10대_이하]:[여성_비율_10대_이하]])</f>
        <v>3.6</v>
      </c>
      <c r="E462">
        <v>2.1</v>
      </c>
      <c r="F462">
        <v>1.5</v>
      </c>
      <c r="G462">
        <f>SUM(_2024[[#This Row],[남성_비율_20대]:[여성_비율_20대]])</f>
        <v>27</v>
      </c>
      <c r="H462">
        <v>13.5</v>
      </c>
      <c r="I462">
        <v>13.5</v>
      </c>
      <c r="J462">
        <f>SUM(_2024[[#This Row],[남성_비율_30대]:[여성_비율_30대]])</f>
        <v>17.5</v>
      </c>
      <c r="K462">
        <v>9.3000000000000007</v>
      </c>
      <c r="L462">
        <v>8.1999999999999993</v>
      </c>
      <c r="M462">
        <f>SUM(_2024[[#This Row],[남성_비율_40대]:[여성_비율_40대]])</f>
        <v>14.6</v>
      </c>
      <c r="N462">
        <v>8.6</v>
      </c>
      <c r="O462">
        <v>6</v>
      </c>
      <c r="P462">
        <f>SUM(_2024[[#This Row],[남성_비율_50대]:[여성_비율_50대]])</f>
        <v>17.7</v>
      </c>
      <c r="Q462">
        <v>10.4</v>
      </c>
      <c r="R462">
        <v>7.3</v>
      </c>
      <c r="S462">
        <f>SUM(_2024[[#This Row],[남성_비율_60대]:[여성_비율_60대]])</f>
        <v>13.399999999999999</v>
      </c>
      <c r="T462">
        <v>7.6</v>
      </c>
      <c r="U462">
        <v>5.8</v>
      </c>
      <c r="V462">
        <f>SUM(_2024[[#This Row],[남성_비율_70대_이상]:[여성_비율_70대_이상]])</f>
        <v>6.1</v>
      </c>
      <c r="W462">
        <v>3.2</v>
      </c>
      <c r="X462">
        <v>2.9</v>
      </c>
      <c r="Y462" t="s">
        <v>465</v>
      </c>
    </row>
    <row r="463" spans="1:25" x14ac:dyDescent="0.15">
      <c r="A463" t="s">
        <v>495</v>
      </c>
      <c r="B463" t="s">
        <v>3</v>
      </c>
      <c r="C463" t="s">
        <v>4</v>
      </c>
      <c r="D463">
        <f>SUM(_2024[[#This Row],[남성_비율_10대_이하]:[여성_비율_10대_이하]])</f>
        <v>4.0999999999999996</v>
      </c>
      <c r="E463">
        <v>1.5</v>
      </c>
      <c r="F463">
        <v>2.6</v>
      </c>
      <c r="G463">
        <f>SUM(_2024[[#This Row],[남성_비율_20대]:[여성_비율_20대]])</f>
        <v>16.899999999999999</v>
      </c>
      <c r="H463">
        <v>6.9</v>
      </c>
      <c r="I463">
        <v>10</v>
      </c>
      <c r="J463">
        <f>SUM(_2024[[#This Row],[남성_비율_30대]:[여성_비율_30대]])</f>
        <v>23.9</v>
      </c>
      <c r="K463">
        <v>13</v>
      </c>
      <c r="L463">
        <v>10.9</v>
      </c>
      <c r="M463">
        <f>SUM(_2024[[#This Row],[남성_비율_40대]:[여성_비율_40대]])</f>
        <v>22</v>
      </c>
      <c r="N463">
        <v>13.1</v>
      </c>
      <c r="O463">
        <v>8.9</v>
      </c>
      <c r="P463">
        <f>SUM(_2024[[#This Row],[남성_비율_50대]:[여성_비율_50대]])</f>
        <v>17.600000000000001</v>
      </c>
      <c r="Q463">
        <v>10.8</v>
      </c>
      <c r="R463">
        <v>6.8</v>
      </c>
      <c r="S463">
        <f>SUM(_2024[[#This Row],[남성_비율_60대]:[여성_비율_60대]])</f>
        <v>10.899999999999999</v>
      </c>
      <c r="T463">
        <v>6.6</v>
      </c>
      <c r="U463">
        <v>4.3</v>
      </c>
      <c r="V463">
        <f>SUM(_2024[[#This Row],[남성_비율_70대_이상]:[여성_비율_70대_이상]])</f>
        <v>4.5999999999999996</v>
      </c>
      <c r="W463">
        <v>2.8</v>
      </c>
      <c r="X463">
        <v>1.8</v>
      </c>
      <c r="Y463" t="s">
        <v>465</v>
      </c>
    </row>
    <row r="464" spans="1:25" x14ac:dyDescent="0.15">
      <c r="A464" t="s">
        <v>496</v>
      </c>
      <c r="B464" t="s">
        <v>3</v>
      </c>
      <c r="C464" t="s">
        <v>4</v>
      </c>
      <c r="D464">
        <f>SUM(_2024[[#This Row],[남성_비율_10대_이하]:[여성_비율_10대_이하]])</f>
        <v>9.9</v>
      </c>
      <c r="E464">
        <v>1.3</v>
      </c>
      <c r="F464">
        <v>8.6</v>
      </c>
      <c r="G464">
        <f>SUM(_2024[[#This Row],[남성_비율_20대]:[여성_비율_20대]])</f>
        <v>17.2</v>
      </c>
      <c r="H464">
        <v>6.7</v>
      </c>
      <c r="I464">
        <v>10.5</v>
      </c>
      <c r="J464">
        <f>SUM(_2024[[#This Row],[남성_비율_30대]:[여성_비율_30대]])</f>
        <v>22.8</v>
      </c>
      <c r="K464">
        <v>11.5</v>
      </c>
      <c r="L464">
        <v>11.3</v>
      </c>
      <c r="M464">
        <f>SUM(_2024[[#This Row],[남성_비율_40대]:[여성_비율_40대]])</f>
        <v>20.9</v>
      </c>
      <c r="N464">
        <v>11.5</v>
      </c>
      <c r="O464">
        <v>9.4</v>
      </c>
      <c r="P464">
        <f>SUM(_2024[[#This Row],[남성_비율_50대]:[여성_비율_50대]])</f>
        <v>16.600000000000001</v>
      </c>
      <c r="Q464">
        <v>8.3000000000000007</v>
      </c>
      <c r="R464">
        <v>8.3000000000000007</v>
      </c>
      <c r="S464">
        <f>SUM(_2024[[#This Row],[남성_비율_60대]:[여성_비율_60대]])</f>
        <v>9.3000000000000007</v>
      </c>
      <c r="T464">
        <v>4.8</v>
      </c>
      <c r="U464">
        <v>4.5</v>
      </c>
      <c r="V464">
        <f>SUM(_2024[[#This Row],[남성_비율_70대_이상]:[여성_비율_70대_이상]])</f>
        <v>3.4000000000000004</v>
      </c>
      <c r="W464">
        <v>1.8</v>
      </c>
      <c r="X464">
        <v>1.6</v>
      </c>
      <c r="Y464" t="s">
        <v>465</v>
      </c>
    </row>
    <row r="465" spans="1:25" x14ac:dyDescent="0.15">
      <c r="A465" t="s">
        <v>497</v>
      </c>
      <c r="B465" t="s">
        <v>3</v>
      </c>
      <c r="C465" t="s">
        <v>4</v>
      </c>
      <c r="D465">
        <f>SUM(_2024[[#This Row],[남성_비율_10대_이하]:[여성_비율_10대_이하]])</f>
        <v>3.4000000000000004</v>
      </c>
      <c r="E465">
        <v>1.3</v>
      </c>
      <c r="F465">
        <v>2.1</v>
      </c>
      <c r="G465">
        <f>SUM(_2024[[#This Row],[남성_비율_20대]:[여성_비율_20대]])</f>
        <v>21.299999999999997</v>
      </c>
      <c r="H465">
        <v>8.6</v>
      </c>
      <c r="I465">
        <v>12.7</v>
      </c>
      <c r="J465">
        <f>SUM(_2024[[#This Row],[남성_비율_30대]:[여성_비율_30대]])</f>
        <v>19.899999999999999</v>
      </c>
      <c r="K465">
        <v>10.1</v>
      </c>
      <c r="L465">
        <v>9.8000000000000007</v>
      </c>
      <c r="M465">
        <f>SUM(_2024[[#This Row],[남성_비율_40대]:[여성_비율_40대]])</f>
        <v>16.5</v>
      </c>
      <c r="N465">
        <v>9.6</v>
      </c>
      <c r="O465">
        <v>6.9</v>
      </c>
      <c r="P465">
        <f>SUM(_2024[[#This Row],[남성_비율_50대]:[여성_비율_50대]])</f>
        <v>16.600000000000001</v>
      </c>
      <c r="Q465">
        <v>9.1999999999999993</v>
      </c>
      <c r="R465">
        <v>7.4</v>
      </c>
      <c r="S465">
        <f>SUM(_2024[[#This Row],[남성_비율_60대]:[여성_비율_60대]])</f>
        <v>15.1</v>
      </c>
      <c r="T465">
        <v>8.1999999999999993</v>
      </c>
      <c r="U465">
        <v>6.9</v>
      </c>
      <c r="V465">
        <f>SUM(_2024[[#This Row],[남성_비율_70대_이상]:[여성_비율_70대_이상]])</f>
        <v>7.3999999999999995</v>
      </c>
      <c r="W465">
        <v>4.0999999999999996</v>
      </c>
      <c r="X465">
        <v>3.3</v>
      </c>
      <c r="Y465" t="s">
        <v>465</v>
      </c>
    </row>
    <row r="466" spans="1:25" x14ac:dyDescent="0.15">
      <c r="A466" t="s">
        <v>498</v>
      </c>
      <c r="B466" t="s">
        <v>3</v>
      </c>
      <c r="C466" t="s">
        <v>4</v>
      </c>
      <c r="D466">
        <f>SUM(_2024[[#This Row],[남성_비율_10대_이하]:[여성_비율_10대_이하]])</f>
        <v>5</v>
      </c>
      <c r="E466">
        <v>2.4</v>
      </c>
      <c r="F466">
        <v>2.6</v>
      </c>
      <c r="G466">
        <f>SUM(_2024[[#This Row],[남성_비율_20대]:[여성_비율_20대]])</f>
        <v>19.299999999999997</v>
      </c>
      <c r="H466">
        <v>8.1999999999999993</v>
      </c>
      <c r="I466">
        <v>11.1</v>
      </c>
      <c r="J466">
        <f>SUM(_2024[[#This Row],[남성_비율_30대]:[여성_비율_30대]])</f>
        <v>22.4</v>
      </c>
      <c r="K466">
        <v>12.7</v>
      </c>
      <c r="L466">
        <v>9.6999999999999993</v>
      </c>
      <c r="M466">
        <f>SUM(_2024[[#This Row],[남성_비율_40대]:[여성_비율_40대]])</f>
        <v>17.600000000000001</v>
      </c>
      <c r="N466">
        <v>10.3</v>
      </c>
      <c r="O466">
        <v>7.3</v>
      </c>
      <c r="P466">
        <f>SUM(_2024[[#This Row],[남성_비율_50대]:[여성_비율_50대]])</f>
        <v>17.899999999999999</v>
      </c>
      <c r="Q466">
        <v>9.6</v>
      </c>
      <c r="R466">
        <v>8.3000000000000007</v>
      </c>
      <c r="S466">
        <f>SUM(_2024[[#This Row],[남성_비율_60대]:[여성_비율_60대]])</f>
        <v>11.9</v>
      </c>
      <c r="T466">
        <v>5.7</v>
      </c>
      <c r="U466">
        <v>6.2</v>
      </c>
      <c r="V466">
        <f>SUM(_2024[[#This Row],[남성_비율_70대_이상]:[여성_비율_70대_이상]])</f>
        <v>5.8000000000000007</v>
      </c>
      <c r="W466">
        <v>3.2</v>
      </c>
      <c r="X466">
        <v>2.6</v>
      </c>
      <c r="Y466" t="s">
        <v>465</v>
      </c>
    </row>
    <row r="467" spans="1:25" x14ac:dyDescent="0.15">
      <c r="A467" t="s">
        <v>499</v>
      </c>
      <c r="B467" t="s">
        <v>3</v>
      </c>
      <c r="C467" t="s">
        <v>4</v>
      </c>
      <c r="D467">
        <f>SUM(_2024[[#This Row],[남성_비율_10대_이하]:[여성_비율_10대_이하]])</f>
        <v>2.2000000000000002</v>
      </c>
      <c r="E467">
        <v>0.7</v>
      </c>
      <c r="F467">
        <v>1.5</v>
      </c>
      <c r="G467">
        <f>SUM(_2024[[#This Row],[남성_비율_20대]:[여성_비율_20대]])</f>
        <v>13.5</v>
      </c>
      <c r="H467">
        <v>5.0999999999999996</v>
      </c>
      <c r="I467">
        <v>8.4</v>
      </c>
      <c r="J467">
        <f>SUM(_2024[[#This Row],[남성_비율_30대]:[여성_비율_30대]])</f>
        <v>20.100000000000001</v>
      </c>
      <c r="K467">
        <v>8.8000000000000007</v>
      </c>
      <c r="L467">
        <v>11.3</v>
      </c>
      <c r="M467">
        <f>SUM(_2024[[#This Row],[남성_비율_40대]:[여성_비율_40대]])</f>
        <v>16</v>
      </c>
      <c r="N467">
        <v>7.7</v>
      </c>
      <c r="O467">
        <v>8.3000000000000007</v>
      </c>
      <c r="P467">
        <f>SUM(_2024[[#This Row],[남성_비율_50대]:[여성_비율_50대]])</f>
        <v>16.700000000000003</v>
      </c>
      <c r="Q467">
        <v>6.9</v>
      </c>
      <c r="R467">
        <v>9.8000000000000007</v>
      </c>
      <c r="S467">
        <f>SUM(_2024[[#This Row],[남성_비율_60대]:[여성_비율_60대]])</f>
        <v>20.100000000000001</v>
      </c>
      <c r="T467">
        <v>5.6</v>
      </c>
      <c r="U467">
        <v>14.5</v>
      </c>
      <c r="V467">
        <f>SUM(_2024[[#This Row],[남성_비율_70대_이상]:[여성_비율_70대_이상]])</f>
        <v>11.399999999999999</v>
      </c>
      <c r="W467">
        <v>3.2</v>
      </c>
      <c r="X467">
        <v>8.1999999999999993</v>
      </c>
      <c r="Y467" t="s">
        <v>465</v>
      </c>
    </row>
    <row r="468" spans="1:25" x14ac:dyDescent="0.15">
      <c r="A468" t="s">
        <v>500</v>
      </c>
      <c r="B468" t="s">
        <v>3</v>
      </c>
      <c r="C468" t="s">
        <v>4</v>
      </c>
      <c r="D468">
        <f>SUM(_2024[[#This Row],[남성_비율_10대_이하]:[여성_비율_10대_이하]])</f>
        <v>3.6</v>
      </c>
      <c r="E468">
        <v>1.5</v>
      </c>
      <c r="F468">
        <v>2.1</v>
      </c>
      <c r="G468">
        <f>SUM(_2024[[#This Row],[남성_비율_20대]:[여성_비율_20대]])</f>
        <v>28.7</v>
      </c>
      <c r="H468">
        <v>11.2</v>
      </c>
      <c r="I468">
        <v>17.5</v>
      </c>
      <c r="J468">
        <f>SUM(_2024[[#This Row],[남성_비율_30대]:[여성_비율_30대]])</f>
        <v>19.600000000000001</v>
      </c>
      <c r="K468">
        <v>10.3</v>
      </c>
      <c r="L468">
        <v>9.3000000000000007</v>
      </c>
      <c r="M468">
        <f>SUM(_2024[[#This Row],[남성_비율_40대]:[여성_비율_40대]])</f>
        <v>15.1</v>
      </c>
      <c r="N468">
        <v>8.6</v>
      </c>
      <c r="O468">
        <v>6.5</v>
      </c>
      <c r="P468">
        <f>SUM(_2024[[#This Row],[남성_비율_50대]:[여성_비율_50대]])</f>
        <v>15.600000000000001</v>
      </c>
      <c r="Q468">
        <v>8.8000000000000007</v>
      </c>
      <c r="R468">
        <v>6.8</v>
      </c>
      <c r="S468">
        <f>SUM(_2024[[#This Row],[남성_비율_60대]:[여성_비율_60대]])</f>
        <v>11.1</v>
      </c>
      <c r="T468">
        <v>6.5</v>
      </c>
      <c r="U468">
        <v>4.5999999999999996</v>
      </c>
      <c r="V468">
        <f>SUM(_2024[[#This Row],[남성_비율_70대_이상]:[여성_비율_70대_이상]])</f>
        <v>6.3000000000000007</v>
      </c>
      <c r="W468">
        <v>3.7</v>
      </c>
      <c r="X468">
        <v>2.6</v>
      </c>
      <c r="Y468" t="s">
        <v>465</v>
      </c>
    </row>
    <row r="469" spans="1:25" x14ac:dyDescent="0.15">
      <c r="A469" t="s">
        <v>501</v>
      </c>
      <c r="B469" t="s">
        <v>3</v>
      </c>
      <c r="C469" t="s">
        <v>4</v>
      </c>
      <c r="D469">
        <f>SUM(_2024[[#This Row],[남성_비율_10대_이하]:[여성_비율_10대_이하]])</f>
        <v>1.9</v>
      </c>
      <c r="E469">
        <v>0.7</v>
      </c>
      <c r="F469">
        <v>1.2</v>
      </c>
      <c r="G469">
        <f>SUM(_2024[[#This Row],[남성_비율_20대]:[여성_비율_20대]])</f>
        <v>18</v>
      </c>
      <c r="H469">
        <v>5.9</v>
      </c>
      <c r="I469">
        <v>12.1</v>
      </c>
      <c r="J469">
        <f>SUM(_2024[[#This Row],[남성_비율_30대]:[여성_비율_30대]])</f>
        <v>26.3</v>
      </c>
      <c r="K469">
        <v>9.3000000000000007</v>
      </c>
      <c r="L469">
        <v>17</v>
      </c>
      <c r="M469">
        <f>SUM(_2024[[#This Row],[남성_비율_40대]:[여성_비율_40대]])</f>
        <v>17.5</v>
      </c>
      <c r="N469">
        <v>6.6</v>
      </c>
      <c r="O469">
        <v>10.9</v>
      </c>
      <c r="P469">
        <f>SUM(_2024[[#This Row],[남성_비율_50대]:[여성_비율_50대]])</f>
        <v>15.700000000000001</v>
      </c>
      <c r="Q469">
        <v>4.4000000000000004</v>
      </c>
      <c r="R469">
        <v>11.3</v>
      </c>
      <c r="S469">
        <f>SUM(_2024[[#This Row],[남성_비율_60대]:[여성_비율_60대]])</f>
        <v>13.7</v>
      </c>
      <c r="T469">
        <v>3.2</v>
      </c>
      <c r="U469">
        <v>10.5</v>
      </c>
      <c r="V469">
        <f>SUM(_2024[[#This Row],[남성_비율_70대_이상]:[여성_비율_70대_이상]])</f>
        <v>6.8999999999999995</v>
      </c>
      <c r="W469">
        <v>1.8</v>
      </c>
      <c r="X469">
        <v>5.0999999999999996</v>
      </c>
      <c r="Y469" t="s">
        <v>465</v>
      </c>
    </row>
    <row r="470" spans="1:25" x14ac:dyDescent="0.15">
      <c r="A470" t="s">
        <v>502</v>
      </c>
      <c r="B470" t="s">
        <v>3</v>
      </c>
      <c r="C470" t="s">
        <v>11</v>
      </c>
      <c r="D470">
        <f>SUM(_2024[[#This Row],[남성_비율_10대_이하]:[여성_비율_10대_이하]])</f>
        <v>3.1</v>
      </c>
      <c r="E470">
        <v>1.1000000000000001</v>
      </c>
      <c r="F470">
        <v>2</v>
      </c>
      <c r="G470">
        <f>SUM(_2024[[#This Row],[남성_비율_20대]:[여성_비율_20대]])</f>
        <v>19.5</v>
      </c>
      <c r="H470">
        <v>8.3000000000000007</v>
      </c>
      <c r="I470">
        <v>11.2</v>
      </c>
      <c r="J470">
        <f>SUM(_2024[[#This Row],[남성_비율_30대]:[여성_비율_30대]])</f>
        <v>26.7</v>
      </c>
      <c r="K470">
        <v>14</v>
      </c>
      <c r="L470">
        <v>12.7</v>
      </c>
      <c r="M470">
        <f>SUM(_2024[[#This Row],[남성_비율_40대]:[여성_비율_40대]])</f>
        <v>20.3</v>
      </c>
      <c r="N470">
        <v>11.4</v>
      </c>
      <c r="O470">
        <v>8.9</v>
      </c>
      <c r="P470">
        <f>SUM(_2024[[#This Row],[남성_비율_50대]:[여성_비율_50대]])</f>
        <v>17.3</v>
      </c>
      <c r="Q470">
        <v>9.3000000000000007</v>
      </c>
      <c r="R470">
        <v>8</v>
      </c>
      <c r="S470">
        <f>SUM(_2024[[#This Row],[남성_비율_60대]:[여성_비율_60대]])</f>
        <v>9.5</v>
      </c>
      <c r="T470">
        <v>4.9000000000000004</v>
      </c>
      <c r="U470">
        <v>4.5999999999999996</v>
      </c>
      <c r="V470">
        <f>SUM(_2024[[#This Row],[남성_비율_70대_이상]:[여성_비율_70대_이상]])</f>
        <v>3.8</v>
      </c>
      <c r="W470">
        <v>2.1</v>
      </c>
      <c r="X470">
        <v>1.7</v>
      </c>
      <c r="Y470" t="s">
        <v>465</v>
      </c>
    </row>
    <row r="471" spans="1:25" x14ac:dyDescent="0.15">
      <c r="A471" t="s">
        <v>503</v>
      </c>
      <c r="B471" t="s">
        <v>16</v>
      </c>
      <c r="C471" t="s">
        <v>16</v>
      </c>
      <c r="D471">
        <f>SUM(_2024[[#This Row],[남성_비율_10대_이하]:[여성_비율_10대_이하]])</f>
        <v>3.6</v>
      </c>
      <c r="E471">
        <v>2.2000000000000002</v>
      </c>
      <c r="F471">
        <v>1.4</v>
      </c>
      <c r="G471">
        <f>SUM(_2024[[#This Row],[남성_비율_20대]:[여성_비율_20대]])</f>
        <v>17.2</v>
      </c>
      <c r="H471">
        <v>7.5</v>
      </c>
      <c r="I471">
        <v>9.6999999999999993</v>
      </c>
      <c r="J471">
        <f>SUM(_2024[[#This Row],[남성_비율_30대]:[여성_비율_30대]])</f>
        <v>17.5</v>
      </c>
      <c r="K471">
        <v>10.199999999999999</v>
      </c>
      <c r="L471">
        <v>7.3</v>
      </c>
      <c r="M471">
        <f>SUM(_2024[[#This Row],[남성_비율_40대]:[여성_비율_40대]])</f>
        <v>13.600000000000001</v>
      </c>
      <c r="N471">
        <v>8.4</v>
      </c>
      <c r="O471">
        <v>5.2</v>
      </c>
      <c r="P471">
        <f>SUM(_2024[[#This Row],[남성_비율_50대]:[여성_비율_50대]])</f>
        <v>16.600000000000001</v>
      </c>
      <c r="Q471">
        <v>10.4</v>
      </c>
      <c r="R471">
        <v>6.2</v>
      </c>
      <c r="S471">
        <f>SUM(_2024[[#This Row],[남성_비율_60대]:[여성_비율_60대]])</f>
        <v>19.5</v>
      </c>
      <c r="T471">
        <v>13.8</v>
      </c>
      <c r="U471">
        <v>5.7</v>
      </c>
      <c r="V471">
        <f>SUM(_2024[[#This Row],[남성_비율_70대_이상]:[여성_비율_70대_이상]])</f>
        <v>12.1</v>
      </c>
      <c r="W471">
        <v>8.6999999999999993</v>
      </c>
      <c r="X471">
        <v>3.4</v>
      </c>
      <c r="Y471" t="s">
        <v>465</v>
      </c>
    </row>
    <row r="472" spans="1:25" x14ac:dyDescent="0.15">
      <c r="A472" t="s">
        <v>504</v>
      </c>
      <c r="B472" t="s">
        <v>3</v>
      </c>
      <c r="C472" t="s">
        <v>8</v>
      </c>
      <c r="D472">
        <f>SUM(_2024[[#This Row],[남성_비율_10대_이하]:[여성_비율_10대_이하]])</f>
        <v>2.6</v>
      </c>
      <c r="E472">
        <v>1.3</v>
      </c>
      <c r="F472">
        <v>1.3</v>
      </c>
      <c r="G472">
        <f>SUM(_2024[[#This Row],[남성_비율_20대]:[여성_비율_20대]])</f>
        <v>20</v>
      </c>
      <c r="H472">
        <v>6.1</v>
      </c>
      <c r="I472">
        <v>13.9</v>
      </c>
      <c r="J472">
        <f>SUM(_2024[[#This Row],[남성_비율_30대]:[여성_비율_30대]])</f>
        <v>27.6</v>
      </c>
      <c r="K472">
        <v>13.2</v>
      </c>
      <c r="L472">
        <v>14.4</v>
      </c>
      <c r="M472">
        <f>SUM(_2024[[#This Row],[남성_비율_40대]:[여성_비율_40대]])</f>
        <v>15.6</v>
      </c>
      <c r="N472">
        <v>8.1999999999999993</v>
      </c>
      <c r="O472">
        <v>7.4</v>
      </c>
      <c r="P472">
        <f>SUM(_2024[[#This Row],[남성_비율_50대]:[여성_비율_50대]])</f>
        <v>14.3</v>
      </c>
      <c r="Q472">
        <v>7.7</v>
      </c>
      <c r="R472">
        <v>6.6</v>
      </c>
      <c r="S472">
        <f>SUM(_2024[[#This Row],[남성_비율_60대]:[여성_비율_60대]])</f>
        <v>10.8</v>
      </c>
      <c r="T472">
        <v>6.7</v>
      </c>
      <c r="U472">
        <v>4.0999999999999996</v>
      </c>
      <c r="V472">
        <f>SUM(_2024[[#This Row],[남성_비율_70대_이상]:[여성_비율_70대_이상]])</f>
        <v>9</v>
      </c>
      <c r="W472">
        <v>4.5999999999999996</v>
      </c>
      <c r="X472">
        <v>4.4000000000000004</v>
      </c>
      <c r="Y472" t="s">
        <v>465</v>
      </c>
    </row>
    <row r="473" spans="1:25" x14ac:dyDescent="0.15">
      <c r="A473" t="s">
        <v>505</v>
      </c>
      <c r="B473" t="s">
        <v>3</v>
      </c>
      <c r="C473" t="s">
        <v>4</v>
      </c>
      <c r="D473">
        <f>SUM(_2024[[#This Row],[남성_비율_10대_이하]:[여성_비율_10대_이하]])</f>
        <v>5.6</v>
      </c>
      <c r="E473">
        <v>2.4</v>
      </c>
      <c r="F473">
        <v>3.2</v>
      </c>
      <c r="G473">
        <f>SUM(_2024[[#This Row],[남성_비율_20대]:[여성_비율_20대]])</f>
        <v>25.5</v>
      </c>
      <c r="H473">
        <v>8</v>
      </c>
      <c r="I473">
        <v>17.5</v>
      </c>
      <c r="J473">
        <f>SUM(_2024[[#This Row],[남성_비율_30대]:[여성_비율_30대]])</f>
        <v>21.1</v>
      </c>
      <c r="K473">
        <v>9</v>
      </c>
      <c r="L473">
        <v>12.1</v>
      </c>
      <c r="M473">
        <f>SUM(_2024[[#This Row],[남성_비율_40대]:[여성_비율_40대]])</f>
        <v>15.4</v>
      </c>
      <c r="N473">
        <v>7.1</v>
      </c>
      <c r="O473">
        <v>8.3000000000000007</v>
      </c>
      <c r="P473">
        <f>SUM(_2024[[#This Row],[남성_비율_50대]:[여성_비율_50대]])</f>
        <v>15.6</v>
      </c>
      <c r="Q473">
        <v>6.6</v>
      </c>
      <c r="R473">
        <v>9</v>
      </c>
      <c r="S473">
        <f>SUM(_2024[[#This Row],[남성_비율_60대]:[여성_비율_60대]])</f>
        <v>11.2</v>
      </c>
      <c r="T473">
        <v>4.7</v>
      </c>
      <c r="U473">
        <v>6.5</v>
      </c>
      <c r="V473">
        <f>SUM(_2024[[#This Row],[남성_비율_70대_이상]:[여성_비율_70대_이상]])</f>
        <v>5.7</v>
      </c>
      <c r="W473">
        <v>2.6</v>
      </c>
      <c r="X473">
        <v>3.1</v>
      </c>
      <c r="Y473" t="s">
        <v>506</v>
      </c>
    </row>
    <row r="474" spans="1:25" x14ac:dyDescent="0.15">
      <c r="A474" t="s">
        <v>507</v>
      </c>
      <c r="B474" t="s">
        <v>3</v>
      </c>
      <c r="C474" t="s">
        <v>11</v>
      </c>
      <c r="D474">
        <f>SUM(_2024[[#This Row],[남성_비율_10대_이하]:[여성_비율_10대_이하]])</f>
        <v>6.7</v>
      </c>
      <c r="E474">
        <v>2.7</v>
      </c>
      <c r="F474">
        <v>4</v>
      </c>
      <c r="G474">
        <f>SUM(_2024[[#This Row],[남성_비율_20대]:[여성_비율_20대]])</f>
        <v>19.8</v>
      </c>
      <c r="H474">
        <v>8.3000000000000007</v>
      </c>
      <c r="I474">
        <v>11.5</v>
      </c>
      <c r="J474">
        <f>SUM(_2024[[#This Row],[남성_비율_30대]:[여성_비율_30대]])</f>
        <v>21.799999999999997</v>
      </c>
      <c r="K474">
        <v>11.6</v>
      </c>
      <c r="L474">
        <v>10.199999999999999</v>
      </c>
      <c r="M474">
        <f>SUM(_2024[[#This Row],[남성_비율_40대]:[여성_비율_40대]])</f>
        <v>18.2</v>
      </c>
      <c r="N474">
        <v>10.1</v>
      </c>
      <c r="O474">
        <v>8.1</v>
      </c>
      <c r="P474">
        <f>SUM(_2024[[#This Row],[남성_비율_50대]:[여성_비율_50대]])</f>
        <v>15.8</v>
      </c>
      <c r="Q474">
        <v>7.8</v>
      </c>
      <c r="R474">
        <v>8</v>
      </c>
      <c r="S474">
        <f>SUM(_2024[[#This Row],[남성_비율_60대]:[여성_비율_60대]])</f>
        <v>12.5</v>
      </c>
      <c r="T474">
        <v>6</v>
      </c>
      <c r="U474">
        <v>6.5</v>
      </c>
      <c r="V474">
        <f>SUM(_2024[[#This Row],[남성_비율_70대_이상]:[여성_비율_70대_이상]])</f>
        <v>5.2</v>
      </c>
      <c r="W474">
        <v>2.6</v>
      </c>
      <c r="X474">
        <v>2.6</v>
      </c>
      <c r="Y474" t="s">
        <v>506</v>
      </c>
    </row>
    <row r="475" spans="1:25" x14ac:dyDescent="0.15">
      <c r="A475" t="s">
        <v>508</v>
      </c>
      <c r="B475" t="s">
        <v>3</v>
      </c>
      <c r="C475" t="s">
        <v>11</v>
      </c>
      <c r="D475">
        <f>SUM(_2024[[#This Row],[남성_비율_10대_이하]:[여성_비율_10대_이하]])</f>
        <v>3.6</v>
      </c>
      <c r="E475">
        <v>1.5</v>
      </c>
      <c r="F475">
        <v>2.1</v>
      </c>
      <c r="G475">
        <f>SUM(_2024[[#This Row],[남성_비율_20대]:[여성_비율_20대]])</f>
        <v>16.3</v>
      </c>
      <c r="H475">
        <v>6.2</v>
      </c>
      <c r="I475">
        <v>10.1</v>
      </c>
      <c r="J475">
        <f>SUM(_2024[[#This Row],[남성_비율_30대]:[여성_비율_30대]])</f>
        <v>18.3</v>
      </c>
      <c r="K475">
        <v>8.9</v>
      </c>
      <c r="L475">
        <v>9.4</v>
      </c>
      <c r="M475">
        <f>SUM(_2024[[#This Row],[남성_비율_40대]:[여성_비율_40대]])</f>
        <v>16.899999999999999</v>
      </c>
      <c r="N475">
        <v>8.4</v>
      </c>
      <c r="O475">
        <v>8.5</v>
      </c>
      <c r="P475">
        <f>SUM(_2024[[#This Row],[남성_비율_50대]:[여성_비율_50대]])</f>
        <v>19.700000000000003</v>
      </c>
      <c r="Q475">
        <v>8.9</v>
      </c>
      <c r="R475">
        <v>10.8</v>
      </c>
      <c r="S475">
        <f>SUM(_2024[[#This Row],[남성_비율_60대]:[여성_비율_60대]])</f>
        <v>16.899999999999999</v>
      </c>
      <c r="T475">
        <v>7.9</v>
      </c>
      <c r="U475">
        <v>9</v>
      </c>
      <c r="V475">
        <f>SUM(_2024[[#This Row],[남성_비율_70대_이상]:[여성_비율_70대_이상]])</f>
        <v>8.1999999999999993</v>
      </c>
      <c r="W475">
        <v>4.5999999999999996</v>
      </c>
      <c r="X475">
        <v>3.6</v>
      </c>
      <c r="Y475" t="s">
        <v>506</v>
      </c>
    </row>
    <row r="476" spans="1:25" x14ac:dyDescent="0.15">
      <c r="A476" t="s">
        <v>509</v>
      </c>
      <c r="B476" t="s">
        <v>3</v>
      </c>
      <c r="C476" t="s">
        <v>4</v>
      </c>
      <c r="D476">
        <f>SUM(_2024[[#This Row],[남성_비율_10대_이하]:[여성_비율_10대_이하]])</f>
        <v>6.4</v>
      </c>
      <c r="E476">
        <v>2.9</v>
      </c>
      <c r="F476">
        <v>3.5</v>
      </c>
      <c r="G476">
        <f>SUM(_2024[[#This Row],[남성_비율_20대]:[여성_비율_20대]])</f>
        <v>13.899999999999999</v>
      </c>
      <c r="H476">
        <v>6.1</v>
      </c>
      <c r="I476">
        <v>7.8</v>
      </c>
      <c r="J476">
        <f>SUM(_2024[[#This Row],[남성_비율_30대]:[여성_비율_30대]])</f>
        <v>17.100000000000001</v>
      </c>
      <c r="K476">
        <v>7.5</v>
      </c>
      <c r="L476">
        <v>9.6</v>
      </c>
      <c r="M476">
        <f>SUM(_2024[[#This Row],[남성_비율_40대]:[여성_비율_40대]])</f>
        <v>19.399999999999999</v>
      </c>
      <c r="N476">
        <v>9.4</v>
      </c>
      <c r="O476">
        <v>10</v>
      </c>
      <c r="P476">
        <f>SUM(_2024[[#This Row],[남성_비율_50대]:[여성_비율_50대]])</f>
        <v>18.600000000000001</v>
      </c>
      <c r="Q476">
        <v>8.6</v>
      </c>
      <c r="R476">
        <v>10</v>
      </c>
      <c r="S476">
        <f>SUM(_2024[[#This Row],[남성_비율_60대]:[여성_비율_60대]])</f>
        <v>13.7</v>
      </c>
      <c r="T476">
        <v>5.9</v>
      </c>
      <c r="U476">
        <v>7.8</v>
      </c>
      <c r="V476">
        <f>SUM(_2024[[#This Row],[남성_비율_70대_이상]:[여성_비율_70대_이상]])</f>
        <v>10.8</v>
      </c>
      <c r="W476">
        <v>5.0999999999999996</v>
      </c>
      <c r="X476">
        <v>5.7</v>
      </c>
      <c r="Y476" t="s">
        <v>506</v>
      </c>
    </row>
    <row r="477" spans="1:25" x14ac:dyDescent="0.15">
      <c r="A477" t="s">
        <v>510</v>
      </c>
      <c r="B477" t="s">
        <v>3</v>
      </c>
      <c r="C477" t="s">
        <v>11</v>
      </c>
      <c r="D477">
        <f>SUM(_2024[[#This Row],[남성_비율_10대_이하]:[여성_비율_10대_이하]])</f>
        <v>5.8</v>
      </c>
      <c r="E477">
        <v>2.2999999999999998</v>
      </c>
      <c r="F477">
        <v>3.5</v>
      </c>
      <c r="G477">
        <f>SUM(_2024[[#This Row],[남성_비율_20대]:[여성_비율_20대]])</f>
        <v>15.9</v>
      </c>
      <c r="H477">
        <v>5.5</v>
      </c>
      <c r="I477">
        <v>10.4</v>
      </c>
      <c r="J477">
        <f>SUM(_2024[[#This Row],[남성_비율_30대]:[여성_비율_30대]])</f>
        <v>20.3</v>
      </c>
      <c r="K477">
        <v>8.5</v>
      </c>
      <c r="L477">
        <v>11.8</v>
      </c>
      <c r="M477">
        <f>SUM(_2024[[#This Row],[남성_비율_40대]:[여성_비율_40대]])</f>
        <v>17.5</v>
      </c>
      <c r="N477">
        <v>7.5</v>
      </c>
      <c r="O477">
        <v>10</v>
      </c>
      <c r="P477">
        <f>SUM(_2024[[#This Row],[남성_비율_50대]:[여성_비율_50대]])</f>
        <v>16.3</v>
      </c>
      <c r="Q477">
        <v>6.5</v>
      </c>
      <c r="R477">
        <v>9.8000000000000007</v>
      </c>
      <c r="S477">
        <f>SUM(_2024[[#This Row],[남성_비율_60대]:[여성_비율_60대]])</f>
        <v>15.3</v>
      </c>
      <c r="T477">
        <v>6.3</v>
      </c>
      <c r="U477">
        <v>9</v>
      </c>
      <c r="V477">
        <f>SUM(_2024[[#This Row],[남성_비율_70대_이상]:[여성_비율_70대_이상]])</f>
        <v>8.9</v>
      </c>
      <c r="W477">
        <v>3.9</v>
      </c>
      <c r="X477">
        <v>5</v>
      </c>
      <c r="Y477" t="s">
        <v>506</v>
      </c>
    </row>
    <row r="478" spans="1:25" x14ac:dyDescent="0.15">
      <c r="A478" t="s">
        <v>511</v>
      </c>
      <c r="B478" t="s">
        <v>16</v>
      </c>
      <c r="C478" t="s">
        <v>16</v>
      </c>
      <c r="D478">
        <f>SUM(_2024[[#This Row],[남성_비율_10대_이하]:[여성_비율_10대_이하]])</f>
        <v>2.4</v>
      </c>
      <c r="E478">
        <v>1</v>
      </c>
      <c r="F478">
        <v>1.4</v>
      </c>
      <c r="G478">
        <f>SUM(_2024[[#This Row],[남성_비율_20대]:[여성_비율_20대]])</f>
        <v>19.600000000000001</v>
      </c>
      <c r="H478">
        <v>8</v>
      </c>
      <c r="I478">
        <v>11.6</v>
      </c>
      <c r="J478">
        <f>SUM(_2024[[#This Row],[남성_비율_30대]:[여성_비율_30대]])</f>
        <v>16.7</v>
      </c>
      <c r="K478">
        <v>8.6999999999999993</v>
      </c>
      <c r="L478">
        <v>8</v>
      </c>
      <c r="M478">
        <f>SUM(_2024[[#This Row],[남성_비율_40대]:[여성_비율_40대]])</f>
        <v>13.9</v>
      </c>
      <c r="N478">
        <v>7.7</v>
      </c>
      <c r="O478">
        <v>6.2</v>
      </c>
      <c r="P478">
        <f>SUM(_2024[[#This Row],[남성_비율_50대]:[여성_비율_50대]])</f>
        <v>17.600000000000001</v>
      </c>
      <c r="Q478">
        <v>9</v>
      </c>
      <c r="R478">
        <v>8.6</v>
      </c>
      <c r="S478">
        <f>SUM(_2024[[#This Row],[남성_비율_60대]:[여성_비율_60대]])</f>
        <v>18.7</v>
      </c>
      <c r="T478">
        <v>10.1</v>
      </c>
      <c r="U478">
        <v>8.6</v>
      </c>
      <c r="V478">
        <f>SUM(_2024[[#This Row],[남성_비율_70대_이상]:[여성_비율_70대_이상]])</f>
        <v>11.1</v>
      </c>
      <c r="W478">
        <v>6.5</v>
      </c>
      <c r="X478">
        <v>4.5999999999999996</v>
      </c>
      <c r="Y478" t="s">
        <v>506</v>
      </c>
    </row>
    <row r="479" spans="1:25" x14ac:dyDescent="0.15">
      <c r="A479" t="s">
        <v>512</v>
      </c>
      <c r="B479" t="s">
        <v>3</v>
      </c>
      <c r="C479" t="s">
        <v>11</v>
      </c>
      <c r="D479">
        <f>SUM(_2024[[#This Row],[남성_비율_10대_이하]:[여성_비율_10대_이하]])</f>
        <v>7.4</v>
      </c>
      <c r="E479">
        <v>2.6</v>
      </c>
      <c r="F479">
        <v>4.8</v>
      </c>
      <c r="G479">
        <f>SUM(_2024[[#This Row],[남성_비율_20대]:[여성_비율_20대]])</f>
        <v>20.5</v>
      </c>
      <c r="H479">
        <v>8.6999999999999993</v>
      </c>
      <c r="I479">
        <v>11.8</v>
      </c>
      <c r="J479">
        <f>SUM(_2024[[#This Row],[남성_비율_30대]:[여성_비율_30대]])</f>
        <v>25.6</v>
      </c>
      <c r="K479">
        <v>14.5</v>
      </c>
      <c r="L479">
        <v>11.1</v>
      </c>
      <c r="M479">
        <f>SUM(_2024[[#This Row],[남성_비율_40대]:[여성_비율_40대]])</f>
        <v>21.2</v>
      </c>
      <c r="N479">
        <v>12.7</v>
      </c>
      <c r="O479">
        <v>8.5</v>
      </c>
      <c r="P479">
        <f>SUM(_2024[[#This Row],[남성_비율_50대]:[여성_비율_50대]])</f>
        <v>14.3</v>
      </c>
      <c r="Q479">
        <v>8.3000000000000007</v>
      </c>
      <c r="R479">
        <v>6</v>
      </c>
      <c r="S479">
        <f>SUM(_2024[[#This Row],[남성_비율_60대]:[여성_비율_60대]])</f>
        <v>8.1999999999999993</v>
      </c>
      <c r="T479">
        <v>4.0999999999999996</v>
      </c>
      <c r="U479">
        <v>4.0999999999999996</v>
      </c>
      <c r="V479">
        <f>SUM(_2024[[#This Row],[남성_비율_70대_이상]:[여성_비율_70대_이상]])</f>
        <v>3.1</v>
      </c>
      <c r="W479">
        <v>1.6</v>
      </c>
      <c r="X479">
        <v>1.5</v>
      </c>
      <c r="Y479" t="s">
        <v>506</v>
      </c>
    </row>
    <row r="480" spans="1:25" x14ac:dyDescent="0.15">
      <c r="A480" t="s">
        <v>513</v>
      </c>
      <c r="B480" t="s">
        <v>3</v>
      </c>
      <c r="C480" t="s">
        <v>11</v>
      </c>
      <c r="D480">
        <f>SUM(_2024[[#This Row],[남성_비율_10대_이하]:[여성_비율_10대_이하]])</f>
        <v>6.3</v>
      </c>
      <c r="E480">
        <v>2.5</v>
      </c>
      <c r="F480">
        <v>3.8</v>
      </c>
      <c r="G480">
        <f>SUM(_2024[[#This Row],[남성_비율_20대]:[여성_비율_20대]])</f>
        <v>27.299999999999997</v>
      </c>
      <c r="H480">
        <v>10.9</v>
      </c>
      <c r="I480">
        <v>16.399999999999999</v>
      </c>
      <c r="J480">
        <f>SUM(_2024[[#This Row],[남성_비율_30대]:[여성_비율_30대]])</f>
        <v>22.5</v>
      </c>
      <c r="K480">
        <v>11</v>
      </c>
      <c r="L480">
        <v>11.5</v>
      </c>
      <c r="M480">
        <f>SUM(_2024[[#This Row],[남성_비율_40대]:[여성_비율_40대]])</f>
        <v>16</v>
      </c>
      <c r="N480">
        <v>8.3000000000000007</v>
      </c>
      <c r="O480">
        <v>7.7</v>
      </c>
      <c r="P480">
        <f>SUM(_2024[[#This Row],[남성_비율_50대]:[여성_비율_50대]])</f>
        <v>14.8</v>
      </c>
      <c r="Q480">
        <v>7.8</v>
      </c>
      <c r="R480">
        <v>7</v>
      </c>
      <c r="S480">
        <f>SUM(_2024[[#This Row],[남성_비율_60대]:[여성_비율_60대]])</f>
        <v>8.6999999999999993</v>
      </c>
      <c r="T480">
        <v>4.2</v>
      </c>
      <c r="U480">
        <v>4.5</v>
      </c>
      <c r="V480">
        <f>SUM(_2024[[#This Row],[남성_비율_70대_이상]:[여성_비율_70대_이상]])</f>
        <v>4.5</v>
      </c>
      <c r="W480">
        <v>2.1</v>
      </c>
      <c r="X480">
        <v>2.4</v>
      </c>
      <c r="Y480" t="s">
        <v>506</v>
      </c>
    </row>
    <row r="481" spans="1:25" x14ac:dyDescent="0.15">
      <c r="A481" t="s">
        <v>514</v>
      </c>
      <c r="B481" t="s">
        <v>3</v>
      </c>
      <c r="C481" t="s">
        <v>4</v>
      </c>
      <c r="D481">
        <f>SUM(_2024[[#This Row],[남성_비율_10대_이하]:[여성_비율_10대_이하]])</f>
        <v>3.1</v>
      </c>
      <c r="E481">
        <v>1.3</v>
      </c>
      <c r="F481">
        <v>1.8</v>
      </c>
      <c r="G481">
        <f>SUM(_2024[[#This Row],[남성_비율_20대]:[여성_비율_20대]])</f>
        <v>23.9</v>
      </c>
      <c r="H481">
        <v>8.9</v>
      </c>
      <c r="I481">
        <v>15</v>
      </c>
      <c r="J481">
        <f>SUM(_2024[[#This Row],[남성_비율_30대]:[여성_비율_30대]])</f>
        <v>25.3</v>
      </c>
      <c r="K481">
        <v>13</v>
      </c>
      <c r="L481">
        <v>12.3</v>
      </c>
      <c r="M481">
        <f>SUM(_2024[[#This Row],[남성_비율_40대]:[여성_비율_40대]])</f>
        <v>18.899999999999999</v>
      </c>
      <c r="N481">
        <v>10.8</v>
      </c>
      <c r="O481">
        <v>8.1</v>
      </c>
      <c r="P481">
        <f>SUM(_2024[[#This Row],[남성_비율_50대]:[여성_비율_50대]])</f>
        <v>17</v>
      </c>
      <c r="Q481">
        <v>9.5</v>
      </c>
      <c r="R481">
        <v>7.5</v>
      </c>
      <c r="S481">
        <f>SUM(_2024[[#This Row],[남성_비율_60대]:[여성_비율_60대]])</f>
        <v>8.8000000000000007</v>
      </c>
      <c r="T481">
        <v>4.7</v>
      </c>
      <c r="U481">
        <v>4.0999999999999996</v>
      </c>
      <c r="V481">
        <f>SUM(_2024[[#This Row],[남성_비율_70대_이상]:[여성_비율_70대_이상]])</f>
        <v>3.1</v>
      </c>
      <c r="W481">
        <v>1.6</v>
      </c>
      <c r="X481">
        <v>1.5</v>
      </c>
      <c r="Y481" t="s">
        <v>506</v>
      </c>
    </row>
    <row r="482" spans="1:25" x14ac:dyDescent="0.15">
      <c r="A482" t="s">
        <v>515</v>
      </c>
      <c r="B482" t="s">
        <v>3</v>
      </c>
      <c r="C482" t="s">
        <v>4</v>
      </c>
      <c r="D482">
        <f>SUM(_2024[[#This Row],[남성_비율_10대_이하]:[여성_비율_10대_이하]])</f>
        <v>8.3000000000000007</v>
      </c>
      <c r="E482">
        <v>3.2</v>
      </c>
      <c r="F482">
        <v>5.0999999999999996</v>
      </c>
      <c r="G482">
        <f>SUM(_2024[[#This Row],[남성_비율_20대]:[여성_비율_20대]])</f>
        <v>41.8</v>
      </c>
      <c r="H482">
        <v>17.5</v>
      </c>
      <c r="I482">
        <v>24.3</v>
      </c>
      <c r="J482">
        <f>SUM(_2024[[#This Row],[남성_비율_30대]:[여성_비율_30대]])</f>
        <v>17.600000000000001</v>
      </c>
      <c r="K482">
        <v>9.1999999999999993</v>
      </c>
      <c r="L482">
        <v>8.4</v>
      </c>
      <c r="M482">
        <f>SUM(_2024[[#This Row],[남성_비율_40대]:[여성_비율_40대]])</f>
        <v>11.600000000000001</v>
      </c>
      <c r="N482">
        <v>5.7</v>
      </c>
      <c r="O482">
        <v>5.9</v>
      </c>
      <c r="P482">
        <f>SUM(_2024[[#This Row],[남성_비율_50대]:[여성_비율_50대]])</f>
        <v>11.6</v>
      </c>
      <c r="Q482">
        <v>5.6</v>
      </c>
      <c r="R482">
        <v>6</v>
      </c>
      <c r="S482">
        <f>SUM(_2024[[#This Row],[남성_비율_60대]:[여성_비율_60대]])</f>
        <v>6.1</v>
      </c>
      <c r="T482">
        <v>2.7</v>
      </c>
      <c r="U482">
        <v>3.4</v>
      </c>
      <c r="V482">
        <f>SUM(_2024[[#This Row],[남성_비율_70대_이상]:[여성_비율_70대_이상]])</f>
        <v>2.9000000000000004</v>
      </c>
      <c r="W482">
        <v>1.3</v>
      </c>
      <c r="X482">
        <v>1.6</v>
      </c>
      <c r="Y482" t="s">
        <v>506</v>
      </c>
    </row>
    <row r="483" spans="1:25" x14ac:dyDescent="0.15">
      <c r="A483" t="s">
        <v>516</v>
      </c>
      <c r="B483" t="s">
        <v>3</v>
      </c>
      <c r="C483" t="s">
        <v>4</v>
      </c>
      <c r="D483">
        <f>SUM(_2024[[#This Row],[남성_비율_10대_이하]:[여성_비율_10대_이하]])</f>
        <v>6.1999999999999993</v>
      </c>
      <c r="E483">
        <v>2.2999999999999998</v>
      </c>
      <c r="F483">
        <v>3.9</v>
      </c>
      <c r="G483">
        <f>SUM(_2024[[#This Row],[남성_비율_20대]:[여성_비율_20대]])</f>
        <v>25.4</v>
      </c>
      <c r="H483">
        <v>8.9</v>
      </c>
      <c r="I483">
        <v>16.5</v>
      </c>
      <c r="J483">
        <f>SUM(_2024[[#This Row],[남성_비율_30대]:[여성_비율_30대]])</f>
        <v>22.299999999999997</v>
      </c>
      <c r="K483">
        <v>10.1</v>
      </c>
      <c r="L483">
        <v>12.2</v>
      </c>
      <c r="M483">
        <f>SUM(_2024[[#This Row],[남성_비율_40대]:[여성_비율_40대]])</f>
        <v>16.600000000000001</v>
      </c>
      <c r="N483">
        <v>7.9</v>
      </c>
      <c r="O483">
        <v>8.6999999999999993</v>
      </c>
      <c r="P483">
        <f>SUM(_2024[[#This Row],[남성_비율_50대]:[여성_비율_50대]])</f>
        <v>14.7</v>
      </c>
      <c r="Q483">
        <v>6.2</v>
      </c>
      <c r="R483">
        <v>8.5</v>
      </c>
      <c r="S483">
        <f>SUM(_2024[[#This Row],[남성_비율_60대]:[여성_비율_60대]])</f>
        <v>10.5</v>
      </c>
      <c r="T483">
        <v>4.7</v>
      </c>
      <c r="U483">
        <v>5.8</v>
      </c>
      <c r="V483">
        <f>SUM(_2024[[#This Row],[남성_비율_70대_이상]:[여성_비율_70대_이상]])</f>
        <v>4.1999999999999993</v>
      </c>
      <c r="W483">
        <v>1.9</v>
      </c>
      <c r="X483">
        <v>2.2999999999999998</v>
      </c>
      <c r="Y483" t="s">
        <v>506</v>
      </c>
    </row>
    <row r="484" spans="1:25" x14ac:dyDescent="0.15">
      <c r="A484" t="s">
        <v>517</v>
      </c>
      <c r="B484" t="s">
        <v>3</v>
      </c>
      <c r="C484" t="s">
        <v>4</v>
      </c>
      <c r="D484">
        <f>SUM(_2024[[#This Row],[남성_비율_10대_이하]:[여성_비율_10대_이하]])</f>
        <v>4</v>
      </c>
      <c r="E484">
        <v>1.6</v>
      </c>
      <c r="F484">
        <v>2.4</v>
      </c>
      <c r="G484">
        <f>SUM(_2024[[#This Row],[남성_비율_20대]:[여성_비율_20대]])</f>
        <v>31.099999999999998</v>
      </c>
      <c r="H484">
        <v>9.1999999999999993</v>
      </c>
      <c r="I484">
        <v>21.9</v>
      </c>
      <c r="J484">
        <f>SUM(_2024[[#This Row],[남성_비율_30대]:[여성_비율_30대]])</f>
        <v>22.6</v>
      </c>
      <c r="K484">
        <v>9.1999999999999993</v>
      </c>
      <c r="L484">
        <v>13.4</v>
      </c>
      <c r="M484">
        <f>SUM(_2024[[#This Row],[남성_비율_40대]:[여성_비율_40대]])</f>
        <v>14.3</v>
      </c>
      <c r="N484">
        <v>6.4</v>
      </c>
      <c r="O484">
        <v>7.9</v>
      </c>
      <c r="P484">
        <f>SUM(_2024[[#This Row],[남성_비율_50대]:[여성_비율_50대]])</f>
        <v>13.9</v>
      </c>
      <c r="Q484">
        <v>6</v>
      </c>
      <c r="R484">
        <v>7.9</v>
      </c>
      <c r="S484">
        <f>SUM(_2024[[#This Row],[남성_비율_60대]:[여성_비율_60대]])</f>
        <v>9.3999999999999986</v>
      </c>
      <c r="T484">
        <v>4.5999999999999996</v>
      </c>
      <c r="U484">
        <v>4.8</v>
      </c>
      <c r="V484">
        <f>SUM(_2024[[#This Row],[남성_비율_70대_이상]:[여성_비율_70대_이상]])</f>
        <v>4.7</v>
      </c>
      <c r="W484">
        <v>2.5</v>
      </c>
      <c r="X484">
        <v>2.2000000000000002</v>
      </c>
      <c r="Y484" t="s">
        <v>506</v>
      </c>
    </row>
    <row r="485" spans="1:25" x14ac:dyDescent="0.15">
      <c r="A485" t="s">
        <v>518</v>
      </c>
      <c r="B485" t="s">
        <v>3</v>
      </c>
      <c r="C485" t="s">
        <v>11</v>
      </c>
      <c r="D485">
        <f>SUM(_2024[[#This Row],[남성_비율_10대_이하]:[여성_비율_10대_이하]])</f>
        <v>4.5</v>
      </c>
      <c r="E485">
        <v>2.4</v>
      </c>
      <c r="F485">
        <v>2.1</v>
      </c>
      <c r="G485">
        <f>SUM(_2024[[#This Row],[남성_비율_20대]:[여성_비율_20대]])</f>
        <v>11.1</v>
      </c>
      <c r="H485">
        <v>5.5</v>
      </c>
      <c r="I485">
        <v>5.6</v>
      </c>
      <c r="J485">
        <f>SUM(_2024[[#This Row],[남성_비율_30대]:[여성_비율_30대]])</f>
        <v>11</v>
      </c>
      <c r="K485">
        <v>5.8</v>
      </c>
      <c r="L485">
        <v>5.2</v>
      </c>
      <c r="M485">
        <f>SUM(_2024[[#This Row],[남성_비율_40대]:[여성_비율_40대]])</f>
        <v>13.3</v>
      </c>
      <c r="N485">
        <v>6.8</v>
      </c>
      <c r="O485">
        <v>6.5</v>
      </c>
      <c r="P485">
        <f>SUM(_2024[[#This Row],[남성_비율_50대]:[여성_비율_50대]])</f>
        <v>22.9</v>
      </c>
      <c r="Q485">
        <v>11.8</v>
      </c>
      <c r="R485">
        <v>11.1</v>
      </c>
      <c r="S485">
        <f>SUM(_2024[[#This Row],[남성_비율_60대]:[여성_비율_60대]])</f>
        <v>25.1</v>
      </c>
      <c r="T485">
        <v>14.6</v>
      </c>
      <c r="U485">
        <v>10.5</v>
      </c>
      <c r="V485">
        <f>SUM(_2024[[#This Row],[남성_비율_70대_이상]:[여성_비율_70대_이상]])</f>
        <v>12.1</v>
      </c>
      <c r="W485">
        <v>6.8</v>
      </c>
      <c r="X485">
        <v>5.3</v>
      </c>
      <c r="Y485" t="s">
        <v>506</v>
      </c>
    </row>
    <row r="486" spans="1:25" x14ac:dyDescent="0.15">
      <c r="A486" t="s">
        <v>519</v>
      </c>
      <c r="B486" t="s">
        <v>3</v>
      </c>
      <c r="C486" t="s">
        <v>4</v>
      </c>
      <c r="D486">
        <f>SUM(_2024[[#This Row],[남성_비율_10대_이하]:[여성_비율_10대_이하]])</f>
        <v>9.9</v>
      </c>
      <c r="E486">
        <v>4.5</v>
      </c>
      <c r="F486">
        <v>5.4</v>
      </c>
      <c r="G486">
        <f>SUM(_2024[[#This Row],[남성_비율_20대]:[여성_비율_20대]])</f>
        <v>19</v>
      </c>
      <c r="H486">
        <v>8.8000000000000007</v>
      </c>
      <c r="I486">
        <v>10.199999999999999</v>
      </c>
      <c r="J486">
        <f>SUM(_2024[[#This Row],[남성_비율_30대]:[여성_비율_30대]])</f>
        <v>15.5</v>
      </c>
      <c r="K486">
        <v>7.6</v>
      </c>
      <c r="L486">
        <v>7.9</v>
      </c>
      <c r="M486">
        <f>SUM(_2024[[#This Row],[남성_비율_40대]:[여성_비율_40대]])</f>
        <v>15</v>
      </c>
      <c r="N486">
        <v>7</v>
      </c>
      <c r="O486">
        <v>8</v>
      </c>
      <c r="P486">
        <f>SUM(_2024[[#This Row],[남성_비율_50대]:[여성_비율_50대]])</f>
        <v>17.399999999999999</v>
      </c>
      <c r="Q486">
        <v>7.9</v>
      </c>
      <c r="R486">
        <v>9.5</v>
      </c>
      <c r="S486">
        <f>SUM(_2024[[#This Row],[남성_비율_60대]:[여성_비율_60대]])</f>
        <v>14.100000000000001</v>
      </c>
      <c r="T486">
        <v>6.7</v>
      </c>
      <c r="U486">
        <v>7.4</v>
      </c>
      <c r="V486">
        <f>SUM(_2024[[#This Row],[남성_비율_70대_이상]:[여성_비율_70대_이상]])</f>
        <v>8.8000000000000007</v>
      </c>
      <c r="W486">
        <v>3.8</v>
      </c>
      <c r="X486">
        <v>5</v>
      </c>
      <c r="Y486" t="s">
        <v>506</v>
      </c>
    </row>
    <row r="487" spans="1:25" x14ac:dyDescent="0.15">
      <c r="A487" t="s">
        <v>520</v>
      </c>
      <c r="B487" t="s">
        <v>3</v>
      </c>
      <c r="C487" t="s">
        <v>8</v>
      </c>
      <c r="D487">
        <f>SUM(_2024[[#This Row],[남성_비율_10대_이하]:[여성_비율_10대_이하]])</f>
        <v>7.9</v>
      </c>
      <c r="E487">
        <v>3.4</v>
      </c>
      <c r="F487">
        <v>4.5</v>
      </c>
      <c r="G487">
        <f>SUM(_2024[[#This Row],[남성_비율_20대]:[여성_비율_20대]])</f>
        <v>30.200000000000003</v>
      </c>
      <c r="H487">
        <v>13.4</v>
      </c>
      <c r="I487">
        <v>16.8</v>
      </c>
      <c r="J487">
        <f>SUM(_2024[[#This Row],[남성_비율_30대]:[여성_비율_30대]])</f>
        <v>15.899999999999999</v>
      </c>
      <c r="K487">
        <v>8.1999999999999993</v>
      </c>
      <c r="L487">
        <v>7.7</v>
      </c>
      <c r="M487">
        <f>SUM(_2024[[#This Row],[남성_비율_40대]:[여성_비율_40대]])</f>
        <v>12.1</v>
      </c>
      <c r="N487">
        <v>6.5</v>
      </c>
      <c r="O487">
        <v>5.6</v>
      </c>
      <c r="P487">
        <f>SUM(_2024[[#This Row],[남성_비율_50대]:[여성_비율_50대]])</f>
        <v>14.899999999999999</v>
      </c>
      <c r="Q487">
        <v>7.1</v>
      </c>
      <c r="R487">
        <v>7.8</v>
      </c>
      <c r="S487">
        <f>SUM(_2024[[#This Row],[남성_비율_60대]:[여성_비율_60대]])</f>
        <v>11.5</v>
      </c>
      <c r="T487">
        <v>5.6</v>
      </c>
      <c r="U487">
        <v>5.9</v>
      </c>
      <c r="V487">
        <f>SUM(_2024[[#This Row],[남성_비율_70대_이상]:[여성_비율_70대_이상]])</f>
        <v>7.3</v>
      </c>
      <c r="W487">
        <v>3.2</v>
      </c>
      <c r="X487">
        <v>4.0999999999999996</v>
      </c>
      <c r="Y487" t="s">
        <v>506</v>
      </c>
    </row>
    <row r="488" spans="1:25" x14ac:dyDescent="0.15">
      <c r="A488" t="s">
        <v>521</v>
      </c>
      <c r="B488" t="s">
        <v>3</v>
      </c>
      <c r="C488" t="s">
        <v>30</v>
      </c>
      <c r="D488">
        <f>SUM(_2024[[#This Row],[남성_비율_10대_이하]:[여성_비율_10대_이하]])</f>
        <v>3.5</v>
      </c>
      <c r="E488">
        <v>1.3</v>
      </c>
      <c r="F488">
        <v>2.2000000000000002</v>
      </c>
      <c r="G488">
        <f>SUM(_2024[[#This Row],[남성_비율_20대]:[여성_비율_20대]])</f>
        <v>38.599999999999994</v>
      </c>
      <c r="H488">
        <v>15.7</v>
      </c>
      <c r="I488">
        <v>22.9</v>
      </c>
      <c r="J488">
        <f>SUM(_2024[[#This Row],[남성_비율_30대]:[여성_비율_30대]])</f>
        <v>20.3</v>
      </c>
      <c r="K488">
        <v>11.3</v>
      </c>
      <c r="L488">
        <v>9</v>
      </c>
      <c r="M488">
        <f>SUM(_2024[[#This Row],[남성_비율_40대]:[여성_비율_40대]])</f>
        <v>10.9</v>
      </c>
      <c r="N488">
        <v>5.9</v>
      </c>
      <c r="O488">
        <v>5</v>
      </c>
      <c r="P488">
        <f>SUM(_2024[[#This Row],[남성_비율_50대]:[여성_비율_50대]])</f>
        <v>11.600000000000001</v>
      </c>
      <c r="Q488">
        <v>6.7</v>
      </c>
      <c r="R488">
        <v>4.9000000000000004</v>
      </c>
      <c r="S488">
        <f>SUM(_2024[[#This Row],[남성_비율_60대]:[여성_비율_60대]])</f>
        <v>9.4</v>
      </c>
      <c r="T488">
        <v>6.4</v>
      </c>
      <c r="U488">
        <v>3</v>
      </c>
      <c r="V488">
        <f>SUM(_2024[[#This Row],[남성_비율_70대_이상]:[여성_비율_70대_이상]])</f>
        <v>5.6</v>
      </c>
      <c r="W488">
        <v>4.3</v>
      </c>
      <c r="X488">
        <v>1.3</v>
      </c>
      <c r="Y488" t="s">
        <v>506</v>
      </c>
    </row>
    <row r="489" spans="1:25" x14ac:dyDescent="0.15">
      <c r="A489" t="s">
        <v>522</v>
      </c>
      <c r="B489" t="s">
        <v>3</v>
      </c>
      <c r="C489" t="s">
        <v>11</v>
      </c>
      <c r="D489">
        <f>SUM(_2024[[#This Row],[남성_비율_10대_이하]:[여성_비율_10대_이하]])</f>
        <v>2.6</v>
      </c>
      <c r="E489">
        <v>1</v>
      </c>
      <c r="F489">
        <v>1.6</v>
      </c>
      <c r="G489">
        <f>SUM(_2024[[#This Row],[남성_비율_20대]:[여성_비율_20대]])</f>
        <v>33.6</v>
      </c>
      <c r="H489">
        <v>14.4</v>
      </c>
      <c r="I489">
        <v>19.2</v>
      </c>
      <c r="J489">
        <f>SUM(_2024[[#This Row],[남성_비율_30대]:[여성_비율_30대]])</f>
        <v>23.1</v>
      </c>
      <c r="K489">
        <v>13.4</v>
      </c>
      <c r="L489">
        <v>9.6999999999999993</v>
      </c>
      <c r="M489">
        <f>SUM(_2024[[#This Row],[남성_비율_40대]:[여성_비율_40대]])</f>
        <v>13.5</v>
      </c>
      <c r="N489">
        <v>7.9</v>
      </c>
      <c r="O489">
        <v>5.6</v>
      </c>
      <c r="P489">
        <f>SUM(_2024[[#This Row],[남성_비율_50대]:[여성_비율_50대]])</f>
        <v>13.5</v>
      </c>
      <c r="Q489">
        <v>7.8</v>
      </c>
      <c r="R489">
        <v>5.7</v>
      </c>
      <c r="S489">
        <f>SUM(_2024[[#This Row],[남성_비율_60대]:[여성_비율_60대]])</f>
        <v>9.5</v>
      </c>
      <c r="T489">
        <v>5.9</v>
      </c>
      <c r="U489">
        <v>3.6</v>
      </c>
      <c r="V489">
        <f>SUM(_2024[[#This Row],[남성_비율_70대_이상]:[여성_비율_70대_이상]])</f>
        <v>4.2</v>
      </c>
      <c r="W489">
        <v>2.7</v>
      </c>
      <c r="X489">
        <v>1.5</v>
      </c>
      <c r="Y489" t="s">
        <v>506</v>
      </c>
    </row>
    <row r="490" spans="1:25" x14ac:dyDescent="0.15">
      <c r="A490" t="s">
        <v>523</v>
      </c>
      <c r="B490" t="s">
        <v>3</v>
      </c>
      <c r="C490" t="s">
        <v>30</v>
      </c>
      <c r="D490">
        <f>SUM(_2024[[#This Row],[남성_비율_10대_이하]:[여성_비율_10대_이하]])</f>
        <v>9</v>
      </c>
      <c r="E490">
        <v>3.7</v>
      </c>
      <c r="F490">
        <v>5.3</v>
      </c>
      <c r="G490">
        <f>SUM(_2024[[#This Row],[남성_비율_20대]:[여성_비율_20대]])</f>
        <v>41.2</v>
      </c>
      <c r="H490">
        <v>15.6</v>
      </c>
      <c r="I490">
        <v>25.6</v>
      </c>
      <c r="J490">
        <f>SUM(_2024[[#This Row],[남성_비율_30대]:[여성_비율_30대]])</f>
        <v>18.600000000000001</v>
      </c>
      <c r="K490">
        <v>8.5</v>
      </c>
      <c r="L490">
        <v>10.1</v>
      </c>
      <c r="M490">
        <f>SUM(_2024[[#This Row],[남성_비율_40대]:[여성_비율_40대]])</f>
        <v>11.3</v>
      </c>
      <c r="N490">
        <v>5.0999999999999996</v>
      </c>
      <c r="O490">
        <v>6.2</v>
      </c>
      <c r="P490">
        <f>SUM(_2024[[#This Row],[남성_비율_50대]:[여성_비율_50대]])</f>
        <v>10.399999999999999</v>
      </c>
      <c r="Q490">
        <v>4.5999999999999996</v>
      </c>
      <c r="R490">
        <v>5.8</v>
      </c>
      <c r="S490">
        <f>SUM(_2024[[#This Row],[남성_비율_60대]:[여성_비율_60대]])</f>
        <v>6.3</v>
      </c>
      <c r="T490">
        <v>2.9</v>
      </c>
      <c r="U490">
        <v>3.4</v>
      </c>
      <c r="V490">
        <f>SUM(_2024[[#This Row],[남성_비율_70대_이상]:[여성_비율_70대_이상]])</f>
        <v>3.3</v>
      </c>
      <c r="W490">
        <v>1.5</v>
      </c>
      <c r="X490">
        <v>1.8</v>
      </c>
      <c r="Y490" t="s">
        <v>506</v>
      </c>
    </row>
    <row r="491" spans="1:25" x14ac:dyDescent="0.15">
      <c r="A491" t="s">
        <v>524</v>
      </c>
      <c r="B491" t="s">
        <v>3</v>
      </c>
      <c r="C491" t="s">
        <v>4</v>
      </c>
      <c r="D491">
        <f>SUM(_2024[[#This Row],[남성_비율_10대_이하]:[여성_비율_10대_이하]])</f>
        <v>7.6999999999999993</v>
      </c>
      <c r="E491">
        <v>2.9</v>
      </c>
      <c r="F491">
        <v>4.8</v>
      </c>
      <c r="G491">
        <f>SUM(_2024[[#This Row],[남성_비율_20대]:[여성_비율_20대]])</f>
        <v>21.299999999999997</v>
      </c>
      <c r="H491">
        <v>9.6999999999999993</v>
      </c>
      <c r="I491">
        <v>11.6</v>
      </c>
      <c r="J491">
        <f>SUM(_2024[[#This Row],[남성_비율_30대]:[여성_비율_30대]])</f>
        <v>24.6</v>
      </c>
      <c r="K491">
        <v>14.1</v>
      </c>
      <c r="L491">
        <v>10.5</v>
      </c>
      <c r="M491">
        <f>SUM(_2024[[#This Row],[남성_비율_40대]:[여성_비율_40대]])</f>
        <v>20.9</v>
      </c>
      <c r="N491">
        <v>12.3</v>
      </c>
      <c r="O491">
        <v>8.6</v>
      </c>
      <c r="P491">
        <f>SUM(_2024[[#This Row],[남성_비율_50대]:[여성_비율_50대]])</f>
        <v>13.5</v>
      </c>
      <c r="Q491">
        <v>7.6</v>
      </c>
      <c r="R491">
        <v>5.9</v>
      </c>
      <c r="S491">
        <f>SUM(_2024[[#This Row],[남성_비율_60대]:[여성_비율_60대]])</f>
        <v>8.8000000000000007</v>
      </c>
      <c r="T491">
        <v>4.4000000000000004</v>
      </c>
      <c r="U491">
        <v>4.4000000000000004</v>
      </c>
      <c r="V491">
        <f>SUM(_2024[[#This Row],[남성_비율_70대_이상]:[여성_비율_70대_이상]])</f>
        <v>3.3</v>
      </c>
      <c r="W491">
        <v>1.8</v>
      </c>
      <c r="X491">
        <v>1.5</v>
      </c>
      <c r="Y491" t="s">
        <v>506</v>
      </c>
    </row>
    <row r="492" spans="1:25" x14ac:dyDescent="0.15">
      <c r="A492" t="s">
        <v>525</v>
      </c>
      <c r="B492" t="s">
        <v>3</v>
      </c>
      <c r="C492" t="s">
        <v>4</v>
      </c>
      <c r="D492">
        <f>SUM(_2024[[#This Row],[남성_비율_10대_이하]:[여성_비율_10대_이하]])</f>
        <v>5.1000000000000005</v>
      </c>
      <c r="E492">
        <v>0.9</v>
      </c>
      <c r="F492">
        <v>4.2</v>
      </c>
      <c r="G492">
        <f>SUM(_2024[[#This Row],[남성_비율_20대]:[여성_비율_20대]])</f>
        <v>13.9</v>
      </c>
      <c r="H492">
        <v>4.5999999999999996</v>
      </c>
      <c r="I492">
        <v>9.3000000000000007</v>
      </c>
      <c r="J492">
        <f>SUM(_2024[[#This Row],[남성_비율_30대]:[여성_비율_30대]])</f>
        <v>18.700000000000003</v>
      </c>
      <c r="K492">
        <v>8.4</v>
      </c>
      <c r="L492">
        <v>10.3</v>
      </c>
      <c r="M492">
        <f>SUM(_2024[[#This Row],[남성_비율_40대]:[여성_비율_40대]])</f>
        <v>16.600000000000001</v>
      </c>
      <c r="N492">
        <v>8.5</v>
      </c>
      <c r="O492">
        <v>8.1</v>
      </c>
      <c r="P492">
        <f>SUM(_2024[[#This Row],[남성_비율_50대]:[여성_비율_50대]])</f>
        <v>18.200000000000003</v>
      </c>
      <c r="Q492">
        <v>8.4</v>
      </c>
      <c r="R492">
        <v>9.8000000000000007</v>
      </c>
      <c r="S492">
        <f>SUM(_2024[[#This Row],[남성_비율_60대]:[여성_비율_60대]])</f>
        <v>16.100000000000001</v>
      </c>
      <c r="T492">
        <v>6.9</v>
      </c>
      <c r="U492">
        <v>9.1999999999999993</v>
      </c>
      <c r="V492">
        <f>SUM(_2024[[#This Row],[남성_비율_70대_이상]:[여성_비율_70대_이상]])</f>
        <v>11.4</v>
      </c>
      <c r="W492">
        <v>5.5</v>
      </c>
      <c r="X492">
        <v>5.9</v>
      </c>
      <c r="Y492" t="s">
        <v>506</v>
      </c>
    </row>
    <row r="493" spans="1:25" x14ac:dyDescent="0.15">
      <c r="A493" t="s">
        <v>526</v>
      </c>
      <c r="B493" t="s">
        <v>3</v>
      </c>
      <c r="C493" t="s">
        <v>30</v>
      </c>
      <c r="D493">
        <f>SUM(_2024[[#This Row],[남성_비율_10대_이하]:[여성_비율_10대_이하]])</f>
        <v>3.6</v>
      </c>
      <c r="E493">
        <v>2.1</v>
      </c>
      <c r="F493">
        <v>1.5</v>
      </c>
      <c r="G493">
        <f>SUM(_2024[[#This Row],[남성_비율_20대]:[여성_비율_20대]])</f>
        <v>20</v>
      </c>
      <c r="H493">
        <v>10.5</v>
      </c>
      <c r="I493">
        <v>9.5</v>
      </c>
      <c r="J493">
        <f>SUM(_2024[[#This Row],[남성_비율_30대]:[여성_비율_30대]])</f>
        <v>15</v>
      </c>
      <c r="K493">
        <v>8.4</v>
      </c>
      <c r="L493">
        <v>6.6</v>
      </c>
      <c r="M493">
        <f>SUM(_2024[[#This Row],[남성_비율_40대]:[여성_비율_40대]])</f>
        <v>11.8</v>
      </c>
      <c r="N493">
        <v>6.9</v>
      </c>
      <c r="O493">
        <v>4.9000000000000004</v>
      </c>
      <c r="P493">
        <f>SUM(_2024[[#This Row],[남성_비율_50대]:[여성_비율_50대]])</f>
        <v>18.899999999999999</v>
      </c>
      <c r="Q493">
        <v>9.4</v>
      </c>
      <c r="R493">
        <v>9.5</v>
      </c>
      <c r="S493">
        <f>SUM(_2024[[#This Row],[남성_비율_60대]:[여성_비율_60대]])</f>
        <v>18.899999999999999</v>
      </c>
      <c r="T493">
        <v>10.5</v>
      </c>
      <c r="U493">
        <v>8.4</v>
      </c>
      <c r="V493">
        <f>SUM(_2024[[#This Row],[남성_비율_70대_이상]:[여성_비율_70대_이상]])</f>
        <v>11.7</v>
      </c>
      <c r="W493">
        <v>6.7</v>
      </c>
      <c r="X493">
        <v>5</v>
      </c>
      <c r="Y493" t="s">
        <v>506</v>
      </c>
    </row>
    <row r="494" spans="1:25" x14ac:dyDescent="0.15">
      <c r="A494" t="s">
        <v>527</v>
      </c>
      <c r="B494" t="s">
        <v>3</v>
      </c>
      <c r="C494" t="s">
        <v>4</v>
      </c>
      <c r="D494">
        <f>SUM(_2024[[#This Row],[남성_비율_10대_이하]:[여성_비율_10대_이하]])</f>
        <v>5.6</v>
      </c>
      <c r="E494">
        <v>2.4</v>
      </c>
      <c r="F494">
        <v>3.2</v>
      </c>
      <c r="G494">
        <f>SUM(_2024[[#This Row],[남성_비율_20대]:[여성_비율_20대]])</f>
        <v>25.5</v>
      </c>
      <c r="H494">
        <v>8</v>
      </c>
      <c r="I494">
        <v>17.5</v>
      </c>
      <c r="J494">
        <f>SUM(_2024[[#This Row],[남성_비율_30대]:[여성_비율_30대]])</f>
        <v>21.1</v>
      </c>
      <c r="K494">
        <v>9</v>
      </c>
      <c r="L494">
        <v>12.1</v>
      </c>
      <c r="M494">
        <f>SUM(_2024[[#This Row],[남성_비율_40대]:[여성_비율_40대]])</f>
        <v>15.4</v>
      </c>
      <c r="N494">
        <v>7.1</v>
      </c>
      <c r="O494">
        <v>8.3000000000000007</v>
      </c>
      <c r="P494">
        <f>SUM(_2024[[#This Row],[남성_비율_50대]:[여성_비율_50대]])</f>
        <v>15.6</v>
      </c>
      <c r="Q494">
        <v>6.6</v>
      </c>
      <c r="R494">
        <v>9</v>
      </c>
      <c r="S494">
        <f>SUM(_2024[[#This Row],[남성_비율_60대]:[여성_비율_60대]])</f>
        <v>11.2</v>
      </c>
      <c r="T494">
        <v>4.7</v>
      </c>
      <c r="U494">
        <v>6.5</v>
      </c>
      <c r="V494">
        <f>SUM(_2024[[#This Row],[남성_비율_70대_이상]:[여성_비율_70대_이상]])</f>
        <v>5.7</v>
      </c>
      <c r="W494">
        <v>2.6</v>
      </c>
      <c r="X494">
        <v>3.1</v>
      </c>
      <c r="Y494" t="s">
        <v>506</v>
      </c>
    </row>
    <row r="495" spans="1:25" x14ac:dyDescent="0.15">
      <c r="A495" t="s">
        <v>528</v>
      </c>
      <c r="B495" t="s">
        <v>3</v>
      </c>
      <c r="C495" t="s">
        <v>11</v>
      </c>
      <c r="D495">
        <f>SUM(_2024[[#This Row],[남성_비율_10대_이하]:[여성_비율_10대_이하]])</f>
        <v>5</v>
      </c>
      <c r="E495">
        <v>1.9</v>
      </c>
      <c r="F495">
        <v>3.1</v>
      </c>
      <c r="G495">
        <f>SUM(_2024[[#This Row],[남성_비율_20대]:[여성_비율_20대]])</f>
        <v>19</v>
      </c>
      <c r="H495">
        <v>8.3000000000000007</v>
      </c>
      <c r="I495">
        <v>10.7</v>
      </c>
      <c r="J495">
        <f>SUM(_2024[[#This Row],[남성_비율_30대]:[여성_비율_30대]])</f>
        <v>23.4</v>
      </c>
      <c r="K495">
        <v>11.5</v>
      </c>
      <c r="L495">
        <v>11.9</v>
      </c>
      <c r="M495">
        <f>SUM(_2024[[#This Row],[남성_비율_40대]:[여성_비율_40대]])</f>
        <v>18.899999999999999</v>
      </c>
      <c r="N495">
        <v>10</v>
      </c>
      <c r="O495">
        <v>8.9</v>
      </c>
      <c r="P495">
        <f>SUM(_2024[[#This Row],[남성_비율_50대]:[여성_비율_50대]])</f>
        <v>16.5</v>
      </c>
      <c r="Q495">
        <v>7.2</v>
      </c>
      <c r="R495">
        <v>9.3000000000000007</v>
      </c>
      <c r="S495">
        <f>SUM(_2024[[#This Row],[남성_비율_60대]:[여성_비율_60대]])</f>
        <v>13.100000000000001</v>
      </c>
      <c r="T495">
        <v>5.7</v>
      </c>
      <c r="U495">
        <v>7.4</v>
      </c>
      <c r="V495">
        <f>SUM(_2024[[#This Row],[남성_비율_70대_이상]:[여성_비율_70대_이상]])</f>
        <v>4</v>
      </c>
      <c r="W495">
        <v>1.7</v>
      </c>
      <c r="X495">
        <v>2.2999999999999998</v>
      </c>
      <c r="Y495" t="s">
        <v>506</v>
      </c>
    </row>
    <row r="496" spans="1:25" x14ac:dyDescent="0.15">
      <c r="A496" t="s">
        <v>529</v>
      </c>
      <c r="B496" t="s">
        <v>3</v>
      </c>
      <c r="C496" t="s">
        <v>4</v>
      </c>
      <c r="D496">
        <f>SUM(_2024[[#This Row],[남성_비율_10대_이하]:[여성_비율_10대_이하]])</f>
        <v>10.7</v>
      </c>
      <c r="E496">
        <v>5.5</v>
      </c>
      <c r="F496">
        <v>5.2</v>
      </c>
      <c r="G496">
        <f>SUM(_2024[[#This Row],[남성_비율_20대]:[여성_비율_20대]])</f>
        <v>14.1</v>
      </c>
      <c r="H496">
        <v>6.1</v>
      </c>
      <c r="I496">
        <v>8</v>
      </c>
      <c r="J496">
        <f>SUM(_2024[[#This Row],[남성_비율_30대]:[여성_비율_30대]])</f>
        <v>14.2</v>
      </c>
      <c r="K496">
        <v>6.1</v>
      </c>
      <c r="L496">
        <v>8.1</v>
      </c>
      <c r="M496">
        <f>SUM(_2024[[#This Row],[남성_비율_40대]:[여성_비율_40대]])</f>
        <v>18.5</v>
      </c>
      <c r="N496">
        <v>8.6</v>
      </c>
      <c r="O496">
        <v>9.9</v>
      </c>
      <c r="P496">
        <f>SUM(_2024[[#This Row],[남성_비율_50대]:[여성_비율_50대]])</f>
        <v>18.2</v>
      </c>
      <c r="Q496">
        <v>8.5</v>
      </c>
      <c r="R496">
        <v>9.6999999999999993</v>
      </c>
      <c r="S496">
        <f>SUM(_2024[[#This Row],[남성_비율_60대]:[여성_비율_60대]])</f>
        <v>14.2</v>
      </c>
      <c r="T496">
        <v>6.2</v>
      </c>
      <c r="U496">
        <v>8</v>
      </c>
      <c r="V496">
        <f>SUM(_2024[[#This Row],[남성_비율_70대_이상]:[여성_비율_70대_이상]])</f>
        <v>10.1</v>
      </c>
      <c r="W496">
        <v>4.8</v>
      </c>
      <c r="X496">
        <v>5.3</v>
      </c>
      <c r="Y496" t="s">
        <v>506</v>
      </c>
    </row>
    <row r="497" spans="1:25" x14ac:dyDescent="0.15">
      <c r="A497" t="s">
        <v>530</v>
      </c>
      <c r="B497" t="s">
        <v>3</v>
      </c>
      <c r="C497" t="s">
        <v>4</v>
      </c>
      <c r="D497">
        <f>SUM(_2024[[#This Row],[남성_비율_10대_이하]:[여성_비율_10대_이하]])</f>
        <v>3.7</v>
      </c>
      <c r="E497">
        <v>1.3</v>
      </c>
      <c r="F497">
        <v>2.4</v>
      </c>
      <c r="G497">
        <f>SUM(_2024[[#This Row],[남성_비율_20대]:[여성_비율_20대]])</f>
        <v>35.6</v>
      </c>
      <c r="H497">
        <v>14.5</v>
      </c>
      <c r="I497">
        <v>21.1</v>
      </c>
      <c r="J497">
        <f>SUM(_2024[[#This Row],[남성_비율_30대]:[여성_비율_30대]])</f>
        <v>24.5</v>
      </c>
      <c r="K497">
        <v>13.8</v>
      </c>
      <c r="L497">
        <v>10.7</v>
      </c>
      <c r="M497">
        <f>SUM(_2024[[#This Row],[남성_비율_40대]:[여성_비율_40대]])</f>
        <v>13.3</v>
      </c>
      <c r="N497">
        <v>7.3</v>
      </c>
      <c r="O497">
        <v>6</v>
      </c>
      <c r="P497">
        <f>SUM(_2024[[#This Row],[남성_비율_50대]:[여성_비율_50대]])</f>
        <v>11.7</v>
      </c>
      <c r="Q497">
        <v>5.9</v>
      </c>
      <c r="R497">
        <v>5.8</v>
      </c>
      <c r="S497">
        <f>SUM(_2024[[#This Row],[남성_비율_60대]:[여성_비율_60대]])</f>
        <v>7.8000000000000007</v>
      </c>
      <c r="T497">
        <v>4.2</v>
      </c>
      <c r="U497">
        <v>3.6</v>
      </c>
      <c r="V497">
        <f>SUM(_2024[[#This Row],[남성_비율_70대_이상]:[여성_비율_70대_이상]])</f>
        <v>3.4</v>
      </c>
      <c r="W497">
        <v>2</v>
      </c>
      <c r="X497">
        <v>1.4</v>
      </c>
      <c r="Y497" t="s">
        <v>506</v>
      </c>
    </row>
    <row r="498" spans="1:25" x14ac:dyDescent="0.15">
      <c r="A498" t="s">
        <v>531</v>
      </c>
      <c r="B498" t="s">
        <v>3</v>
      </c>
      <c r="C498" t="s">
        <v>8</v>
      </c>
      <c r="D498">
        <f>SUM(_2024[[#This Row],[남성_비율_10대_이하]:[여성_비율_10대_이하]])</f>
        <v>6.6999999999999993</v>
      </c>
      <c r="E498">
        <v>2.6</v>
      </c>
      <c r="F498">
        <v>4.0999999999999996</v>
      </c>
      <c r="G498">
        <f>SUM(_2024[[#This Row],[남성_비율_20대]:[여성_비율_20대]])</f>
        <v>30.299999999999997</v>
      </c>
      <c r="H498">
        <v>10.9</v>
      </c>
      <c r="I498">
        <v>19.399999999999999</v>
      </c>
      <c r="J498">
        <f>SUM(_2024[[#This Row],[남성_비율_30대]:[여성_비율_30대]])</f>
        <v>20.100000000000001</v>
      </c>
      <c r="K498">
        <v>8.5</v>
      </c>
      <c r="L498">
        <v>11.6</v>
      </c>
      <c r="M498">
        <f>SUM(_2024[[#This Row],[남성_비율_40대]:[여성_비율_40대]])</f>
        <v>13.8</v>
      </c>
      <c r="N498">
        <v>5.9</v>
      </c>
      <c r="O498">
        <v>7.9</v>
      </c>
      <c r="P498">
        <f>SUM(_2024[[#This Row],[남성_비율_50대]:[여성_비율_50대]])</f>
        <v>13.3</v>
      </c>
      <c r="Q498">
        <v>5.8</v>
      </c>
      <c r="R498">
        <v>7.5</v>
      </c>
      <c r="S498">
        <f>SUM(_2024[[#This Row],[남성_비율_60대]:[여성_비율_60대]])</f>
        <v>10.1</v>
      </c>
      <c r="T498">
        <v>4.5</v>
      </c>
      <c r="U498">
        <v>5.6</v>
      </c>
      <c r="V498">
        <f>SUM(_2024[[#This Row],[남성_비율_70대_이상]:[여성_비율_70대_이상]])</f>
        <v>5.9</v>
      </c>
      <c r="W498">
        <v>2.8</v>
      </c>
      <c r="X498">
        <v>3.1</v>
      </c>
      <c r="Y498" t="s">
        <v>506</v>
      </c>
    </row>
    <row r="499" spans="1:25" x14ac:dyDescent="0.15">
      <c r="A499" t="s">
        <v>532</v>
      </c>
      <c r="B499" t="s">
        <v>3</v>
      </c>
      <c r="C499" t="s">
        <v>4</v>
      </c>
      <c r="D499">
        <f>SUM(_2024[[#This Row],[남성_비율_10대_이하]:[여성_비율_10대_이하]])</f>
        <v>12.9</v>
      </c>
      <c r="E499">
        <v>8.9</v>
      </c>
      <c r="F499">
        <v>4</v>
      </c>
      <c r="G499">
        <f>SUM(_2024[[#This Row],[남성_비율_20대]:[여성_비율_20대]])</f>
        <v>4.5999999999999996</v>
      </c>
      <c r="H499">
        <v>2.9</v>
      </c>
      <c r="I499">
        <v>1.7</v>
      </c>
      <c r="J499">
        <f>SUM(_2024[[#This Row],[남성_비율_30대]:[여성_비율_30대]])</f>
        <v>19.8</v>
      </c>
      <c r="K499">
        <v>7.5</v>
      </c>
      <c r="L499">
        <v>12.3</v>
      </c>
      <c r="M499">
        <f>SUM(_2024[[#This Row],[남성_비율_40대]:[여성_비율_40대]])</f>
        <v>10.6</v>
      </c>
      <c r="N499">
        <v>6.3</v>
      </c>
      <c r="O499">
        <v>4.3</v>
      </c>
      <c r="P499">
        <f>SUM(_2024[[#This Row],[남성_비율_50대]:[여성_비율_50대]])</f>
        <v>20</v>
      </c>
      <c r="Q499">
        <v>4.9000000000000004</v>
      </c>
      <c r="R499">
        <v>15.1</v>
      </c>
      <c r="S499">
        <f>SUM(_2024[[#This Row],[남성_비율_60대]:[여성_비율_60대]])</f>
        <v>20.5</v>
      </c>
      <c r="T499">
        <v>13.6</v>
      </c>
      <c r="U499">
        <v>6.9</v>
      </c>
      <c r="V499">
        <f>SUM(_2024[[#This Row],[남성_비율_70대_이상]:[여성_비율_70대_이상]])</f>
        <v>11.6</v>
      </c>
      <c r="W499">
        <v>5.8</v>
      </c>
      <c r="X499">
        <v>5.8</v>
      </c>
      <c r="Y499" t="s">
        <v>506</v>
      </c>
    </row>
    <row r="500" spans="1:25" x14ac:dyDescent="0.15">
      <c r="A500" t="s">
        <v>533</v>
      </c>
      <c r="B500" t="s">
        <v>3</v>
      </c>
      <c r="C500" t="s">
        <v>11</v>
      </c>
      <c r="D500">
        <f>SUM(_2024[[#This Row],[남성_비율_10대_이하]:[여성_비율_10대_이하]])</f>
        <v>4</v>
      </c>
      <c r="E500">
        <v>2.2000000000000002</v>
      </c>
      <c r="F500">
        <v>1.8</v>
      </c>
      <c r="G500">
        <f>SUM(_2024[[#This Row],[남성_비율_20대]:[여성_비율_20대]])</f>
        <v>19.899999999999999</v>
      </c>
      <c r="H500">
        <v>9.3000000000000007</v>
      </c>
      <c r="I500">
        <v>10.6</v>
      </c>
      <c r="J500">
        <f>SUM(_2024[[#This Row],[남성_비율_30대]:[여성_비율_30대]])</f>
        <v>18.299999999999997</v>
      </c>
      <c r="K500">
        <v>10.1</v>
      </c>
      <c r="L500">
        <v>8.1999999999999993</v>
      </c>
      <c r="M500">
        <f>SUM(_2024[[#This Row],[남성_비율_40대]:[여성_비율_40대]])</f>
        <v>12.4</v>
      </c>
      <c r="N500">
        <v>7.4</v>
      </c>
      <c r="O500">
        <v>5</v>
      </c>
      <c r="P500">
        <f>SUM(_2024[[#This Row],[남성_비율_50대]:[여성_비율_50대]])</f>
        <v>19.600000000000001</v>
      </c>
      <c r="Q500">
        <v>9.1999999999999993</v>
      </c>
      <c r="R500">
        <v>10.4</v>
      </c>
      <c r="S500">
        <f>SUM(_2024[[#This Row],[남성_비율_60대]:[여성_비율_60대]])</f>
        <v>16.700000000000003</v>
      </c>
      <c r="T500">
        <v>8.4</v>
      </c>
      <c r="U500">
        <v>8.3000000000000007</v>
      </c>
      <c r="V500">
        <f>SUM(_2024[[#This Row],[남성_비율_70대_이상]:[여성_비율_70대_이상]])</f>
        <v>9.1</v>
      </c>
      <c r="W500">
        <v>4</v>
      </c>
      <c r="X500">
        <v>5.0999999999999996</v>
      </c>
      <c r="Y500" t="s">
        <v>506</v>
      </c>
    </row>
    <row r="501" spans="1:25" x14ac:dyDescent="0.15">
      <c r="A501" t="s">
        <v>534</v>
      </c>
      <c r="B501" t="s">
        <v>3</v>
      </c>
      <c r="C501" t="s">
        <v>8</v>
      </c>
      <c r="D501">
        <f>SUM(_2024[[#This Row],[남성_비율_10대_이하]:[여성_비율_10대_이하]])</f>
        <v>2.3000000000000003</v>
      </c>
      <c r="E501">
        <v>0.2</v>
      </c>
      <c r="F501">
        <v>2.1</v>
      </c>
      <c r="G501">
        <f>SUM(_2024[[#This Row],[남성_비율_20대]:[여성_비율_20대]])</f>
        <v>16.7</v>
      </c>
      <c r="H501">
        <v>6.6</v>
      </c>
      <c r="I501">
        <v>10.1</v>
      </c>
      <c r="J501">
        <f>SUM(_2024[[#This Row],[남성_비율_30대]:[여성_비율_30대]])</f>
        <v>36.599999999999994</v>
      </c>
      <c r="K501">
        <v>23.9</v>
      </c>
      <c r="L501">
        <v>12.7</v>
      </c>
      <c r="M501">
        <f>SUM(_2024[[#This Row],[남성_비율_40대]:[여성_비율_40대]])</f>
        <v>23</v>
      </c>
      <c r="N501">
        <v>12.5</v>
      </c>
      <c r="O501">
        <v>10.5</v>
      </c>
      <c r="P501">
        <f>SUM(_2024[[#This Row],[남성_비율_50대]:[여성_비율_50대]])</f>
        <v>16.399999999999999</v>
      </c>
      <c r="Q501">
        <v>11.4</v>
      </c>
      <c r="R501">
        <v>5</v>
      </c>
      <c r="S501">
        <f>SUM(_2024[[#This Row],[남성_비율_60대]:[여성_비율_60대]])</f>
        <v>4.5999999999999996</v>
      </c>
      <c r="T501">
        <v>2.4</v>
      </c>
      <c r="U501">
        <v>2.2000000000000002</v>
      </c>
      <c r="V501">
        <f>SUM(_2024[[#This Row],[남성_비율_70대_이상]:[여성_비율_70대_이상]])</f>
        <v>0.4</v>
      </c>
      <c r="W501">
        <v>0.2</v>
      </c>
      <c r="X501">
        <v>0.2</v>
      </c>
      <c r="Y501" t="s">
        <v>506</v>
      </c>
    </row>
    <row r="502" spans="1:25" x14ac:dyDescent="0.15">
      <c r="A502" t="s">
        <v>535</v>
      </c>
      <c r="B502" t="s">
        <v>55</v>
      </c>
      <c r="C502" t="s">
        <v>56</v>
      </c>
      <c r="D502">
        <f>SUM(_2024[[#This Row],[남성_비율_10대_이하]:[여성_비율_10대_이하]])</f>
        <v>9.5</v>
      </c>
      <c r="E502">
        <v>3.9</v>
      </c>
      <c r="F502">
        <v>5.6</v>
      </c>
      <c r="G502">
        <f>SUM(_2024[[#This Row],[남성_비율_20대]:[여성_비율_20대]])</f>
        <v>13.600000000000001</v>
      </c>
      <c r="H502">
        <v>6.9</v>
      </c>
      <c r="I502">
        <v>6.7</v>
      </c>
      <c r="J502">
        <f>SUM(_2024[[#This Row],[남성_비율_30대]:[여성_비율_30대]])</f>
        <v>13.7</v>
      </c>
      <c r="K502">
        <v>7.3</v>
      </c>
      <c r="L502">
        <v>6.4</v>
      </c>
      <c r="M502">
        <f>SUM(_2024[[#This Row],[남성_비율_40대]:[여성_비율_40대]])</f>
        <v>15.899999999999999</v>
      </c>
      <c r="N502">
        <v>7.3</v>
      </c>
      <c r="O502">
        <v>8.6</v>
      </c>
      <c r="P502">
        <f>SUM(_2024[[#This Row],[남성_비율_50대]:[여성_비율_50대]])</f>
        <v>18.7</v>
      </c>
      <c r="Q502">
        <v>8.6999999999999993</v>
      </c>
      <c r="R502">
        <v>10</v>
      </c>
      <c r="S502">
        <f>SUM(_2024[[#This Row],[남성_비율_60대]:[여성_비율_60대]])</f>
        <v>18.100000000000001</v>
      </c>
      <c r="T502">
        <v>8.1999999999999993</v>
      </c>
      <c r="U502">
        <v>9.9</v>
      </c>
      <c r="V502">
        <f>SUM(_2024[[#This Row],[남성_비율_70대_이상]:[여성_비율_70대_이상]])</f>
        <v>10.399999999999999</v>
      </c>
      <c r="W502">
        <v>5.0999999999999996</v>
      </c>
      <c r="X502">
        <v>5.3</v>
      </c>
      <c r="Y502" t="s">
        <v>506</v>
      </c>
    </row>
    <row r="503" spans="1:25" x14ac:dyDescent="0.15">
      <c r="A503" t="s">
        <v>536</v>
      </c>
      <c r="B503" t="s">
        <v>3</v>
      </c>
      <c r="C503" t="s">
        <v>11</v>
      </c>
      <c r="D503">
        <f>SUM(_2024[[#This Row],[남성_비율_10대_이하]:[여성_비율_10대_이하]])</f>
        <v>1.9000000000000001</v>
      </c>
      <c r="E503">
        <v>0.8</v>
      </c>
      <c r="F503">
        <v>1.1000000000000001</v>
      </c>
      <c r="G503">
        <f>SUM(_2024[[#This Row],[남성_비율_20대]:[여성_비율_20대]])</f>
        <v>25.5</v>
      </c>
      <c r="H503">
        <v>11.6</v>
      </c>
      <c r="I503">
        <v>13.9</v>
      </c>
      <c r="J503">
        <f>SUM(_2024[[#This Row],[남성_비율_30대]:[여성_비율_30대]])</f>
        <v>23.799999999999997</v>
      </c>
      <c r="K503">
        <v>14.2</v>
      </c>
      <c r="L503">
        <v>9.6</v>
      </c>
      <c r="M503">
        <f>SUM(_2024[[#This Row],[남성_비율_40대]:[여성_비율_40대]])</f>
        <v>17.3</v>
      </c>
      <c r="N503">
        <v>11.3</v>
      </c>
      <c r="O503">
        <v>6</v>
      </c>
      <c r="P503">
        <f>SUM(_2024[[#This Row],[남성_비율_50대]:[여성_비율_50대]])</f>
        <v>15</v>
      </c>
      <c r="Q503">
        <v>9.5</v>
      </c>
      <c r="R503">
        <v>5.5</v>
      </c>
      <c r="S503">
        <f>SUM(_2024[[#This Row],[남성_비율_60대]:[여성_비율_60대]])</f>
        <v>10.7</v>
      </c>
      <c r="T503">
        <v>7.1</v>
      </c>
      <c r="U503">
        <v>3.6</v>
      </c>
      <c r="V503">
        <f>SUM(_2024[[#This Row],[남성_비율_70대_이상]:[여성_비율_70대_이상]])</f>
        <v>5.7</v>
      </c>
      <c r="W503">
        <v>3.9</v>
      </c>
      <c r="X503">
        <v>1.8</v>
      </c>
      <c r="Y503" t="s">
        <v>506</v>
      </c>
    </row>
    <row r="504" spans="1:25" x14ac:dyDescent="0.15">
      <c r="A504" t="s">
        <v>537</v>
      </c>
      <c r="B504" t="s">
        <v>3</v>
      </c>
      <c r="C504" t="s">
        <v>4</v>
      </c>
      <c r="D504">
        <f>SUM(_2024[[#This Row],[남성_비율_10대_이하]:[여성_비율_10대_이하]])</f>
        <v>3.8</v>
      </c>
      <c r="E504">
        <v>1.8</v>
      </c>
      <c r="F504">
        <v>2</v>
      </c>
      <c r="G504">
        <f>SUM(_2024[[#This Row],[남성_비율_20대]:[여성_비율_20대]])</f>
        <v>26.8</v>
      </c>
      <c r="H504">
        <v>8.3000000000000007</v>
      </c>
      <c r="I504">
        <v>18.5</v>
      </c>
      <c r="J504">
        <f>SUM(_2024[[#This Row],[남성_비율_30대]:[여성_비율_30대]])</f>
        <v>22.200000000000003</v>
      </c>
      <c r="K504">
        <v>8.8000000000000007</v>
      </c>
      <c r="L504">
        <v>13.4</v>
      </c>
      <c r="M504">
        <f>SUM(_2024[[#This Row],[남성_비율_40대]:[여성_비율_40대]])</f>
        <v>14.9</v>
      </c>
      <c r="N504">
        <v>6.6</v>
      </c>
      <c r="O504">
        <v>8.3000000000000007</v>
      </c>
      <c r="P504">
        <f>SUM(_2024[[#This Row],[남성_비율_50대]:[여성_비율_50대]])</f>
        <v>16.2</v>
      </c>
      <c r="Q504">
        <v>6.7</v>
      </c>
      <c r="R504">
        <v>9.5</v>
      </c>
      <c r="S504">
        <f>SUM(_2024[[#This Row],[남성_비율_60대]:[여성_비율_60대]])</f>
        <v>11.9</v>
      </c>
      <c r="T504">
        <v>5.5</v>
      </c>
      <c r="U504">
        <v>6.4</v>
      </c>
      <c r="V504">
        <f>SUM(_2024[[#This Row],[남성_비율_70대_이상]:[여성_비율_70대_이상]])</f>
        <v>4.3000000000000007</v>
      </c>
      <c r="W504">
        <v>2.1</v>
      </c>
      <c r="X504">
        <v>2.2000000000000002</v>
      </c>
      <c r="Y504" t="s">
        <v>506</v>
      </c>
    </row>
    <row r="505" spans="1:25" x14ac:dyDescent="0.15">
      <c r="A505" t="s">
        <v>538</v>
      </c>
      <c r="B505" t="s">
        <v>3</v>
      </c>
      <c r="C505" t="s">
        <v>4</v>
      </c>
      <c r="D505">
        <f>SUM(_2024[[#This Row],[남성_비율_10대_이하]:[여성_비율_10대_이하]])</f>
        <v>8.4</v>
      </c>
      <c r="E505">
        <v>6.6</v>
      </c>
      <c r="F505">
        <v>1.8</v>
      </c>
      <c r="G505">
        <f>SUM(_2024[[#This Row],[남성_비율_20대]:[여성_비율_20대]])</f>
        <v>17.3</v>
      </c>
      <c r="H505">
        <v>9.9</v>
      </c>
      <c r="I505">
        <v>7.4</v>
      </c>
      <c r="J505">
        <f>SUM(_2024[[#This Row],[남성_비율_30대]:[여성_비율_30대]])</f>
        <v>19.5</v>
      </c>
      <c r="K505">
        <v>11.1</v>
      </c>
      <c r="L505">
        <v>8.4</v>
      </c>
      <c r="M505">
        <f>SUM(_2024[[#This Row],[남성_비율_40대]:[여성_비율_40대]])</f>
        <v>18.399999999999999</v>
      </c>
      <c r="N505">
        <v>10.1</v>
      </c>
      <c r="O505">
        <v>8.3000000000000007</v>
      </c>
      <c r="P505">
        <f>SUM(_2024[[#This Row],[남성_비율_50대]:[여성_비율_50대]])</f>
        <v>18.399999999999999</v>
      </c>
      <c r="Q505">
        <v>11.6</v>
      </c>
      <c r="R505">
        <v>6.8</v>
      </c>
      <c r="S505">
        <f>SUM(_2024[[#This Row],[남성_비율_60대]:[여성_비율_60대]])</f>
        <v>12.5</v>
      </c>
      <c r="T505">
        <v>6.7</v>
      </c>
      <c r="U505">
        <v>5.8</v>
      </c>
      <c r="V505">
        <f>SUM(_2024[[#This Row],[남성_비율_70대_이상]:[여성_비율_70대_이상]])</f>
        <v>5.5</v>
      </c>
      <c r="W505">
        <v>2.9</v>
      </c>
      <c r="X505">
        <v>2.6</v>
      </c>
      <c r="Y505" t="s">
        <v>506</v>
      </c>
    </row>
    <row r="506" spans="1:25" x14ac:dyDescent="0.15">
      <c r="A506" t="s">
        <v>539</v>
      </c>
      <c r="B506" t="s">
        <v>55</v>
      </c>
      <c r="C506" t="s">
        <v>56</v>
      </c>
      <c r="D506">
        <f>SUM(_2024[[#This Row],[남성_비율_10대_이하]:[여성_비율_10대_이하]])</f>
        <v>6.3</v>
      </c>
      <c r="E506">
        <v>4</v>
      </c>
      <c r="F506">
        <v>2.2999999999999998</v>
      </c>
      <c r="G506">
        <f>SUM(_2024[[#This Row],[남성_비율_20대]:[여성_비율_20대]])</f>
        <v>17.600000000000001</v>
      </c>
      <c r="H506">
        <v>10</v>
      </c>
      <c r="I506">
        <v>7.6</v>
      </c>
      <c r="J506">
        <f>SUM(_2024[[#This Row],[남성_비율_30대]:[여성_비율_30대]])</f>
        <v>16.600000000000001</v>
      </c>
      <c r="K506">
        <v>8.9</v>
      </c>
      <c r="L506">
        <v>7.7</v>
      </c>
      <c r="M506">
        <f>SUM(_2024[[#This Row],[남성_비율_40대]:[여성_비율_40대]])</f>
        <v>15.9</v>
      </c>
      <c r="N506">
        <v>8</v>
      </c>
      <c r="O506">
        <v>7.9</v>
      </c>
      <c r="P506">
        <f>SUM(_2024[[#This Row],[남성_비율_50대]:[여성_비율_50대]])</f>
        <v>18.7</v>
      </c>
      <c r="Q506">
        <v>9.1</v>
      </c>
      <c r="R506">
        <v>9.6</v>
      </c>
      <c r="S506">
        <f>SUM(_2024[[#This Row],[남성_비율_60대]:[여성_비율_60대]])</f>
        <v>16.3</v>
      </c>
      <c r="T506">
        <v>8.3000000000000007</v>
      </c>
      <c r="U506">
        <v>8</v>
      </c>
      <c r="V506">
        <f>SUM(_2024[[#This Row],[남성_비율_70대_이상]:[여성_비율_70대_이상]])</f>
        <v>8.3999999999999986</v>
      </c>
      <c r="W506">
        <v>4.0999999999999996</v>
      </c>
      <c r="X506">
        <v>4.3</v>
      </c>
      <c r="Y506" t="s">
        <v>506</v>
      </c>
    </row>
    <row r="507" spans="1:25" x14ac:dyDescent="0.15">
      <c r="A507" t="s">
        <v>540</v>
      </c>
      <c r="B507" t="s">
        <v>3</v>
      </c>
      <c r="C507" t="s">
        <v>8</v>
      </c>
      <c r="D507">
        <f>SUM(_2024[[#This Row],[남성_비율_10대_이하]:[여성_비율_10대_이하]])</f>
        <v>5.5</v>
      </c>
      <c r="E507">
        <v>2.9</v>
      </c>
      <c r="F507">
        <v>2.6</v>
      </c>
      <c r="G507">
        <f>SUM(_2024[[#This Row],[남성_비율_20대]:[여성_비율_20대]])</f>
        <v>21.1</v>
      </c>
      <c r="H507">
        <v>12.7</v>
      </c>
      <c r="I507">
        <v>8.4</v>
      </c>
      <c r="J507">
        <f>SUM(_2024[[#This Row],[남성_비율_30대]:[여성_비율_30대]])</f>
        <v>16.5</v>
      </c>
      <c r="K507">
        <v>9</v>
      </c>
      <c r="L507">
        <v>7.5</v>
      </c>
      <c r="M507">
        <f>SUM(_2024[[#This Row],[남성_비율_40대]:[여성_비율_40대]])</f>
        <v>14.1</v>
      </c>
      <c r="N507">
        <v>7.5</v>
      </c>
      <c r="O507">
        <v>6.6</v>
      </c>
      <c r="P507">
        <f>SUM(_2024[[#This Row],[남성_비율_50대]:[여성_비율_50대]])</f>
        <v>17.899999999999999</v>
      </c>
      <c r="Q507">
        <v>8.3000000000000007</v>
      </c>
      <c r="R507">
        <v>9.6</v>
      </c>
      <c r="S507">
        <f>SUM(_2024[[#This Row],[남성_비율_60대]:[여성_비율_60대]])</f>
        <v>17.100000000000001</v>
      </c>
      <c r="T507">
        <v>9.1</v>
      </c>
      <c r="U507">
        <v>8</v>
      </c>
      <c r="V507">
        <f>SUM(_2024[[#This Row],[남성_비율_70대_이상]:[여성_비율_70대_이상]])</f>
        <v>7.8000000000000007</v>
      </c>
      <c r="W507">
        <v>3.6</v>
      </c>
      <c r="X507">
        <v>4.2</v>
      </c>
      <c r="Y507" t="s">
        <v>506</v>
      </c>
    </row>
    <row r="508" spans="1:25" x14ac:dyDescent="0.15">
      <c r="A508" t="s">
        <v>541</v>
      </c>
      <c r="B508" t="s">
        <v>3</v>
      </c>
      <c r="C508" t="s">
        <v>4</v>
      </c>
      <c r="D508">
        <f>SUM(_2024[[#This Row],[남성_비율_10대_이하]:[여성_비율_10대_이하]])</f>
        <v>3.4</v>
      </c>
      <c r="E508">
        <v>1.5</v>
      </c>
      <c r="F508">
        <v>1.9</v>
      </c>
      <c r="G508">
        <f>SUM(_2024[[#This Row],[남성_비율_20대]:[여성_비율_20대]])</f>
        <v>24.1</v>
      </c>
      <c r="H508">
        <v>9.1999999999999993</v>
      </c>
      <c r="I508">
        <v>14.9</v>
      </c>
      <c r="J508">
        <f>SUM(_2024[[#This Row],[남성_비율_30대]:[여성_비율_30대]])</f>
        <v>22.4</v>
      </c>
      <c r="K508">
        <v>10.5</v>
      </c>
      <c r="L508">
        <v>11.9</v>
      </c>
      <c r="M508">
        <f>SUM(_2024[[#This Row],[남성_비율_40대]:[여성_비율_40대]])</f>
        <v>16.399999999999999</v>
      </c>
      <c r="N508">
        <v>7.5</v>
      </c>
      <c r="O508">
        <v>8.9</v>
      </c>
      <c r="P508">
        <f>SUM(_2024[[#This Row],[남성_비율_50대]:[여성_비율_50대]])</f>
        <v>16.799999999999997</v>
      </c>
      <c r="Q508">
        <v>7.6</v>
      </c>
      <c r="R508">
        <v>9.1999999999999993</v>
      </c>
      <c r="S508">
        <f>SUM(_2024[[#This Row],[남성_비율_60대]:[여성_비율_60대]])</f>
        <v>11.8</v>
      </c>
      <c r="T508">
        <v>4.9000000000000004</v>
      </c>
      <c r="U508">
        <v>6.9</v>
      </c>
      <c r="V508">
        <f>SUM(_2024[[#This Row],[남성_비율_70대_이상]:[여성_비율_70대_이상]])</f>
        <v>4.9000000000000004</v>
      </c>
      <c r="W508">
        <v>2</v>
      </c>
      <c r="X508">
        <v>2.9</v>
      </c>
      <c r="Y508" t="s">
        <v>506</v>
      </c>
    </row>
    <row r="509" spans="1:25" x14ac:dyDescent="0.15">
      <c r="A509" t="s">
        <v>542</v>
      </c>
      <c r="B509" t="s">
        <v>3</v>
      </c>
      <c r="C509" t="s">
        <v>11</v>
      </c>
      <c r="D509">
        <f>SUM(_2024[[#This Row],[남성_비율_10대_이하]:[여성_비율_10대_이하]])</f>
        <v>6.3</v>
      </c>
      <c r="E509">
        <v>3.3</v>
      </c>
      <c r="F509">
        <v>3</v>
      </c>
      <c r="G509">
        <f>SUM(_2024[[#This Row],[남성_비율_20대]:[여성_비율_20대]])</f>
        <v>25.5</v>
      </c>
      <c r="H509">
        <v>8.8000000000000007</v>
      </c>
      <c r="I509">
        <v>16.7</v>
      </c>
      <c r="J509">
        <f>SUM(_2024[[#This Row],[남성_비율_30대]:[여성_비율_30대]])</f>
        <v>22.2</v>
      </c>
      <c r="K509">
        <v>10.5</v>
      </c>
      <c r="L509">
        <v>11.7</v>
      </c>
      <c r="M509">
        <f>SUM(_2024[[#This Row],[남성_비율_40대]:[여성_비율_40대]])</f>
        <v>16.399999999999999</v>
      </c>
      <c r="N509">
        <v>8.3000000000000007</v>
      </c>
      <c r="O509">
        <v>8.1</v>
      </c>
      <c r="P509">
        <f>SUM(_2024[[#This Row],[남성_비율_50대]:[여성_비율_50대]])</f>
        <v>14.899999999999999</v>
      </c>
      <c r="Q509">
        <v>7.1</v>
      </c>
      <c r="R509">
        <v>7.8</v>
      </c>
      <c r="S509">
        <f>SUM(_2024[[#This Row],[남성_비율_60대]:[여성_비율_60대]])</f>
        <v>9.6999999999999993</v>
      </c>
      <c r="T509">
        <v>4.4000000000000004</v>
      </c>
      <c r="U509">
        <v>5.3</v>
      </c>
      <c r="V509">
        <f>SUM(_2024[[#This Row],[남성_비율_70대_이상]:[여성_비율_70대_이상]])</f>
        <v>5.0999999999999996</v>
      </c>
      <c r="W509">
        <v>2.6</v>
      </c>
      <c r="X509">
        <v>2.5</v>
      </c>
      <c r="Y509" t="s">
        <v>506</v>
      </c>
    </row>
    <row r="510" spans="1:25" x14ac:dyDescent="0.15">
      <c r="A510" t="s">
        <v>543</v>
      </c>
      <c r="B510" t="s">
        <v>3</v>
      </c>
      <c r="C510" t="s">
        <v>8</v>
      </c>
      <c r="D510">
        <f>SUM(_2024[[#This Row],[남성_비율_10대_이하]:[여성_비율_10대_이하]])</f>
        <v>10.3</v>
      </c>
      <c r="E510">
        <v>2.6</v>
      </c>
      <c r="F510">
        <v>7.7</v>
      </c>
      <c r="G510">
        <f>SUM(_2024[[#This Row],[남성_비율_20대]:[여성_비율_20대]])</f>
        <v>21.4</v>
      </c>
      <c r="H510">
        <v>7</v>
      </c>
      <c r="I510">
        <v>14.4</v>
      </c>
      <c r="J510">
        <f>SUM(_2024[[#This Row],[남성_비율_30대]:[여성_비율_30대]])</f>
        <v>18.600000000000001</v>
      </c>
      <c r="K510">
        <v>7.9</v>
      </c>
      <c r="L510">
        <v>10.7</v>
      </c>
      <c r="M510">
        <f>SUM(_2024[[#This Row],[남성_비율_40대]:[여성_비율_40대]])</f>
        <v>15.7</v>
      </c>
      <c r="N510">
        <v>8</v>
      </c>
      <c r="O510">
        <v>7.7</v>
      </c>
      <c r="P510">
        <f>SUM(_2024[[#This Row],[남성_비율_50대]:[여성_비율_50대]])</f>
        <v>15.7</v>
      </c>
      <c r="Q510">
        <v>7.2</v>
      </c>
      <c r="R510">
        <v>8.5</v>
      </c>
      <c r="S510">
        <f>SUM(_2024[[#This Row],[남성_비율_60대]:[여성_비율_60대]])</f>
        <v>11.9</v>
      </c>
      <c r="T510">
        <v>5.5</v>
      </c>
      <c r="U510">
        <v>6.4</v>
      </c>
      <c r="V510">
        <f>SUM(_2024[[#This Row],[남성_비율_70대_이상]:[여성_비율_70대_이상]])</f>
        <v>6.5</v>
      </c>
      <c r="W510">
        <v>3</v>
      </c>
      <c r="X510">
        <v>3.5</v>
      </c>
      <c r="Y510" t="s">
        <v>506</v>
      </c>
    </row>
    <row r="511" spans="1:25" x14ac:dyDescent="0.15">
      <c r="A511" t="s">
        <v>544</v>
      </c>
      <c r="B511" t="s">
        <v>3</v>
      </c>
      <c r="C511" t="s">
        <v>8</v>
      </c>
      <c r="D511">
        <f>SUM(_2024[[#This Row],[남성_비율_10대_이하]:[여성_비율_10대_이하]])</f>
        <v>5.6</v>
      </c>
      <c r="E511">
        <v>3.9</v>
      </c>
      <c r="F511">
        <v>1.7</v>
      </c>
      <c r="G511">
        <f>SUM(_2024[[#This Row],[남성_비율_20대]:[여성_비율_20대]])</f>
        <v>15.100000000000001</v>
      </c>
      <c r="H511">
        <v>5.7</v>
      </c>
      <c r="I511">
        <v>9.4</v>
      </c>
      <c r="J511">
        <f>SUM(_2024[[#This Row],[남성_비율_30대]:[여성_비율_30대]])</f>
        <v>13.6</v>
      </c>
      <c r="K511">
        <v>6.8</v>
      </c>
      <c r="L511">
        <v>6.8</v>
      </c>
      <c r="M511">
        <f>SUM(_2024[[#This Row],[남성_비율_40대]:[여성_비율_40대]])</f>
        <v>11.7</v>
      </c>
      <c r="N511">
        <v>6</v>
      </c>
      <c r="O511">
        <v>5.7</v>
      </c>
      <c r="P511">
        <f>SUM(_2024[[#This Row],[남성_비율_50대]:[여성_비율_50대]])</f>
        <v>22.1</v>
      </c>
      <c r="Q511">
        <v>9.1999999999999993</v>
      </c>
      <c r="R511">
        <v>12.9</v>
      </c>
      <c r="S511">
        <f>SUM(_2024[[#This Row],[남성_비율_60대]:[여성_비율_60대]])</f>
        <v>19.899999999999999</v>
      </c>
      <c r="T511">
        <v>9.6999999999999993</v>
      </c>
      <c r="U511">
        <v>10.199999999999999</v>
      </c>
      <c r="V511">
        <f>SUM(_2024[[#This Row],[남성_비율_70대_이상]:[여성_비율_70대_이상]])</f>
        <v>11.9</v>
      </c>
      <c r="W511">
        <v>6.4</v>
      </c>
      <c r="X511">
        <v>5.5</v>
      </c>
      <c r="Y511" t="s">
        <v>506</v>
      </c>
    </row>
    <row r="512" spans="1:25" x14ac:dyDescent="0.15">
      <c r="A512" t="s">
        <v>545</v>
      </c>
      <c r="B512" t="s">
        <v>3</v>
      </c>
      <c r="C512" t="s">
        <v>4</v>
      </c>
      <c r="D512">
        <f>SUM(_2024[[#This Row],[남성_비율_10대_이하]:[여성_비율_10대_이하]])</f>
        <v>7.7</v>
      </c>
      <c r="E512">
        <v>4.4000000000000004</v>
      </c>
      <c r="F512">
        <v>3.3</v>
      </c>
      <c r="G512">
        <f>SUM(_2024[[#This Row],[남성_비율_20대]:[여성_비율_20대]])</f>
        <v>13.2</v>
      </c>
      <c r="H512">
        <v>7.2</v>
      </c>
      <c r="I512">
        <v>6</v>
      </c>
      <c r="J512">
        <f>SUM(_2024[[#This Row],[남성_비율_30대]:[여성_비율_30대]])</f>
        <v>12.3</v>
      </c>
      <c r="K512">
        <v>6.5</v>
      </c>
      <c r="L512">
        <v>5.8</v>
      </c>
      <c r="M512">
        <f>SUM(_2024[[#This Row],[남성_비율_40대]:[여성_비율_40대]])</f>
        <v>16.5</v>
      </c>
      <c r="N512">
        <v>7.8</v>
      </c>
      <c r="O512">
        <v>8.6999999999999993</v>
      </c>
      <c r="P512">
        <f>SUM(_2024[[#This Row],[남성_비율_50대]:[여성_비율_50대]])</f>
        <v>19.399999999999999</v>
      </c>
      <c r="Q512">
        <v>10.199999999999999</v>
      </c>
      <c r="R512">
        <v>9.1999999999999993</v>
      </c>
      <c r="S512">
        <f>SUM(_2024[[#This Row],[남성_비율_60대]:[여성_비율_60대]])</f>
        <v>18.600000000000001</v>
      </c>
      <c r="T512">
        <v>9.1999999999999993</v>
      </c>
      <c r="U512">
        <v>9.4</v>
      </c>
      <c r="V512">
        <f>SUM(_2024[[#This Row],[남성_비율_70대_이상]:[여성_비율_70대_이상]])</f>
        <v>12.399999999999999</v>
      </c>
      <c r="W512">
        <v>6.3</v>
      </c>
      <c r="X512">
        <v>6.1</v>
      </c>
      <c r="Y512" t="s">
        <v>506</v>
      </c>
    </row>
    <row r="513" spans="1:25" x14ac:dyDescent="0.15">
      <c r="A513" t="s">
        <v>546</v>
      </c>
      <c r="B513" t="s">
        <v>3</v>
      </c>
      <c r="C513" t="s">
        <v>8</v>
      </c>
      <c r="D513">
        <f>SUM(_2024[[#This Row],[남성_비율_10대_이하]:[여성_비율_10대_이하]])</f>
        <v>12.5</v>
      </c>
      <c r="E513">
        <v>10.7</v>
      </c>
      <c r="F513">
        <v>1.8</v>
      </c>
      <c r="G513">
        <f>SUM(_2024[[#This Row],[남성_비율_20대]:[여성_비율_20대]])</f>
        <v>17.399999999999999</v>
      </c>
      <c r="H513">
        <v>11.6</v>
      </c>
      <c r="I513">
        <v>5.8</v>
      </c>
      <c r="J513">
        <f>SUM(_2024[[#This Row],[남성_비율_30대]:[여성_비율_30대]])</f>
        <v>18.600000000000001</v>
      </c>
      <c r="K513">
        <v>11</v>
      </c>
      <c r="L513">
        <v>7.6</v>
      </c>
      <c r="M513">
        <f>SUM(_2024[[#This Row],[남성_비율_40대]:[여성_비율_40대]])</f>
        <v>16.899999999999999</v>
      </c>
      <c r="N513">
        <v>10.199999999999999</v>
      </c>
      <c r="O513">
        <v>6.7</v>
      </c>
      <c r="P513">
        <f>SUM(_2024[[#This Row],[남성_비율_50대]:[여성_비율_50대]])</f>
        <v>17.899999999999999</v>
      </c>
      <c r="Q513">
        <v>11.9</v>
      </c>
      <c r="R513">
        <v>6</v>
      </c>
      <c r="S513">
        <f>SUM(_2024[[#This Row],[남성_비율_60대]:[여성_비율_60대]])</f>
        <v>11.6</v>
      </c>
      <c r="T513">
        <v>6.6</v>
      </c>
      <c r="U513">
        <v>5</v>
      </c>
      <c r="V513">
        <f>SUM(_2024[[#This Row],[남성_비율_70대_이상]:[여성_비율_70대_이상]])</f>
        <v>5</v>
      </c>
      <c r="W513">
        <v>2.8</v>
      </c>
      <c r="X513">
        <v>2.2000000000000002</v>
      </c>
      <c r="Y513" t="s">
        <v>506</v>
      </c>
    </row>
    <row r="514" spans="1:25" x14ac:dyDescent="0.15">
      <c r="A514" t="s">
        <v>547</v>
      </c>
      <c r="B514" t="s">
        <v>3</v>
      </c>
      <c r="C514" t="s">
        <v>11</v>
      </c>
      <c r="D514">
        <f>SUM(_2024[[#This Row],[남성_비율_10대_이하]:[여성_비율_10대_이하]])</f>
        <v>0.7</v>
      </c>
      <c r="E514">
        <v>0.3</v>
      </c>
      <c r="F514">
        <v>0.4</v>
      </c>
      <c r="G514">
        <f>SUM(_2024[[#This Row],[남성_비율_20대]:[여성_비율_20대]])</f>
        <v>18</v>
      </c>
      <c r="H514">
        <v>3.9</v>
      </c>
      <c r="I514">
        <v>14.1</v>
      </c>
      <c r="J514">
        <f>SUM(_2024[[#This Row],[남성_비율_30대]:[여성_비율_30대]])</f>
        <v>19.8</v>
      </c>
      <c r="K514">
        <v>7.7</v>
      </c>
      <c r="L514">
        <v>12.1</v>
      </c>
      <c r="M514">
        <f>SUM(_2024[[#This Row],[남성_비율_40대]:[여성_비율_40대]])</f>
        <v>13.5</v>
      </c>
      <c r="N514">
        <v>6.9</v>
      </c>
      <c r="O514">
        <v>6.6</v>
      </c>
      <c r="P514">
        <f>SUM(_2024[[#This Row],[남성_비율_50대]:[여성_비율_50대]])</f>
        <v>16.100000000000001</v>
      </c>
      <c r="Q514">
        <v>6.3</v>
      </c>
      <c r="R514">
        <v>9.8000000000000007</v>
      </c>
      <c r="S514">
        <f>SUM(_2024[[#This Row],[남성_비율_60대]:[여성_비율_60대]])</f>
        <v>18.600000000000001</v>
      </c>
      <c r="T514">
        <v>7.2</v>
      </c>
      <c r="U514">
        <v>11.4</v>
      </c>
      <c r="V514">
        <f>SUM(_2024[[#This Row],[남성_비율_70대_이상]:[여성_비율_70대_이상]])</f>
        <v>13.399999999999999</v>
      </c>
      <c r="W514">
        <v>5.6</v>
      </c>
      <c r="X514">
        <v>7.8</v>
      </c>
      <c r="Y514" t="s">
        <v>506</v>
      </c>
    </row>
    <row r="515" spans="1:25" x14ac:dyDescent="0.15">
      <c r="A515" t="s">
        <v>548</v>
      </c>
      <c r="B515" t="s">
        <v>3</v>
      </c>
      <c r="C515" t="s">
        <v>4</v>
      </c>
      <c r="D515">
        <f>SUM(_2024[[#This Row],[남성_비율_10대_이하]:[여성_비율_10대_이하]])</f>
        <v>5.8</v>
      </c>
      <c r="E515">
        <v>1.2</v>
      </c>
      <c r="F515">
        <v>4.5999999999999996</v>
      </c>
      <c r="G515">
        <f>SUM(_2024[[#This Row],[남성_비율_20대]:[여성_비율_20대]])</f>
        <v>26</v>
      </c>
      <c r="H515">
        <v>8.5</v>
      </c>
      <c r="I515">
        <v>17.5</v>
      </c>
      <c r="J515">
        <f>SUM(_2024[[#This Row],[남성_비율_30대]:[여성_비율_30대]])</f>
        <v>22.700000000000003</v>
      </c>
      <c r="K515">
        <v>9.3000000000000007</v>
      </c>
      <c r="L515">
        <v>13.4</v>
      </c>
      <c r="M515">
        <f>SUM(_2024[[#This Row],[남성_비율_40대]:[여성_비율_40대]])</f>
        <v>16.7</v>
      </c>
      <c r="N515">
        <v>8</v>
      </c>
      <c r="O515">
        <v>8.6999999999999993</v>
      </c>
      <c r="P515">
        <f>SUM(_2024[[#This Row],[남성_비율_50대]:[여성_비율_50대]])</f>
        <v>14.4</v>
      </c>
      <c r="Q515">
        <v>6.5</v>
      </c>
      <c r="R515">
        <v>7.9</v>
      </c>
      <c r="S515">
        <f>SUM(_2024[[#This Row],[남성_비율_60대]:[여성_비율_60대]])</f>
        <v>9.6999999999999993</v>
      </c>
      <c r="T515">
        <v>4.2</v>
      </c>
      <c r="U515">
        <v>5.5</v>
      </c>
      <c r="V515">
        <f>SUM(_2024[[#This Row],[남성_비율_70대_이상]:[여성_비율_70대_이상]])</f>
        <v>4.5999999999999996</v>
      </c>
      <c r="W515">
        <v>2.4</v>
      </c>
      <c r="X515">
        <v>2.2000000000000002</v>
      </c>
      <c r="Y515" t="s">
        <v>506</v>
      </c>
    </row>
    <row r="516" spans="1:25" x14ac:dyDescent="0.15">
      <c r="A516" t="s">
        <v>549</v>
      </c>
      <c r="B516" t="s">
        <v>3</v>
      </c>
      <c r="C516" t="s">
        <v>11</v>
      </c>
      <c r="D516">
        <f>SUM(_2024[[#This Row],[남성_비율_10대_이하]:[여성_비율_10대_이하]])</f>
        <v>0.1</v>
      </c>
      <c r="E516">
        <v>0</v>
      </c>
      <c r="F516">
        <v>0.1</v>
      </c>
      <c r="G516">
        <f>SUM(_2024[[#This Row],[남성_비율_20대]:[여성_비율_20대]])</f>
        <v>11.399999999999999</v>
      </c>
      <c r="H516">
        <v>6.3</v>
      </c>
      <c r="I516">
        <v>5.0999999999999996</v>
      </c>
      <c r="J516">
        <f>SUM(_2024[[#This Row],[남성_비율_30대]:[여성_비율_30대]])</f>
        <v>39.200000000000003</v>
      </c>
      <c r="K516">
        <v>32.6</v>
      </c>
      <c r="L516">
        <v>6.6</v>
      </c>
      <c r="M516">
        <f>SUM(_2024[[#This Row],[남성_비율_40대]:[여성_비율_40대]])</f>
        <v>30.700000000000003</v>
      </c>
      <c r="N516">
        <v>27.6</v>
      </c>
      <c r="O516">
        <v>3.1</v>
      </c>
      <c r="P516">
        <f>SUM(_2024[[#This Row],[남성_비율_50대]:[여성_비율_50대]])</f>
        <v>16.8</v>
      </c>
      <c r="Q516">
        <v>15.3</v>
      </c>
      <c r="R516">
        <v>1.5</v>
      </c>
      <c r="S516">
        <f>SUM(_2024[[#This Row],[남성_비율_60대]:[여성_비율_60대]])</f>
        <v>1.4000000000000001</v>
      </c>
      <c r="T516">
        <v>1.1000000000000001</v>
      </c>
      <c r="U516">
        <v>0.3</v>
      </c>
      <c r="V516">
        <f>SUM(_2024[[#This Row],[남성_비율_70대_이상]:[여성_비율_70대_이상]])</f>
        <v>0.4</v>
      </c>
      <c r="W516">
        <v>0.1</v>
      </c>
      <c r="X516">
        <v>0.3</v>
      </c>
      <c r="Y516" t="s">
        <v>506</v>
      </c>
    </row>
    <row r="517" spans="1:25" x14ac:dyDescent="0.15">
      <c r="A517" t="s">
        <v>550</v>
      </c>
      <c r="B517" t="s">
        <v>3</v>
      </c>
      <c r="C517" t="s">
        <v>4</v>
      </c>
      <c r="D517">
        <f>SUM(_2024[[#This Row],[남성_비율_10대_이하]:[여성_비율_10대_이하]])</f>
        <v>5.4</v>
      </c>
      <c r="E517">
        <v>2.1</v>
      </c>
      <c r="F517">
        <v>3.3</v>
      </c>
      <c r="G517">
        <f>SUM(_2024[[#This Row],[남성_비율_20대]:[여성_비율_20대]])</f>
        <v>27</v>
      </c>
      <c r="H517">
        <v>8.4</v>
      </c>
      <c r="I517">
        <v>18.600000000000001</v>
      </c>
      <c r="J517">
        <f>SUM(_2024[[#This Row],[남성_비율_30대]:[여성_비율_30대]])</f>
        <v>22.1</v>
      </c>
      <c r="K517">
        <v>9</v>
      </c>
      <c r="L517">
        <v>13.1</v>
      </c>
      <c r="M517">
        <f>SUM(_2024[[#This Row],[남성_비율_40대]:[여성_비율_40대]])</f>
        <v>15.5</v>
      </c>
      <c r="N517">
        <v>6.8</v>
      </c>
      <c r="O517">
        <v>8.6999999999999993</v>
      </c>
      <c r="P517">
        <f>SUM(_2024[[#This Row],[남성_비율_50대]:[여성_비율_50대]])</f>
        <v>14.9</v>
      </c>
      <c r="Q517">
        <v>5.9</v>
      </c>
      <c r="R517">
        <v>9</v>
      </c>
      <c r="S517">
        <f>SUM(_2024[[#This Row],[남성_비율_60대]:[여성_비율_60대]])</f>
        <v>10.3</v>
      </c>
      <c r="T517">
        <v>4.2</v>
      </c>
      <c r="U517">
        <v>6.1</v>
      </c>
      <c r="V517">
        <f>SUM(_2024[[#This Row],[남성_비율_70대_이상]:[여성_비율_70대_이상]])</f>
        <v>4.9000000000000004</v>
      </c>
      <c r="W517">
        <v>2.1</v>
      </c>
      <c r="X517">
        <v>2.8</v>
      </c>
      <c r="Y517" t="s">
        <v>506</v>
      </c>
    </row>
    <row r="518" spans="1:25" x14ac:dyDescent="0.15">
      <c r="A518" t="s">
        <v>551</v>
      </c>
      <c r="B518" t="s">
        <v>3</v>
      </c>
      <c r="C518" t="s">
        <v>11</v>
      </c>
      <c r="D518">
        <f>SUM(_2024[[#This Row],[남성_비율_10대_이하]:[여성_비율_10대_이하]])</f>
        <v>2.2999999999999998</v>
      </c>
      <c r="E518">
        <v>1</v>
      </c>
      <c r="F518">
        <v>1.3</v>
      </c>
      <c r="G518">
        <f>SUM(_2024[[#This Row],[남성_비율_20대]:[여성_비율_20대]])</f>
        <v>19.700000000000003</v>
      </c>
      <c r="H518">
        <v>8.9</v>
      </c>
      <c r="I518">
        <v>10.8</v>
      </c>
      <c r="J518">
        <f>SUM(_2024[[#This Row],[남성_비율_30대]:[여성_비율_30대]])</f>
        <v>14.899999999999999</v>
      </c>
      <c r="K518">
        <v>8.1999999999999993</v>
      </c>
      <c r="L518">
        <v>6.7</v>
      </c>
      <c r="M518">
        <f>SUM(_2024[[#This Row],[남성_비율_40대]:[여성_비율_40대]])</f>
        <v>11.2</v>
      </c>
      <c r="N518">
        <v>7.2</v>
      </c>
      <c r="O518">
        <v>4</v>
      </c>
      <c r="P518">
        <f>SUM(_2024[[#This Row],[남성_비율_50대]:[여성_비율_50대]])</f>
        <v>19.700000000000003</v>
      </c>
      <c r="Q518">
        <v>11.8</v>
      </c>
      <c r="R518">
        <v>7.9</v>
      </c>
      <c r="S518">
        <f>SUM(_2024[[#This Row],[남성_비율_60대]:[여성_비율_60대]])</f>
        <v>21.1</v>
      </c>
      <c r="T518">
        <v>14.3</v>
      </c>
      <c r="U518">
        <v>6.8</v>
      </c>
      <c r="V518">
        <f>SUM(_2024[[#This Row],[남성_비율_70대_이상]:[여성_비율_70대_이상]])</f>
        <v>11.1</v>
      </c>
      <c r="W518">
        <v>7.5</v>
      </c>
      <c r="X518">
        <v>3.6</v>
      </c>
      <c r="Y518" t="s">
        <v>506</v>
      </c>
    </row>
    <row r="519" spans="1:25" x14ac:dyDescent="0.15">
      <c r="A519" t="s">
        <v>552</v>
      </c>
      <c r="B519" t="s">
        <v>3</v>
      </c>
      <c r="C519" t="s">
        <v>30</v>
      </c>
      <c r="D519">
        <f>SUM(_2024[[#This Row],[남성_비율_10대_이하]:[여성_비율_10대_이하]])</f>
        <v>2.4</v>
      </c>
      <c r="E519">
        <v>0.7</v>
      </c>
      <c r="F519">
        <v>1.7</v>
      </c>
      <c r="G519">
        <f>SUM(_2024[[#This Row],[남성_비율_20대]:[여성_비율_20대]])</f>
        <v>17</v>
      </c>
      <c r="H519">
        <v>6.2</v>
      </c>
      <c r="I519">
        <v>10.8</v>
      </c>
      <c r="J519">
        <f>SUM(_2024[[#This Row],[남성_비율_30대]:[여성_비율_30대]])</f>
        <v>17.399999999999999</v>
      </c>
      <c r="K519">
        <v>8.6</v>
      </c>
      <c r="L519">
        <v>8.8000000000000007</v>
      </c>
      <c r="M519">
        <f>SUM(_2024[[#This Row],[남성_비율_40대]:[여성_비율_40대]])</f>
        <v>14.399999999999999</v>
      </c>
      <c r="N519">
        <v>7.8</v>
      </c>
      <c r="O519">
        <v>6.6</v>
      </c>
      <c r="P519">
        <f>SUM(_2024[[#This Row],[남성_비율_50대]:[여성_비율_50대]])</f>
        <v>19.5</v>
      </c>
      <c r="Q519">
        <v>10</v>
      </c>
      <c r="R519">
        <v>9.5</v>
      </c>
      <c r="S519">
        <f>SUM(_2024[[#This Row],[남성_비율_60대]:[여성_비율_60대]])</f>
        <v>19.7</v>
      </c>
      <c r="T519">
        <v>10.7</v>
      </c>
      <c r="U519">
        <v>9</v>
      </c>
      <c r="V519">
        <f>SUM(_2024[[#This Row],[남성_비율_70대_이상]:[여성_비율_70대_이상]])</f>
        <v>9.5</v>
      </c>
      <c r="W519">
        <v>5.6</v>
      </c>
      <c r="X519">
        <v>3.9</v>
      </c>
      <c r="Y519" t="s">
        <v>506</v>
      </c>
    </row>
    <row r="520" spans="1:25" x14ac:dyDescent="0.15">
      <c r="A520" t="s">
        <v>553</v>
      </c>
      <c r="B520" t="s">
        <v>3</v>
      </c>
      <c r="C520" t="s">
        <v>11</v>
      </c>
      <c r="D520">
        <f>SUM(_2024[[#This Row],[남성_비율_10대_이하]:[여성_비율_10대_이하]])</f>
        <v>10.899999999999999</v>
      </c>
      <c r="E520">
        <v>4.5999999999999996</v>
      </c>
      <c r="F520">
        <v>6.3</v>
      </c>
      <c r="G520">
        <f>SUM(_2024[[#This Row],[남성_비율_20대]:[여성_비율_20대]])</f>
        <v>51.3</v>
      </c>
      <c r="H520">
        <v>21.2</v>
      </c>
      <c r="I520">
        <v>30.1</v>
      </c>
      <c r="J520">
        <f>SUM(_2024[[#This Row],[남성_비율_30대]:[여성_비율_30대]])</f>
        <v>11</v>
      </c>
      <c r="K520">
        <v>5.7</v>
      </c>
      <c r="L520">
        <v>5.3</v>
      </c>
      <c r="M520">
        <f>SUM(_2024[[#This Row],[남성_비율_40대]:[여성_비율_40대]])</f>
        <v>8.6999999999999993</v>
      </c>
      <c r="N520">
        <v>4.5999999999999996</v>
      </c>
      <c r="O520">
        <v>4.0999999999999996</v>
      </c>
      <c r="P520">
        <f>SUM(_2024[[#This Row],[남성_비율_50대]:[여성_비율_50대]])</f>
        <v>9.3999999999999986</v>
      </c>
      <c r="Q520">
        <v>4.8</v>
      </c>
      <c r="R520">
        <v>4.5999999999999996</v>
      </c>
      <c r="S520">
        <f>SUM(_2024[[#This Row],[남성_비율_60대]:[여성_비율_60대]])</f>
        <v>5.8</v>
      </c>
      <c r="T520">
        <v>2.9</v>
      </c>
      <c r="U520">
        <v>2.9</v>
      </c>
      <c r="V520">
        <f>SUM(_2024[[#This Row],[남성_비율_70대_이상]:[여성_비율_70대_이상]])</f>
        <v>3</v>
      </c>
      <c r="W520">
        <v>1.3</v>
      </c>
      <c r="X520">
        <v>1.7</v>
      </c>
      <c r="Y520" t="s">
        <v>506</v>
      </c>
    </row>
    <row r="521" spans="1:25" x14ac:dyDescent="0.15">
      <c r="A521" t="s">
        <v>554</v>
      </c>
      <c r="B521" t="s">
        <v>3</v>
      </c>
      <c r="C521" t="s">
        <v>4</v>
      </c>
      <c r="D521">
        <f>SUM(_2024[[#This Row],[남성_비율_10대_이하]:[여성_비율_10대_이하]])</f>
        <v>3.8000000000000003</v>
      </c>
      <c r="E521">
        <v>1.6</v>
      </c>
      <c r="F521">
        <v>2.2000000000000002</v>
      </c>
      <c r="G521">
        <f>SUM(_2024[[#This Row],[남성_비율_20대]:[여성_비율_20대]])</f>
        <v>13.7</v>
      </c>
      <c r="H521">
        <v>5.2</v>
      </c>
      <c r="I521">
        <v>8.5</v>
      </c>
      <c r="J521">
        <f>SUM(_2024[[#This Row],[남성_비율_30대]:[여성_비율_30대]])</f>
        <v>20.5</v>
      </c>
      <c r="K521">
        <v>9.6999999999999993</v>
      </c>
      <c r="L521">
        <v>10.8</v>
      </c>
      <c r="M521">
        <f>SUM(_2024[[#This Row],[남성_비율_40대]:[여성_비율_40대]])</f>
        <v>22.5</v>
      </c>
      <c r="N521">
        <v>11.2</v>
      </c>
      <c r="O521">
        <v>11.3</v>
      </c>
      <c r="P521">
        <f>SUM(_2024[[#This Row],[남성_비율_50대]:[여성_비율_50대]])</f>
        <v>19.600000000000001</v>
      </c>
      <c r="Q521">
        <v>10.5</v>
      </c>
      <c r="R521">
        <v>9.1</v>
      </c>
      <c r="S521">
        <f>SUM(_2024[[#This Row],[남성_비율_60대]:[여성_비율_60대]])</f>
        <v>12.8</v>
      </c>
      <c r="T521">
        <v>6.1</v>
      </c>
      <c r="U521">
        <v>6.7</v>
      </c>
      <c r="V521">
        <f>SUM(_2024[[#This Row],[남성_비율_70대_이상]:[여성_비율_70대_이상]])</f>
        <v>7</v>
      </c>
      <c r="W521">
        <v>3.4</v>
      </c>
      <c r="X521">
        <v>3.6</v>
      </c>
      <c r="Y521" t="s">
        <v>506</v>
      </c>
    </row>
    <row r="522" spans="1:25" x14ac:dyDescent="0.15">
      <c r="A522" t="s">
        <v>555</v>
      </c>
      <c r="B522" t="s">
        <v>3</v>
      </c>
      <c r="C522" t="s">
        <v>4</v>
      </c>
      <c r="D522">
        <f>SUM(_2024[[#This Row],[남성_비율_10대_이하]:[여성_비율_10대_이하]])</f>
        <v>4</v>
      </c>
      <c r="E522">
        <v>1.8</v>
      </c>
      <c r="F522">
        <v>2.2000000000000002</v>
      </c>
      <c r="G522">
        <f>SUM(_2024[[#This Row],[남성_비율_20대]:[여성_비율_20대]])</f>
        <v>25.1</v>
      </c>
      <c r="H522">
        <v>9.1999999999999993</v>
      </c>
      <c r="I522">
        <v>15.9</v>
      </c>
      <c r="J522">
        <f>SUM(_2024[[#This Row],[남성_비율_30대]:[여성_비율_30대]])</f>
        <v>22.200000000000003</v>
      </c>
      <c r="K522">
        <v>10.8</v>
      </c>
      <c r="L522">
        <v>11.4</v>
      </c>
      <c r="M522">
        <f>SUM(_2024[[#This Row],[남성_비율_40대]:[여성_비율_40대]])</f>
        <v>15.9</v>
      </c>
      <c r="N522">
        <v>7.6</v>
      </c>
      <c r="O522">
        <v>8.3000000000000007</v>
      </c>
      <c r="P522">
        <f>SUM(_2024[[#This Row],[남성_비율_50대]:[여성_비율_50대]])</f>
        <v>16</v>
      </c>
      <c r="Q522">
        <v>7.6</v>
      </c>
      <c r="R522">
        <v>8.4</v>
      </c>
      <c r="S522">
        <f>SUM(_2024[[#This Row],[남성_비율_60대]:[여성_비율_60대]])</f>
        <v>11.5</v>
      </c>
      <c r="T522">
        <v>6.6</v>
      </c>
      <c r="U522">
        <v>4.9000000000000004</v>
      </c>
      <c r="V522">
        <f>SUM(_2024[[#This Row],[남성_비율_70대_이상]:[여성_비율_70대_이상]])</f>
        <v>5.3</v>
      </c>
      <c r="W522">
        <v>2.4</v>
      </c>
      <c r="X522">
        <v>2.9</v>
      </c>
      <c r="Y522" t="s">
        <v>506</v>
      </c>
    </row>
    <row r="523" spans="1:25" x14ac:dyDescent="0.15">
      <c r="A523" t="s">
        <v>556</v>
      </c>
      <c r="B523" t="s">
        <v>3</v>
      </c>
      <c r="C523" t="s">
        <v>11</v>
      </c>
      <c r="D523">
        <f>SUM(_2024[[#This Row],[남성_비율_10대_이하]:[여성_비율_10대_이하]])</f>
        <v>4.9000000000000004</v>
      </c>
      <c r="E523">
        <v>1.3</v>
      </c>
      <c r="F523">
        <v>3.6</v>
      </c>
      <c r="G523">
        <f>SUM(_2024[[#This Row],[남성_비율_20대]:[여성_비율_20대]])</f>
        <v>20.100000000000001</v>
      </c>
      <c r="H523">
        <v>7.4</v>
      </c>
      <c r="I523">
        <v>12.7</v>
      </c>
      <c r="J523">
        <f>SUM(_2024[[#This Row],[남성_비율_30대]:[여성_비율_30대]])</f>
        <v>20.6</v>
      </c>
      <c r="K523">
        <v>9.3000000000000007</v>
      </c>
      <c r="L523">
        <v>11.3</v>
      </c>
      <c r="M523">
        <f>SUM(_2024[[#This Row],[남성_비율_40대]:[여성_비율_40대]])</f>
        <v>17.8</v>
      </c>
      <c r="N523">
        <v>8.9</v>
      </c>
      <c r="O523">
        <v>8.9</v>
      </c>
      <c r="P523">
        <f>SUM(_2024[[#This Row],[남성_비율_50대]:[여성_비율_50대]])</f>
        <v>17.2</v>
      </c>
      <c r="Q523">
        <v>7.7</v>
      </c>
      <c r="R523">
        <v>9.5</v>
      </c>
      <c r="S523">
        <f>SUM(_2024[[#This Row],[남성_비율_60대]:[여성_비율_60대]])</f>
        <v>13.3</v>
      </c>
      <c r="T523">
        <v>5.7</v>
      </c>
      <c r="U523">
        <v>7.6</v>
      </c>
      <c r="V523">
        <f>SUM(_2024[[#This Row],[남성_비율_70대_이상]:[여성_비율_70대_이상]])</f>
        <v>6.2</v>
      </c>
      <c r="W523">
        <v>2.7</v>
      </c>
      <c r="X523">
        <v>3.5</v>
      </c>
      <c r="Y523" t="s">
        <v>506</v>
      </c>
    </row>
    <row r="524" spans="1:25" x14ac:dyDescent="0.15">
      <c r="A524" t="s">
        <v>557</v>
      </c>
      <c r="B524" t="s">
        <v>3</v>
      </c>
      <c r="C524" t="s">
        <v>11</v>
      </c>
      <c r="D524">
        <f>SUM(_2024[[#This Row],[남성_비율_10대_이하]:[여성_비율_10대_이하]])</f>
        <v>3.4000000000000004</v>
      </c>
      <c r="E524">
        <v>1.8</v>
      </c>
      <c r="F524">
        <v>1.6</v>
      </c>
      <c r="G524">
        <f>SUM(_2024[[#This Row],[남성_비율_20대]:[여성_비율_20대]])</f>
        <v>21.799999999999997</v>
      </c>
      <c r="H524">
        <v>10.1</v>
      </c>
      <c r="I524">
        <v>11.7</v>
      </c>
      <c r="J524">
        <f>SUM(_2024[[#This Row],[남성_비율_30대]:[여성_비율_30대]])</f>
        <v>21.9</v>
      </c>
      <c r="K524">
        <v>13.8</v>
      </c>
      <c r="L524">
        <v>8.1</v>
      </c>
      <c r="M524">
        <f>SUM(_2024[[#This Row],[남성_비율_40대]:[여성_비율_40대]])</f>
        <v>17.600000000000001</v>
      </c>
      <c r="N524">
        <v>11.6</v>
      </c>
      <c r="O524">
        <v>6</v>
      </c>
      <c r="P524">
        <f>SUM(_2024[[#This Row],[남성_비율_50대]:[여성_비율_50대]])</f>
        <v>16.100000000000001</v>
      </c>
      <c r="Q524">
        <v>9.5</v>
      </c>
      <c r="R524">
        <v>6.6</v>
      </c>
      <c r="S524">
        <f>SUM(_2024[[#This Row],[남성_비율_60대]:[여성_비율_60대]])</f>
        <v>12.6</v>
      </c>
      <c r="T524">
        <v>7.6</v>
      </c>
      <c r="U524">
        <v>5</v>
      </c>
      <c r="V524">
        <f>SUM(_2024[[#This Row],[남성_비율_70대_이상]:[여성_비율_70대_이상]])</f>
        <v>6.6</v>
      </c>
      <c r="W524">
        <v>4.0999999999999996</v>
      </c>
      <c r="X524">
        <v>2.5</v>
      </c>
      <c r="Y524" t="s">
        <v>506</v>
      </c>
    </row>
    <row r="525" spans="1:25" x14ac:dyDescent="0.15">
      <c r="A525" t="s">
        <v>558</v>
      </c>
      <c r="B525" t="s">
        <v>3</v>
      </c>
      <c r="C525" t="s">
        <v>11</v>
      </c>
      <c r="D525">
        <f>SUM(_2024[[#This Row],[남성_비율_10대_이하]:[여성_비율_10대_이하]])</f>
        <v>4.2</v>
      </c>
      <c r="E525">
        <v>1.2</v>
      </c>
      <c r="F525">
        <v>3</v>
      </c>
      <c r="G525">
        <f>SUM(_2024[[#This Row],[남성_비율_20대]:[여성_비율_20대]])</f>
        <v>18.8</v>
      </c>
      <c r="H525">
        <v>7</v>
      </c>
      <c r="I525">
        <v>11.8</v>
      </c>
      <c r="J525">
        <f>SUM(_2024[[#This Row],[남성_비율_30대]:[여성_비율_30대]])</f>
        <v>21.9</v>
      </c>
      <c r="K525">
        <v>10.5</v>
      </c>
      <c r="L525">
        <v>11.4</v>
      </c>
      <c r="M525">
        <f>SUM(_2024[[#This Row],[남성_비율_40대]:[여성_비율_40대]])</f>
        <v>19</v>
      </c>
      <c r="N525">
        <v>10.199999999999999</v>
      </c>
      <c r="O525">
        <v>8.8000000000000007</v>
      </c>
      <c r="P525">
        <f>SUM(_2024[[#This Row],[남성_비율_50대]:[여성_비율_50대]])</f>
        <v>17.399999999999999</v>
      </c>
      <c r="Q525">
        <v>8.3000000000000007</v>
      </c>
      <c r="R525">
        <v>9.1</v>
      </c>
      <c r="S525">
        <f>SUM(_2024[[#This Row],[남성_비율_60대]:[여성_비율_60대]])</f>
        <v>12.8</v>
      </c>
      <c r="T525">
        <v>5.5</v>
      </c>
      <c r="U525">
        <v>7.3</v>
      </c>
      <c r="V525">
        <f>SUM(_2024[[#This Row],[남성_비율_70대_이상]:[여성_비율_70대_이상]])</f>
        <v>6</v>
      </c>
      <c r="W525">
        <v>2.4</v>
      </c>
      <c r="X525">
        <v>3.6</v>
      </c>
      <c r="Y525" t="s">
        <v>506</v>
      </c>
    </row>
    <row r="526" spans="1:25" x14ac:dyDescent="0.15">
      <c r="A526" t="s">
        <v>559</v>
      </c>
      <c r="B526" t="s">
        <v>3</v>
      </c>
      <c r="C526" t="s">
        <v>30</v>
      </c>
      <c r="D526">
        <f>SUM(_2024[[#This Row],[남성_비율_10대_이하]:[여성_비율_10대_이하]])</f>
        <v>7.7</v>
      </c>
      <c r="E526">
        <v>1.7</v>
      </c>
      <c r="F526">
        <v>6</v>
      </c>
      <c r="G526">
        <f>SUM(_2024[[#This Row],[남성_비율_20대]:[여성_비율_20대]])</f>
        <v>28.700000000000003</v>
      </c>
      <c r="H526">
        <v>8.4</v>
      </c>
      <c r="I526">
        <v>20.3</v>
      </c>
      <c r="J526">
        <f>SUM(_2024[[#This Row],[남성_비율_30대]:[여성_비율_30대]])</f>
        <v>23.8</v>
      </c>
      <c r="K526">
        <v>9.4</v>
      </c>
      <c r="L526">
        <v>14.4</v>
      </c>
      <c r="M526">
        <f>SUM(_2024[[#This Row],[남성_비율_40대]:[여성_비율_40대]])</f>
        <v>14</v>
      </c>
      <c r="N526">
        <v>6</v>
      </c>
      <c r="O526">
        <v>8</v>
      </c>
      <c r="P526">
        <f>SUM(_2024[[#This Row],[남성_비율_50대]:[여성_비율_50대]])</f>
        <v>13.1</v>
      </c>
      <c r="Q526">
        <v>5.5</v>
      </c>
      <c r="R526">
        <v>7.6</v>
      </c>
      <c r="S526">
        <f>SUM(_2024[[#This Row],[남성_비율_60대]:[여성_비율_60대]])</f>
        <v>8.6</v>
      </c>
      <c r="T526">
        <v>4</v>
      </c>
      <c r="U526">
        <v>4.5999999999999996</v>
      </c>
      <c r="V526">
        <f>SUM(_2024[[#This Row],[남성_비율_70대_이상]:[여성_비율_70대_이상]])</f>
        <v>4.0999999999999996</v>
      </c>
      <c r="W526">
        <v>1.8</v>
      </c>
      <c r="X526">
        <v>2.2999999999999998</v>
      </c>
      <c r="Y526" t="s">
        <v>506</v>
      </c>
    </row>
    <row r="527" spans="1:25" x14ac:dyDescent="0.15">
      <c r="A527" t="s">
        <v>560</v>
      </c>
      <c r="B527" t="s">
        <v>3</v>
      </c>
      <c r="C527" t="s">
        <v>4</v>
      </c>
      <c r="D527">
        <f>SUM(_2024[[#This Row],[남성_비율_10대_이하]:[여성_비율_10대_이하]])</f>
        <v>5</v>
      </c>
      <c r="E527">
        <v>1.8</v>
      </c>
      <c r="F527">
        <v>3.2</v>
      </c>
      <c r="G527">
        <f>SUM(_2024[[#This Row],[남성_비율_20대]:[여성_비율_20대]])</f>
        <v>24</v>
      </c>
      <c r="H527">
        <v>9.4</v>
      </c>
      <c r="I527">
        <v>14.6</v>
      </c>
      <c r="J527">
        <f>SUM(_2024[[#This Row],[남성_비율_30대]:[여성_비율_30대]])</f>
        <v>19.899999999999999</v>
      </c>
      <c r="K527">
        <v>9.1999999999999993</v>
      </c>
      <c r="L527">
        <v>10.7</v>
      </c>
      <c r="M527">
        <f>SUM(_2024[[#This Row],[남성_비율_40대]:[여성_비율_40대]])</f>
        <v>16.600000000000001</v>
      </c>
      <c r="N527">
        <v>6.8</v>
      </c>
      <c r="O527">
        <v>9.8000000000000007</v>
      </c>
      <c r="P527">
        <f>SUM(_2024[[#This Row],[남성_비율_50대]:[여성_비율_50대]])</f>
        <v>16.5</v>
      </c>
      <c r="Q527">
        <v>7.2</v>
      </c>
      <c r="R527">
        <v>9.3000000000000007</v>
      </c>
      <c r="S527">
        <f>SUM(_2024[[#This Row],[남성_비율_60대]:[여성_비율_60대]])</f>
        <v>11.899999999999999</v>
      </c>
      <c r="T527">
        <v>5.3</v>
      </c>
      <c r="U527">
        <v>6.6</v>
      </c>
      <c r="V527">
        <f>SUM(_2024[[#This Row],[남성_비율_70대_이상]:[여성_비율_70대_이상]])</f>
        <v>5.9</v>
      </c>
      <c r="W527">
        <v>2.6</v>
      </c>
      <c r="X527">
        <v>3.3</v>
      </c>
      <c r="Y527" t="s">
        <v>506</v>
      </c>
    </row>
    <row r="528" spans="1:25" x14ac:dyDescent="0.15">
      <c r="A528" t="s">
        <v>561</v>
      </c>
      <c r="B528" t="s">
        <v>3</v>
      </c>
      <c r="C528" t="s">
        <v>11</v>
      </c>
      <c r="D528">
        <f>SUM(_2024[[#This Row],[남성_비율_10대_이하]:[여성_비율_10대_이하]])</f>
        <v>10.3</v>
      </c>
      <c r="E528">
        <v>4.5999999999999996</v>
      </c>
      <c r="F528">
        <v>5.7</v>
      </c>
      <c r="G528">
        <f>SUM(_2024[[#This Row],[남성_비율_20대]:[여성_비율_20대]])</f>
        <v>18</v>
      </c>
      <c r="H528">
        <v>8.4</v>
      </c>
      <c r="I528">
        <v>9.6</v>
      </c>
      <c r="J528">
        <f>SUM(_2024[[#This Row],[남성_비율_30대]:[여성_비율_30대]])</f>
        <v>15.100000000000001</v>
      </c>
      <c r="K528">
        <v>7.4</v>
      </c>
      <c r="L528">
        <v>7.7</v>
      </c>
      <c r="M528">
        <f>SUM(_2024[[#This Row],[남성_비율_40대]:[여성_비율_40대]])</f>
        <v>15.3</v>
      </c>
      <c r="N528">
        <v>7.4</v>
      </c>
      <c r="O528">
        <v>7.9</v>
      </c>
      <c r="P528">
        <f>SUM(_2024[[#This Row],[남성_비율_50대]:[여성_비율_50대]])</f>
        <v>18</v>
      </c>
      <c r="Q528">
        <v>8.3000000000000007</v>
      </c>
      <c r="R528">
        <v>9.6999999999999993</v>
      </c>
      <c r="S528">
        <f>SUM(_2024[[#This Row],[남성_비율_60대]:[여성_비율_60대]])</f>
        <v>14.3</v>
      </c>
      <c r="T528">
        <v>7</v>
      </c>
      <c r="U528">
        <v>7.3</v>
      </c>
      <c r="V528">
        <f>SUM(_2024[[#This Row],[남성_비율_70대_이상]:[여성_비율_70대_이상]])</f>
        <v>9.1</v>
      </c>
      <c r="W528">
        <v>4</v>
      </c>
      <c r="X528">
        <v>5.0999999999999996</v>
      </c>
      <c r="Y528" t="s">
        <v>506</v>
      </c>
    </row>
    <row r="529" spans="1:25" x14ac:dyDescent="0.15">
      <c r="A529" t="s">
        <v>562</v>
      </c>
      <c r="B529" t="s">
        <v>3</v>
      </c>
      <c r="C529" t="s">
        <v>8</v>
      </c>
      <c r="D529">
        <f>SUM(_2024[[#This Row],[남성_비율_10대_이하]:[여성_비율_10대_이하]])</f>
        <v>5.3</v>
      </c>
      <c r="E529">
        <v>2.5</v>
      </c>
      <c r="F529">
        <v>2.8</v>
      </c>
      <c r="G529">
        <f>SUM(_2024[[#This Row],[남성_비율_20대]:[여성_비율_20대]])</f>
        <v>21.7</v>
      </c>
      <c r="H529">
        <v>10.5</v>
      </c>
      <c r="I529">
        <v>11.2</v>
      </c>
      <c r="J529">
        <f>SUM(_2024[[#This Row],[남성_비율_30대]:[여성_비율_30대]])</f>
        <v>24.2</v>
      </c>
      <c r="K529">
        <v>14.1</v>
      </c>
      <c r="L529">
        <v>10.1</v>
      </c>
      <c r="M529">
        <f>SUM(_2024[[#This Row],[남성_비율_40대]:[여성_비율_40대]])</f>
        <v>21.9</v>
      </c>
      <c r="N529">
        <v>12.8</v>
      </c>
      <c r="O529">
        <v>9.1</v>
      </c>
      <c r="P529">
        <f>SUM(_2024[[#This Row],[남성_비율_50대]:[여성_비율_50대]])</f>
        <v>14.799999999999999</v>
      </c>
      <c r="Q529">
        <v>8.6999999999999993</v>
      </c>
      <c r="R529">
        <v>6.1</v>
      </c>
      <c r="S529">
        <f>SUM(_2024[[#This Row],[남성_비율_60대]:[여성_비율_60대]])</f>
        <v>8.6</v>
      </c>
      <c r="T529">
        <v>4.7</v>
      </c>
      <c r="U529">
        <v>3.9</v>
      </c>
      <c r="V529">
        <f>SUM(_2024[[#This Row],[남성_비율_70대_이상]:[여성_비율_70대_이상]])</f>
        <v>3.5999999999999996</v>
      </c>
      <c r="W529">
        <v>2.2999999999999998</v>
      </c>
      <c r="X529">
        <v>1.3</v>
      </c>
      <c r="Y529" t="s">
        <v>506</v>
      </c>
    </row>
    <row r="530" spans="1:25" x14ac:dyDescent="0.15">
      <c r="A530" t="s">
        <v>563</v>
      </c>
      <c r="B530" t="s">
        <v>3</v>
      </c>
      <c r="C530" t="s">
        <v>11</v>
      </c>
      <c r="D530">
        <f>SUM(_2024[[#This Row],[남성_비율_10대_이하]:[여성_비율_10대_이하]])</f>
        <v>10.5</v>
      </c>
      <c r="E530">
        <v>4.8</v>
      </c>
      <c r="F530">
        <v>5.7</v>
      </c>
      <c r="G530">
        <f>SUM(_2024[[#This Row],[남성_비율_20대]:[여성_비율_20대]])</f>
        <v>18.899999999999999</v>
      </c>
      <c r="H530">
        <v>8.6999999999999993</v>
      </c>
      <c r="I530">
        <v>10.199999999999999</v>
      </c>
      <c r="J530">
        <f>SUM(_2024[[#This Row],[남성_비율_30대]:[여성_비율_30대]])</f>
        <v>15.6</v>
      </c>
      <c r="K530">
        <v>7.6</v>
      </c>
      <c r="L530">
        <v>8</v>
      </c>
      <c r="M530">
        <f>SUM(_2024[[#This Row],[남성_비율_40대]:[여성_비율_40대]])</f>
        <v>15.3</v>
      </c>
      <c r="N530">
        <v>7.3</v>
      </c>
      <c r="O530">
        <v>8</v>
      </c>
      <c r="P530">
        <f>SUM(_2024[[#This Row],[남성_비율_50대]:[여성_비율_50대]])</f>
        <v>17.3</v>
      </c>
      <c r="Q530">
        <v>7.9</v>
      </c>
      <c r="R530">
        <v>9.4</v>
      </c>
      <c r="S530">
        <f>SUM(_2024[[#This Row],[남성_비율_60대]:[여성_비율_60대]])</f>
        <v>13.7</v>
      </c>
      <c r="T530">
        <v>6.7</v>
      </c>
      <c r="U530">
        <v>7</v>
      </c>
      <c r="V530">
        <f>SUM(_2024[[#This Row],[남성_비율_70대_이상]:[여성_비율_70대_이상]])</f>
        <v>8.8000000000000007</v>
      </c>
      <c r="W530">
        <v>3.7</v>
      </c>
      <c r="X530">
        <v>5.0999999999999996</v>
      </c>
      <c r="Y530" t="s">
        <v>506</v>
      </c>
    </row>
    <row r="531" spans="1:25" x14ac:dyDescent="0.15">
      <c r="A531" t="s">
        <v>564</v>
      </c>
      <c r="B531" t="s">
        <v>3</v>
      </c>
      <c r="C531" t="s">
        <v>4</v>
      </c>
      <c r="D531">
        <f>SUM(_2024[[#This Row],[남성_비율_10대_이하]:[여성_비율_10대_이하]])</f>
        <v>3.4000000000000004</v>
      </c>
      <c r="E531">
        <v>1.6</v>
      </c>
      <c r="F531">
        <v>1.8</v>
      </c>
      <c r="G531">
        <f>SUM(_2024[[#This Row],[남성_비율_20대]:[여성_비율_20대]])</f>
        <v>16</v>
      </c>
      <c r="H531">
        <v>9</v>
      </c>
      <c r="I531">
        <v>7</v>
      </c>
      <c r="J531">
        <f>SUM(_2024[[#This Row],[남성_비율_30대]:[여성_비율_30대]])</f>
        <v>18.5</v>
      </c>
      <c r="K531">
        <v>12.2</v>
      </c>
      <c r="L531">
        <v>6.3</v>
      </c>
      <c r="M531">
        <f>SUM(_2024[[#This Row],[남성_비율_40대]:[여성_비율_40대]])</f>
        <v>22.5</v>
      </c>
      <c r="N531">
        <v>14.4</v>
      </c>
      <c r="O531">
        <v>8.1</v>
      </c>
      <c r="P531">
        <f>SUM(_2024[[#This Row],[남성_비율_50대]:[여성_비율_50대]])</f>
        <v>23.2</v>
      </c>
      <c r="Q531">
        <v>15.5</v>
      </c>
      <c r="R531">
        <v>7.7</v>
      </c>
      <c r="S531">
        <f>SUM(_2024[[#This Row],[남성_비율_60대]:[여성_비율_60대]])</f>
        <v>13.3</v>
      </c>
      <c r="T531">
        <v>9.3000000000000007</v>
      </c>
      <c r="U531">
        <v>4</v>
      </c>
      <c r="V531">
        <f>SUM(_2024[[#This Row],[남성_비율_70대_이상]:[여성_비율_70대_이상]])</f>
        <v>3.0999999999999996</v>
      </c>
      <c r="W531">
        <v>2.2999999999999998</v>
      </c>
      <c r="X531">
        <v>0.8</v>
      </c>
      <c r="Y531" t="s">
        <v>506</v>
      </c>
    </row>
    <row r="532" spans="1:25" x14ac:dyDescent="0.15">
      <c r="A532" t="s">
        <v>565</v>
      </c>
      <c r="B532" t="s">
        <v>3</v>
      </c>
      <c r="C532" t="s">
        <v>8</v>
      </c>
      <c r="D532">
        <f>SUM(_2024[[#This Row],[남성_비율_10대_이하]:[여성_비율_10대_이하]])</f>
        <v>5.7</v>
      </c>
      <c r="E532">
        <v>3</v>
      </c>
      <c r="F532">
        <v>2.7</v>
      </c>
      <c r="G532">
        <f>SUM(_2024[[#This Row],[남성_비율_20대]:[여성_비율_20대]])</f>
        <v>17.899999999999999</v>
      </c>
      <c r="H532">
        <v>8.4</v>
      </c>
      <c r="I532">
        <v>9.5</v>
      </c>
      <c r="J532">
        <f>SUM(_2024[[#This Row],[남성_비율_30대]:[여성_비율_30대]])</f>
        <v>18.399999999999999</v>
      </c>
      <c r="K532">
        <v>9.3000000000000007</v>
      </c>
      <c r="L532">
        <v>9.1</v>
      </c>
      <c r="M532">
        <f>SUM(_2024[[#This Row],[남성_비율_40대]:[여성_비율_40대]])</f>
        <v>13.5</v>
      </c>
      <c r="N532">
        <v>7.2</v>
      </c>
      <c r="O532">
        <v>6.3</v>
      </c>
      <c r="P532">
        <f>SUM(_2024[[#This Row],[남성_비율_50대]:[여성_비율_50대]])</f>
        <v>18.899999999999999</v>
      </c>
      <c r="Q532">
        <v>8.5</v>
      </c>
      <c r="R532">
        <v>10.4</v>
      </c>
      <c r="S532">
        <f>SUM(_2024[[#This Row],[남성_비율_60대]:[여성_비율_60대]])</f>
        <v>16.2</v>
      </c>
      <c r="T532">
        <v>7.7</v>
      </c>
      <c r="U532">
        <v>8.5</v>
      </c>
      <c r="V532">
        <f>SUM(_2024[[#This Row],[남성_비율_70대_이상]:[여성_비율_70대_이상]])</f>
        <v>9.4</v>
      </c>
      <c r="W532">
        <v>4.4000000000000004</v>
      </c>
      <c r="X532">
        <v>5</v>
      </c>
      <c r="Y532" t="s">
        <v>506</v>
      </c>
    </row>
    <row r="533" spans="1:25" x14ac:dyDescent="0.15">
      <c r="A533" t="s">
        <v>566</v>
      </c>
      <c r="B533" t="s">
        <v>3</v>
      </c>
      <c r="C533" t="s">
        <v>4</v>
      </c>
      <c r="D533">
        <f>SUM(_2024[[#This Row],[남성_비율_10대_이하]:[여성_비율_10대_이하]])</f>
        <v>9.9</v>
      </c>
      <c r="E533">
        <v>4.5</v>
      </c>
      <c r="F533">
        <v>5.4</v>
      </c>
      <c r="G533">
        <f>SUM(_2024[[#This Row],[남성_비율_20대]:[여성_비율_20대]])</f>
        <v>19</v>
      </c>
      <c r="H533">
        <v>8.8000000000000007</v>
      </c>
      <c r="I533">
        <v>10.199999999999999</v>
      </c>
      <c r="J533">
        <f>SUM(_2024[[#This Row],[남성_비율_30대]:[여성_비율_30대]])</f>
        <v>15.5</v>
      </c>
      <c r="K533">
        <v>7.6</v>
      </c>
      <c r="L533">
        <v>7.9</v>
      </c>
      <c r="M533">
        <f>SUM(_2024[[#This Row],[남성_비율_40대]:[여성_비율_40대]])</f>
        <v>15</v>
      </c>
      <c r="N533">
        <v>7</v>
      </c>
      <c r="O533">
        <v>8</v>
      </c>
      <c r="P533">
        <f>SUM(_2024[[#This Row],[남성_비율_50대]:[여성_비율_50대]])</f>
        <v>17.399999999999999</v>
      </c>
      <c r="Q533">
        <v>7.9</v>
      </c>
      <c r="R533">
        <v>9.5</v>
      </c>
      <c r="S533">
        <f>SUM(_2024[[#This Row],[남성_비율_60대]:[여성_비율_60대]])</f>
        <v>14.100000000000001</v>
      </c>
      <c r="T533">
        <v>6.7</v>
      </c>
      <c r="U533">
        <v>7.4</v>
      </c>
      <c r="V533">
        <f>SUM(_2024[[#This Row],[남성_비율_70대_이상]:[여성_비율_70대_이상]])</f>
        <v>8.8000000000000007</v>
      </c>
      <c r="W533">
        <v>3.8</v>
      </c>
      <c r="X533">
        <v>5</v>
      </c>
      <c r="Y533" t="s">
        <v>506</v>
      </c>
    </row>
    <row r="534" spans="1:25" x14ac:dyDescent="0.15">
      <c r="A534" t="s">
        <v>567</v>
      </c>
      <c r="B534" t="s">
        <v>3</v>
      </c>
      <c r="C534" t="s">
        <v>11</v>
      </c>
      <c r="D534">
        <f>SUM(_2024[[#This Row],[남성_비율_10대_이하]:[여성_비율_10대_이하]])</f>
        <v>3.8</v>
      </c>
      <c r="E534">
        <v>2.1</v>
      </c>
      <c r="F534">
        <v>1.7</v>
      </c>
      <c r="G534">
        <f>SUM(_2024[[#This Row],[남성_비율_20대]:[여성_비율_20대]])</f>
        <v>9.8000000000000007</v>
      </c>
      <c r="H534">
        <v>4.9000000000000004</v>
      </c>
      <c r="I534">
        <v>4.9000000000000004</v>
      </c>
      <c r="J534">
        <f>SUM(_2024[[#This Row],[남성_비율_30대]:[여성_비율_30대]])</f>
        <v>11.2</v>
      </c>
      <c r="K534">
        <v>6</v>
      </c>
      <c r="L534">
        <v>5.2</v>
      </c>
      <c r="M534">
        <f>SUM(_2024[[#This Row],[남성_비율_40대]:[여성_비율_40대]])</f>
        <v>13.8</v>
      </c>
      <c r="N534">
        <v>7.3</v>
      </c>
      <c r="O534">
        <v>6.5</v>
      </c>
      <c r="P534">
        <f>SUM(_2024[[#This Row],[남성_비율_50대]:[여성_비율_50대]])</f>
        <v>24.1</v>
      </c>
      <c r="Q534">
        <v>12.6</v>
      </c>
      <c r="R534">
        <v>11.5</v>
      </c>
      <c r="S534">
        <f>SUM(_2024[[#This Row],[남성_비율_60대]:[여성_비율_60대]])</f>
        <v>26</v>
      </c>
      <c r="T534">
        <v>15.1</v>
      </c>
      <c r="U534">
        <v>10.9</v>
      </c>
      <c r="V534">
        <f>SUM(_2024[[#This Row],[남성_비율_70대_이상]:[여성_비율_70대_이상]])</f>
        <v>11.3</v>
      </c>
      <c r="W534">
        <v>6.4</v>
      </c>
      <c r="X534">
        <v>4.9000000000000004</v>
      </c>
      <c r="Y534" t="s">
        <v>506</v>
      </c>
    </row>
    <row r="535" spans="1:25" x14ac:dyDescent="0.15">
      <c r="A535" t="s">
        <v>568</v>
      </c>
      <c r="B535" t="s">
        <v>3</v>
      </c>
      <c r="C535" t="s">
        <v>4</v>
      </c>
      <c r="D535">
        <f>SUM(_2024[[#This Row],[남성_비율_10대_이하]:[여성_비율_10대_이하]])</f>
        <v>10.9</v>
      </c>
      <c r="E535">
        <v>3.6</v>
      </c>
      <c r="F535">
        <v>7.3</v>
      </c>
      <c r="G535">
        <f>SUM(_2024[[#This Row],[남성_비율_20대]:[여성_비율_20대]])</f>
        <v>42</v>
      </c>
      <c r="H535">
        <v>14.7</v>
      </c>
      <c r="I535">
        <v>27.3</v>
      </c>
      <c r="J535">
        <f>SUM(_2024[[#This Row],[남성_비율_30대]:[여성_비율_30대]])</f>
        <v>19.8</v>
      </c>
      <c r="K535">
        <v>8.3000000000000007</v>
      </c>
      <c r="L535">
        <v>11.5</v>
      </c>
      <c r="M535">
        <f>SUM(_2024[[#This Row],[남성_비율_40대]:[여성_비율_40대]])</f>
        <v>12.5</v>
      </c>
      <c r="N535">
        <v>5.2</v>
      </c>
      <c r="O535">
        <v>7.3</v>
      </c>
      <c r="P535">
        <f>SUM(_2024[[#This Row],[남성_비율_50대]:[여성_비율_50대]])</f>
        <v>9.6</v>
      </c>
      <c r="Q535">
        <v>3.5</v>
      </c>
      <c r="R535">
        <v>6.1</v>
      </c>
      <c r="S535">
        <f>SUM(_2024[[#This Row],[남성_비율_60대]:[여성_비율_60대]])</f>
        <v>3.9</v>
      </c>
      <c r="T535">
        <v>1.6</v>
      </c>
      <c r="U535">
        <v>2.2999999999999998</v>
      </c>
      <c r="V535">
        <f>SUM(_2024[[#This Row],[남성_비율_70대_이상]:[여성_비율_70대_이상]])</f>
        <v>1.4</v>
      </c>
      <c r="W535">
        <v>0.7</v>
      </c>
      <c r="X535">
        <v>0.7</v>
      </c>
      <c r="Y535" t="s">
        <v>506</v>
      </c>
    </row>
    <row r="536" spans="1:25" x14ac:dyDescent="0.15">
      <c r="A536" t="s">
        <v>569</v>
      </c>
      <c r="B536" t="s">
        <v>3</v>
      </c>
      <c r="C536" t="s">
        <v>4</v>
      </c>
      <c r="D536">
        <f>SUM(_2024[[#This Row],[남성_비율_10대_이하]:[여성_비율_10대_이하]])</f>
        <v>4.5</v>
      </c>
      <c r="E536">
        <v>1.9</v>
      </c>
      <c r="F536">
        <v>2.6</v>
      </c>
      <c r="G536">
        <f>SUM(_2024[[#This Row],[남성_비율_20대]:[여성_비율_20대]])</f>
        <v>20.7</v>
      </c>
      <c r="H536">
        <v>8.6999999999999993</v>
      </c>
      <c r="I536">
        <v>12</v>
      </c>
      <c r="J536">
        <f>SUM(_2024[[#This Row],[남성_비율_30대]:[여성_비율_30대]])</f>
        <v>15.2</v>
      </c>
      <c r="K536">
        <v>8.4</v>
      </c>
      <c r="L536">
        <v>6.8</v>
      </c>
      <c r="M536">
        <f>SUM(_2024[[#This Row],[남성_비율_40대]:[여성_비율_40대]])</f>
        <v>13.7</v>
      </c>
      <c r="N536">
        <v>7.5</v>
      </c>
      <c r="O536">
        <v>6.2</v>
      </c>
      <c r="P536">
        <f>SUM(_2024[[#This Row],[남성_비율_50대]:[여성_비율_50대]])</f>
        <v>15.3</v>
      </c>
      <c r="Q536">
        <v>8.3000000000000007</v>
      </c>
      <c r="R536">
        <v>7</v>
      </c>
      <c r="S536">
        <f>SUM(_2024[[#This Row],[남성_비율_60대]:[여성_비율_60대]])</f>
        <v>16.899999999999999</v>
      </c>
      <c r="T536">
        <v>10.5</v>
      </c>
      <c r="U536">
        <v>6.4</v>
      </c>
      <c r="V536">
        <f>SUM(_2024[[#This Row],[남성_비율_70대_이상]:[여성_비율_70대_이상]])</f>
        <v>13.6</v>
      </c>
      <c r="W536">
        <v>10.1</v>
      </c>
      <c r="X536">
        <v>3.5</v>
      </c>
      <c r="Y536" t="s">
        <v>506</v>
      </c>
    </row>
    <row r="537" spans="1:25" x14ac:dyDescent="0.15">
      <c r="A537" t="s">
        <v>570</v>
      </c>
      <c r="B537" t="s">
        <v>3</v>
      </c>
      <c r="C537" t="s">
        <v>11</v>
      </c>
      <c r="D537">
        <f>SUM(_2024[[#This Row],[남성_비율_10대_이하]:[여성_비율_10대_이하]])</f>
        <v>17</v>
      </c>
      <c r="E537">
        <v>12.2</v>
      </c>
      <c r="F537">
        <v>4.8</v>
      </c>
      <c r="G537">
        <f>SUM(_2024[[#This Row],[남성_비율_20대]:[여성_비율_20대]])</f>
        <v>18.100000000000001</v>
      </c>
      <c r="H537">
        <v>6</v>
      </c>
      <c r="I537">
        <v>12.1</v>
      </c>
      <c r="J537">
        <f>SUM(_2024[[#This Row],[남성_비율_30대]:[여성_비율_30대]])</f>
        <v>19.399999999999999</v>
      </c>
      <c r="K537">
        <v>9</v>
      </c>
      <c r="L537">
        <v>10.4</v>
      </c>
      <c r="M537">
        <f>SUM(_2024[[#This Row],[남성_비율_40대]:[여성_비율_40대]])</f>
        <v>15.2</v>
      </c>
      <c r="N537">
        <v>6.3</v>
      </c>
      <c r="O537">
        <v>8.9</v>
      </c>
      <c r="P537">
        <f>SUM(_2024[[#This Row],[남성_비율_50대]:[여성_비율_50대]])</f>
        <v>13.8</v>
      </c>
      <c r="Q537">
        <v>6</v>
      </c>
      <c r="R537">
        <v>7.8</v>
      </c>
      <c r="S537">
        <f>SUM(_2024[[#This Row],[남성_비율_60대]:[여성_비율_60대]])</f>
        <v>10.199999999999999</v>
      </c>
      <c r="T537">
        <v>4.3</v>
      </c>
      <c r="U537">
        <v>5.9</v>
      </c>
      <c r="V537">
        <f>SUM(_2024[[#This Row],[남성_비율_70대_이상]:[여성_비율_70대_이상]])</f>
        <v>6.2</v>
      </c>
      <c r="W537">
        <v>3</v>
      </c>
      <c r="X537">
        <v>3.2</v>
      </c>
      <c r="Y537" t="s">
        <v>506</v>
      </c>
    </row>
    <row r="538" spans="1:25" x14ac:dyDescent="0.15">
      <c r="A538" t="s">
        <v>571</v>
      </c>
      <c r="B538" t="s">
        <v>3</v>
      </c>
      <c r="C538" t="s">
        <v>11</v>
      </c>
      <c r="D538">
        <f>SUM(_2024[[#This Row],[남성_비율_10대_이하]:[여성_비율_10대_이하]])</f>
        <v>5.6</v>
      </c>
      <c r="E538">
        <v>3.9</v>
      </c>
      <c r="F538">
        <v>1.7</v>
      </c>
      <c r="G538">
        <f>SUM(_2024[[#This Row],[남성_비율_20대]:[여성_비율_20대]])</f>
        <v>15.100000000000001</v>
      </c>
      <c r="H538">
        <v>5.7</v>
      </c>
      <c r="I538">
        <v>9.4</v>
      </c>
      <c r="J538">
        <f>SUM(_2024[[#This Row],[남성_비율_30대]:[여성_비율_30대]])</f>
        <v>13.6</v>
      </c>
      <c r="K538">
        <v>6.8</v>
      </c>
      <c r="L538">
        <v>6.8</v>
      </c>
      <c r="M538">
        <f>SUM(_2024[[#This Row],[남성_비율_40대]:[여성_비율_40대]])</f>
        <v>11.7</v>
      </c>
      <c r="N538">
        <v>6</v>
      </c>
      <c r="O538">
        <v>5.7</v>
      </c>
      <c r="P538">
        <f>SUM(_2024[[#This Row],[남성_비율_50대]:[여성_비율_50대]])</f>
        <v>22.1</v>
      </c>
      <c r="Q538">
        <v>9.1999999999999993</v>
      </c>
      <c r="R538">
        <v>12.9</v>
      </c>
      <c r="S538">
        <f>SUM(_2024[[#This Row],[남성_비율_60대]:[여성_비율_60대]])</f>
        <v>19.899999999999999</v>
      </c>
      <c r="T538">
        <v>9.6999999999999993</v>
      </c>
      <c r="U538">
        <v>10.199999999999999</v>
      </c>
      <c r="V538">
        <f>SUM(_2024[[#This Row],[남성_비율_70대_이상]:[여성_비율_70대_이상]])</f>
        <v>11.9</v>
      </c>
      <c r="W538">
        <v>6.4</v>
      </c>
      <c r="X538">
        <v>5.5</v>
      </c>
      <c r="Y538" t="s">
        <v>506</v>
      </c>
    </row>
    <row r="539" spans="1:25" x14ac:dyDescent="0.15">
      <c r="A539" t="s">
        <v>572</v>
      </c>
      <c r="B539" t="s">
        <v>3</v>
      </c>
      <c r="C539" t="s">
        <v>8</v>
      </c>
      <c r="D539">
        <f>SUM(_2024[[#This Row],[남성_비율_10대_이하]:[여성_비율_10대_이하]])</f>
        <v>11.399999999999999</v>
      </c>
      <c r="E539">
        <v>4.5999999999999996</v>
      </c>
      <c r="F539">
        <v>6.8</v>
      </c>
      <c r="G539">
        <f>SUM(_2024[[#This Row],[남성_비율_20대]:[여성_비율_20대]])</f>
        <v>34</v>
      </c>
      <c r="H539">
        <v>13.6</v>
      </c>
      <c r="I539">
        <v>20.399999999999999</v>
      </c>
      <c r="J539">
        <f>SUM(_2024[[#This Row],[남성_비율_30대]:[여성_비율_30대]])</f>
        <v>14.1</v>
      </c>
      <c r="K539">
        <v>7.1</v>
      </c>
      <c r="L539">
        <v>7</v>
      </c>
      <c r="M539">
        <f>SUM(_2024[[#This Row],[남성_비율_40대]:[여성_비율_40대]])</f>
        <v>10.8</v>
      </c>
      <c r="N539">
        <v>6.5</v>
      </c>
      <c r="O539">
        <v>4.3</v>
      </c>
      <c r="P539">
        <f>SUM(_2024[[#This Row],[남성_비율_50대]:[여성_비율_50대]])</f>
        <v>10.8</v>
      </c>
      <c r="Q539">
        <v>4.5</v>
      </c>
      <c r="R539">
        <v>6.3</v>
      </c>
      <c r="S539">
        <f>SUM(_2024[[#This Row],[남성_비율_60대]:[여성_비율_60대]])</f>
        <v>12.3</v>
      </c>
      <c r="T539">
        <v>5.5</v>
      </c>
      <c r="U539">
        <v>6.8</v>
      </c>
      <c r="V539">
        <f>SUM(_2024[[#This Row],[남성_비율_70대_이상]:[여성_비율_70대_이상]])</f>
        <v>6.6</v>
      </c>
      <c r="W539">
        <v>3.3</v>
      </c>
      <c r="X539">
        <v>3.3</v>
      </c>
      <c r="Y539" t="s">
        <v>506</v>
      </c>
    </row>
    <row r="540" spans="1:25" x14ac:dyDescent="0.15">
      <c r="A540" t="s">
        <v>573</v>
      </c>
      <c r="B540" t="s">
        <v>3</v>
      </c>
      <c r="C540" t="s">
        <v>4</v>
      </c>
      <c r="D540">
        <f>SUM(_2024[[#This Row],[남성_비율_10대_이하]:[여성_비율_10대_이하]])</f>
        <v>5</v>
      </c>
      <c r="E540">
        <v>1.8</v>
      </c>
      <c r="F540">
        <v>3.2</v>
      </c>
      <c r="G540">
        <f>SUM(_2024[[#This Row],[남성_비율_20대]:[여성_비율_20대]])</f>
        <v>24</v>
      </c>
      <c r="H540">
        <v>9.4</v>
      </c>
      <c r="I540">
        <v>14.6</v>
      </c>
      <c r="J540">
        <f>SUM(_2024[[#This Row],[남성_비율_30대]:[여성_비율_30대]])</f>
        <v>19.899999999999999</v>
      </c>
      <c r="K540">
        <v>9.1999999999999993</v>
      </c>
      <c r="L540">
        <v>10.7</v>
      </c>
      <c r="M540">
        <f>SUM(_2024[[#This Row],[남성_비율_40대]:[여성_비율_40대]])</f>
        <v>16.600000000000001</v>
      </c>
      <c r="N540">
        <v>6.8</v>
      </c>
      <c r="O540">
        <v>9.8000000000000007</v>
      </c>
      <c r="P540">
        <f>SUM(_2024[[#This Row],[남성_비율_50대]:[여성_비율_50대]])</f>
        <v>16.5</v>
      </c>
      <c r="Q540">
        <v>7.2</v>
      </c>
      <c r="R540">
        <v>9.3000000000000007</v>
      </c>
      <c r="S540">
        <f>SUM(_2024[[#This Row],[남성_비율_60대]:[여성_비율_60대]])</f>
        <v>11.899999999999999</v>
      </c>
      <c r="T540">
        <v>5.3</v>
      </c>
      <c r="U540">
        <v>6.6</v>
      </c>
      <c r="V540">
        <f>SUM(_2024[[#This Row],[남성_비율_70대_이상]:[여성_비율_70대_이상]])</f>
        <v>5.9</v>
      </c>
      <c r="W540">
        <v>2.6</v>
      </c>
      <c r="X540">
        <v>3.3</v>
      </c>
      <c r="Y540" t="s">
        <v>506</v>
      </c>
    </row>
    <row r="541" spans="1:25" x14ac:dyDescent="0.15">
      <c r="A541" t="s">
        <v>574</v>
      </c>
      <c r="B541" t="s">
        <v>3</v>
      </c>
      <c r="C541" t="s">
        <v>11</v>
      </c>
      <c r="D541">
        <f>SUM(_2024[[#This Row],[남성_비율_10대_이하]:[여성_비율_10대_이하]])</f>
        <v>8.1</v>
      </c>
      <c r="E541">
        <v>3.1</v>
      </c>
      <c r="F541">
        <v>5</v>
      </c>
      <c r="G541">
        <f>SUM(_2024[[#This Row],[남성_비율_20대]:[여성_비율_20대]])</f>
        <v>12.100000000000001</v>
      </c>
      <c r="H541">
        <v>5.2</v>
      </c>
      <c r="I541">
        <v>6.9</v>
      </c>
      <c r="J541">
        <f>SUM(_2024[[#This Row],[남성_비율_30대]:[여성_비율_30대]])</f>
        <v>14.2</v>
      </c>
      <c r="K541">
        <v>6.5</v>
      </c>
      <c r="L541">
        <v>7.7</v>
      </c>
      <c r="M541">
        <f>SUM(_2024[[#This Row],[남성_비율_40대]:[여성_비율_40대]])</f>
        <v>16</v>
      </c>
      <c r="N541">
        <v>7.6</v>
      </c>
      <c r="O541">
        <v>8.4</v>
      </c>
      <c r="P541">
        <f>SUM(_2024[[#This Row],[남성_비율_50대]:[여성_비율_50대]])</f>
        <v>17.2</v>
      </c>
      <c r="Q541">
        <v>7.7</v>
      </c>
      <c r="R541">
        <v>9.5</v>
      </c>
      <c r="S541">
        <f>SUM(_2024[[#This Row],[남성_비율_60대]:[여성_비율_60대]])</f>
        <v>18.899999999999999</v>
      </c>
      <c r="T541">
        <v>8.6</v>
      </c>
      <c r="U541">
        <v>10.3</v>
      </c>
      <c r="V541">
        <f>SUM(_2024[[#This Row],[남성_비율_70대_이상]:[여성_비율_70대_이상]])</f>
        <v>13.4</v>
      </c>
      <c r="W541">
        <v>5</v>
      </c>
      <c r="X541">
        <v>8.4</v>
      </c>
      <c r="Y541" t="s">
        <v>506</v>
      </c>
    </row>
    <row r="542" spans="1:25" x14ac:dyDescent="0.15">
      <c r="A542" t="s">
        <v>575</v>
      </c>
      <c r="B542" t="s">
        <v>3</v>
      </c>
      <c r="C542" t="s">
        <v>11</v>
      </c>
      <c r="D542">
        <f>SUM(_2024[[#This Row],[남성_비율_10대_이하]:[여성_비율_10대_이하]])</f>
        <v>7.5</v>
      </c>
      <c r="E542">
        <v>2.9</v>
      </c>
      <c r="F542">
        <v>4.5999999999999996</v>
      </c>
      <c r="G542">
        <f>SUM(_2024[[#This Row],[남성_비율_20대]:[여성_비율_20대]])</f>
        <v>12.399999999999999</v>
      </c>
      <c r="H542">
        <v>5.3</v>
      </c>
      <c r="I542">
        <v>7.1</v>
      </c>
      <c r="J542">
        <f>SUM(_2024[[#This Row],[남성_비율_30대]:[여성_비율_30대]])</f>
        <v>14.2</v>
      </c>
      <c r="K542">
        <v>6.5</v>
      </c>
      <c r="L542">
        <v>7.7</v>
      </c>
      <c r="M542">
        <f>SUM(_2024[[#This Row],[남성_비율_40대]:[여성_비율_40대]])</f>
        <v>15.6</v>
      </c>
      <c r="N542">
        <v>7.4</v>
      </c>
      <c r="O542">
        <v>8.1999999999999993</v>
      </c>
      <c r="P542">
        <f>SUM(_2024[[#This Row],[남성_비율_50대]:[여성_비율_50대]])</f>
        <v>17.8</v>
      </c>
      <c r="Q542">
        <v>8</v>
      </c>
      <c r="R542">
        <v>9.8000000000000007</v>
      </c>
      <c r="S542">
        <f>SUM(_2024[[#This Row],[남성_비율_60대]:[여성_비율_60대]])</f>
        <v>19.3</v>
      </c>
      <c r="T542">
        <v>8.8000000000000007</v>
      </c>
      <c r="U542">
        <v>10.5</v>
      </c>
      <c r="V542">
        <f>SUM(_2024[[#This Row],[남성_비율_70대_이상]:[여성_비율_70대_이상]])</f>
        <v>13.2</v>
      </c>
      <c r="W542">
        <v>5.0999999999999996</v>
      </c>
      <c r="X542">
        <v>8.1</v>
      </c>
      <c r="Y542" t="s">
        <v>506</v>
      </c>
    </row>
    <row r="543" spans="1:25" x14ac:dyDescent="0.15">
      <c r="A543" t="s">
        <v>576</v>
      </c>
      <c r="B543" t="s">
        <v>3</v>
      </c>
      <c r="C543" t="s">
        <v>4</v>
      </c>
      <c r="D543">
        <f>SUM(_2024[[#This Row],[남성_비율_10대_이하]:[여성_비율_10대_이하]])</f>
        <v>2.2999999999999998</v>
      </c>
      <c r="E543">
        <v>1</v>
      </c>
      <c r="F543">
        <v>1.3</v>
      </c>
      <c r="G543">
        <f>SUM(_2024[[#This Row],[남성_비율_20대]:[여성_비율_20대]])</f>
        <v>29.4</v>
      </c>
      <c r="H543">
        <v>12.6</v>
      </c>
      <c r="I543">
        <v>16.8</v>
      </c>
      <c r="J543">
        <f>SUM(_2024[[#This Row],[남성_비율_30대]:[여성_비율_30대]])</f>
        <v>21.700000000000003</v>
      </c>
      <c r="K543">
        <v>12.8</v>
      </c>
      <c r="L543">
        <v>8.9</v>
      </c>
      <c r="M543">
        <f>SUM(_2024[[#This Row],[남성_비율_40대]:[여성_비율_40대]])</f>
        <v>14.200000000000001</v>
      </c>
      <c r="N543">
        <v>9.8000000000000007</v>
      </c>
      <c r="O543">
        <v>4.4000000000000004</v>
      </c>
      <c r="P543">
        <f>SUM(_2024[[#This Row],[남성_비율_50대]:[여성_비율_50대]])</f>
        <v>13.2</v>
      </c>
      <c r="Q543">
        <v>8.6</v>
      </c>
      <c r="R543">
        <v>4.5999999999999996</v>
      </c>
      <c r="S543">
        <f>SUM(_2024[[#This Row],[남성_비율_60대]:[여성_비율_60대]])</f>
        <v>11.399999999999999</v>
      </c>
      <c r="T543">
        <v>8.1999999999999993</v>
      </c>
      <c r="U543">
        <v>3.2</v>
      </c>
      <c r="V543">
        <f>SUM(_2024[[#This Row],[남성_비율_70대_이상]:[여성_비율_70대_이상]])</f>
        <v>7.7</v>
      </c>
      <c r="W543">
        <v>6.4</v>
      </c>
      <c r="X543">
        <v>1.3</v>
      </c>
      <c r="Y543" t="s">
        <v>506</v>
      </c>
    </row>
    <row r="544" spans="1:25" x14ac:dyDescent="0.15">
      <c r="A544" t="s">
        <v>577</v>
      </c>
      <c r="B544" t="s">
        <v>3</v>
      </c>
      <c r="C544" t="s">
        <v>11</v>
      </c>
      <c r="D544">
        <f>SUM(_2024[[#This Row],[남성_비율_10대_이하]:[여성_비율_10대_이하]])</f>
        <v>2.9000000000000004</v>
      </c>
      <c r="E544">
        <v>1.1000000000000001</v>
      </c>
      <c r="F544">
        <v>1.8</v>
      </c>
      <c r="G544">
        <f>SUM(_2024[[#This Row],[남성_비율_20대]:[여성_비율_20대]])</f>
        <v>28.900000000000002</v>
      </c>
      <c r="H544">
        <v>11.8</v>
      </c>
      <c r="I544">
        <v>17.100000000000001</v>
      </c>
      <c r="J544">
        <f>SUM(_2024[[#This Row],[남성_비율_30대]:[여성_비율_30대]])</f>
        <v>22.5</v>
      </c>
      <c r="K544">
        <v>12.4</v>
      </c>
      <c r="L544">
        <v>10.1</v>
      </c>
      <c r="M544">
        <f>SUM(_2024[[#This Row],[남성_비율_40대]:[여성_비율_40대]])</f>
        <v>15.2</v>
      </c>
      <c r="N544">
        <v>8.6999999999999993</v>
      </c>
      <c r="O544">
        <v>6.5</v>
      </c>
      <c r="P544">
        <f>SUM(_2024[[#This Row],[남성_비율_50대]:[여성_비율_50대]])</f>
        <v>15.2</v>
      </c>
      <c r="Q544">
        <v>8.6999999999999993</v>
      </c>
      <c r="R544">
        <v>6.5</v>
      </c>
      <c r="S544">
        <f>SUM(_2024[[#This Row],[남성_비율_60대]:[여성_비율_60대]])</f>
        <v>10.6</v>
      </c>
      <c r="T544">
        <v>6.6</v>
      </c>
      <c r="U544">
        <v>4</v>
      </c>
      <c r="V544">
        <f>SUM(_2024[[#This Row],[남성_비율_70대_이상]:[여성_비율_70대_이상]])</f>
        <v>4.8</v>
      </c>
      <c r="W544">
        <v>2.9</v>
      </c>
      <c r="X544">
        <v>1.9</v>
      </c>
      <c r="Y544" t="s">
        <v>506</v>
      </c>
    </row>
    <row r="545" spans="1:25" x14ac:dyDescent="0.15">
      <c r="A545" t="s">
        <v>578</v>
      </c>
      <c r="B545" t="s">
        <v>3</v>
      </c>
      <c r="C545" t="s">
        <v>8</v>
      </c>
      <c r="D545">
        <f>SUM(_2024[[#This Row],[남성_비율_10대_이하]:[여성_비율_10대_이하]])</f>
        <v>2.7</v>
      </c>
      <c r="E545">
        <v>1.3</v>
      </c>
      <c r="F545">
        <v>1.4</v>
      </c>
      <c r="G545">
        <f>SUM(_2024[[#This Row],[남성_비율_20대]:[여성_비율_20대]])</f>
        <v>18.8</v>
      </c>
      <c r="H545">
        <v>8.9</v>
      </c>
      <c r="I545">
        <v>9.9</v>
      </c>
      <c r="J545">
        <f>SUM(_2024[[#This Row],[남성_비율_30대]:[여성_비율_30대]])</f>
        <v>19.5</v>
      </c>
      <c r="K545">
        <v>10.9</v>
      </c>
      <c r="L545">
        <v>8.6</v>
      </c>
      <c r="M545">
        <f>SUM(_2024[[#This Row],[남성_비율_40대]:[여성_비율_40대]])</f>
        <v>17.5</v>
      </c>
      <c r="N545">
        <v>10.5</v>
      </c>
      <c r="O545">
        <v>7</v>
      </c>
      <c r="P545">
        <f>SUM(_2024[[#This Row],[남성_비율_50대]:[여성_비율_50대]])</f>
        <v>17.899999999999999</v>
      </c>
      <c r="Q545">
        <v>10.3</v>
      </c>
      <c r="R545">
        <v>7.6</v>
      </c>
      <c r="S545">
        <f>SUM(_2024[[#This Row],[남성_비율_60대]:[여성_비율_60대]])</f>
        <v>15.899999999999999</v>
      </c>
      <c r="T545">
        <v>9.6999999999999993</v>
      </c>
      <c r="U545">
        <v>6.2</v>
      </c>
      <c r="V545">
        <f>SUM(_2024[[#This Row],[남성_비율_70대_이상]:[여성_비율_70대_이상]])</f>
        <v>7.7</v>
      </c>
      <c r="W545">
        <v>5.2</v>
      </c>
      <c r="X545">
        <v>2.5</v>
      </c>
      <c r="Y545" t="s">
        <v>506</v>
      </c>
    </row>
    <row r="546" spans="1:25" x14ac:dyDescent="0.15">
      <c r="A546" t="s">
        <v>579</v>
      </c>
      <c r="B546" t="s">
        <v>3</v>
      </c>
      <c r="C546" t="s">
        <v>4</v>
      </c>
      <c r="D546">
        <f>SUM(_2024[[#This Row],[남성_비율_10대_이하]:[여성_비율_10대_이하]])</f>
        <v>10.5</v>
      </c>
      <c r="E546">
        <v>4.0999999999999996</v>
      </c>
      <c r="F546">
        <v>6.4</v>
      </c>
      <c r="G546">
        <f>SUM(_2024[[#This Row],[남성_비율_20대]:[여성_비율_20대]])</f>
        <v>48.3</v>
      </c>
      <c r="H546">
        <v>19</v>
      </c>
      <c r="I546">
        <v>29.3</v>
      </c>
      <c r="J546">
        <f>SUM(_2024[[#This Row],[남성_비율_30대]:[여성_비율_30대]])</f>
        <v>15.6</v>
      </c>
      <c r="K546">
        <v>8.1</v>
      </c>
      <c r="L546">
        <v>7.5</v>
      </c>
      <c r="M546">
        <f>SUM(_2024[[#This Row],[남성_비율_40대]:[여성_비율_40대]])</f>
        <v>8.9</v>
      </c>
      <c r="N546">
        <v>4.5</v>
      </c>
      <c r="O546">
        <v>4.4000000000000004</v>
      </c>
      <c r="P546">
        <f>SUM(_2024[[#This Row],[남성_비율_50대]:[여성_비율_50대]])</f>
        <v>8.5</v>
      </c>
      <c r="Q546">
        <v>3.9</v>
      </c>
      <c r="R546">
        <v>4.5999999999999996</v>
      </c>
      <c r="S546">
        <f>SUM(_2024[[#This Row],[남성_비율_60대]:[여성_비율_60대]])</f>
        <v>5.6</v>
      </c>
      <c r="T546">
        <v>2.6</v>
      </c>
      <c r="U546">
        <v>3</v>
      </c>
      <c r="V546">
        <f>SUM(_2024[[#This Row],[남성_비율_70대_이상]:[여성_비율_70대_이상]])</f>
        <v>2.6</v>
      </c>
      <c r="W546">
        <v>1</v>
      </c>
      <c r="X546">
        <v>1.6</v>
      </c>
      <c r="Y546" t="s">
        <v>506</v>
      </c>
    </row>
    <row r="547" spans="1:25" x14ac:dyDescent="0.15">
      <c r="A547" t="s">
        <v>580</v>
      </c>
      <c r="B547" t="s">
        <v>3</v>
      </c>
      <c r="C547" t="s">
        <v>11</v>
      </c>
      <c r="D547">
        <f>SUM(_2024[[#This Row],[남성_비율_10대_이하]:[여성_비율_10대_이하]])</f>
        <v>3</v>
      </c>
      <c r="E547">
        <v>1.3</v>
      </c>
      <c r="F547">
        <v>1.7</v>
      </c>
      <c r="G547">
        <f>SUM(_2024[[#This Row],[남성_비율_20대]:[여성_비율_20대]])</f>
        <v>20.3</v>
      </c>
      <c r="H547">
        <v>7.9</v>
      </c>
      <c r="I547">
        <v>12.4</v>
      </c>
      <c r="J547">
        <f>SUM(_2024[[#This Row],[남성_비율_30대]:[여성_비율_30대]])</f>
        <v>18.399999999999999</v>
      </c>
      <c r="K547">
        <v>9</v>
      </c>
      <c r="L547">
        <v>9.4</v>
      </c>
      <c r="M547">
        <f>SUM(_2024[[#This Row],[남성_비율_40대]:[여성_비율_40대]])</f>
        <v>15.399999999999999</v>
      </c>
      <c r="N547">
        <v>7.3</v>
      </c>
      <c r="O547">
        <v>8.1</v>
      </c>
      <c r="P547">
        <f>SUM(_2024[[#This Row],[남성_비율_50대]:[여성_비율_50대]])</f>
        <v>17.2</v>
      </c>
      <c r="Q547">
        <v>7.6</v>
      </c>
      <c r="R547">
        <v>9.6</v>
      </c>
      <c r="S547">
        <f>SUM(_2024[[#This Row],[남성_비율_60대]:[여성_비율_60대]])</f>
        <v>16.399999999999999</v>
      </c>
      <c r="T547">
        <v>7.9</v>
      </c>
      <c r="U547">
        <v>8.5</v>
      </c>
      <c r="V547">
        <f>SUM(_2024[[#This Row],[남성_비율_70대_이상]:[여성_비율_70대_이상]])</f>
        <v>9.4</v>
      </c>
      <c r="W547">
        <v>4.9000000000000004</v>
      </c>
      <c r="X547">
        <v>4.5</v>
      </c>
      <c r="Y547" t="s">
        <v>506</v>
      </c>
    </row>
    <row r="548" spans="1:25" x14ac:dyDescent="0.15">
      <c r="A548" t="s">
        <v>581</v>
      </c>
      <c r="B548" t="s">
        <v>3</v>
      </c>
      <c r="C548" t="s">
        <v>11</v>
      </c>
      <c r="D548">
        <f>SUM(_2024[[#This Row],[남성_비율_10대_이하]:[여성_비율_10대_이하]])</f>
        <v>4.1999999999999993</v>
      </c>
      <c r="E548">
        <v>1.9</v>
      </c>
      <c r="F548">
        <v>2.2999999999999998</v>
      </c>
      <c r="G548">
        <f>SUM(_2024[[#This Row],[남성_비율_20대]:[여성_비율_20대]])</f>
        <v>22.9</v>
      </c>
      <c r="H548">
        <v>8.4</v>
      </c>
      <c r="I548">
        <v>14.5</v>
      </c>
      <c r="J548">
        <f>SUM(_2024[[#This Row],[남성_비율_30대]:[여성_비율_30대]])</f>
        <v>22.6</v>
      </c>
      <c r="K548">
        <v>11.7</v>
      </c>
      <c r="L548">
        <v>10.9</v>
      </c>
      <c r="M548">
        <f>SUM(_2024[[#This Row],[남성_비율_40대]:[여성_비율_40대]])</f>
        <v>17.3</v>
      </c>
      <c r="N548">
        <v>9</v>
      </c>
      <c r="O548">
        <v>8.3000000000000007</v>
      </c>
      <c r="P548">
        <f>SUM(_2024[[#This Row],[남성_비율_50대]:[여성_비율_50대]])</f>
        <v>16.8</v>
      </c>
      <c r="Q548">
        <v>8</v>
      </c>
      <c r="R548">
        <v>8.8000000000000007</v>
      </c>
      <c r="S548">
        <f>SUM(_2024[[#This Row],[남성_비율_60대]:[여성_비율_60대]])</f>
        <v>11.2</v>
      </c>
      <c r="T548">
        <v>6</v>
      </c>
      <c r="U548">
        <v>5.2</v>
      </c>
      <c r="V548">
        <f>SUM(_2024[[#This Row],[남성_비율_70대_이상]:[여성_비율_70대_이상]])</f>
        <v>5.0999999999999996</v>
      </c>
      <c r="W548">
        <v>2.4</v>
      </c>
      <c r="X548">
        <v>2.7</v>
      </c>
      <c r="Y548" t="s">
        <v>506</v>
      </c>
    </row>
    <row r="549" spans="1:25" x14ac:dyDescent="0.15">
      <c r="A549" t="s">
        <v>582</v>
      </c>
      <c r="B549" t="s">
        <v>3</v>
      </c>
      <c r="C549" t="s">
        <v>11</v>
      </c>
      <c r="D549">
        <f>SUM(_2024[[#This Row],[남성_비율_10대_이하]:[여성_비율_10대_이하]])</f>
        <v>4</v>
      </c>
      <c r="E549">
        <v>2.1</v>
      </c>
      <c r="F549">
        <v>1.9</v>
      </c>
      <c r="G549">
        <f>SUM(_2024[[#This Row],[남성_비율_20대]:[여성_비율_20대]])</f>
        <v>16.2</v>
      </c>
      <c r="H549">
        <v>6.3</v>
      </c>
      <c r="I549">
        <v>9.9</v>
      </c>
      <c r="J549">
        <f>SUM(_2024[[#This Row],[남성_비율_30대]:[여성_비율_30대]])</f>
        <v>18.5</v>
      </c>
      <c r="K549">
        <v>8</v>
      </c>
      <c r="L549">
        <v>10.5</v>
      </c>
      <c r="M549">
        <f>SUM(_2024[[#This Row],[남성_비율_40대]:[여성_비율_40대]])</f>
        <v>18.2</v>
      </c>
      <c r="N549">
        <v>7.5</v>
      </c>
      <c r="O549">
        <v>10.7</v>
      </c>
      <c r="P549">
        <f>SUM(_2024[[#This Row],[남성_비율_50대]:[여성_비율_50대]])</f>
        <v>19.600000000000001</v>
      </c>
      <c r="Q549">
        <v>8.6999999999999993</v>
      </c>
      <c r="R549">
        <v>10.9</v>
      </c>
      <c r="S549">
        <f>SUM(_2024[[#This Row],[남성_비율_60대]:[여성_비율_60대]])</f>
        <v>15.5</v>
      </c>
      <c r="T549">
        <v>6.9</v>
      </c>
      <c r="U549">
        <v>8.6</v>
      </c>
      <c r="V549">
        <f>SUM(_2024[[#This Row],[남성_비율_70대_이상]:[여성_비율_70대_이상]])</f>
        <v>7.9</v>
      </c>
      <c r="W549">
        <v>3.9</v>
      </c>
      <c r="X549">
        <v>4</v>
      </c>
      <c r="Y549" t="s">
        <v>506</v>
      </c>
    </row>
    <row r="550" spans="1:25" x14ac:dyDescent="0.15">
      <c r="A550" t="s">
        <v>583</v>
      </c>
      <c r="B550" t="s">
        <v>3</v>
      </c>
      <c r="C550" t="s">
        <v>374</v>
      </c>
      <c r="D550">
        <f>SUM(_2024[[#This Row],[남성_비율_10대_이하]:[여성_비율_10대_이하]])</f>
        <v>5.5</v>
      </c>
      <c r="E550">
        <v>2.2999999999999998</v>
      </c>
      <c r="F550">
        <v>3.2</v>
      </c>
      <c r="G550">
        <f>SUM(_2024[[#This Row],[남성_비율_20대]:[여성_비율_20대]])</f>
        <v>22</v>
      </c>
      <c r="H550">
        <v>9.3000000000000007</v>
      </c>
      <c r="I550">
        <v>12.7</v>
      </c>
      <c r="J550">
        <f>SUM(_2024[[#This Row],[남성_비율_30대]:[여성_비율_30대]])</f>
        <v>18.899999999999999</v>
      </c>
      <c r="K550">
        <v>10.1</v>
      </c>
      <c r="L550">
        <v>8.8000000000000007</v>
      </c>
      <c r="M550">
        <f>SUM(_2024[[#This Row],[남성_비율_40대]:[여성_비율_40대]])</f>
        <v>13</v>
      </c>
      <c r="N550">
        <v>7.1</v>
      </c>
      <c r="O550">
        <v>5.9</v>
      </c>
      <c r="P550">
        <f>SUM(_2024[[#This Row],[남성_비율_50대]:[여성_비율_50대]])</f>
        <v>18.299999999999997</v>
      </c>
      <c r="Q550">
        <v>8.6</v>
      </c>
      <c r="R550">
        <v>9.6999999999999993</v>
      </c>
      <c r="S550">
        <f>SUM(_2024[[#This Row],[남성_비율_60대]:[여성_비율_60대]])</f>
        <v>14.3</v>
      </c>
      <c r="T550">
        <v>7.2</v>
      </c>
      <c r="U550">
        <v>7.1</v>
      </c>
      <c r="V550">
        <f>SUM(_2024[[#This Row],[남성_비율_70대_이상]:[여성_비율_70대_이상]])</f>
        <v>8.1</v>
      </c>
      <c r="W550">
        <v>3.6</v>
      </c>
      <c r="X550">
        <v>4.5</v>
      </c>
      <c r="Y550" t="s">
        <v>506</v>
      </c>
    </row>
    <row r="551" spans="1:25" x14ac:dyDescent="0.15">
      <c r="A551" t="s">
        <v>584</v>
      </c>
      <c r="B551" t="s">
        <v>3</v>
      </c>
      <c r="C551" t="s">
        <v>11</v>
      </c>
      <c r="D551">
        <f>SUM(_2024[[#This Row],[남성_비율_10대_이하]:[여성_비율_10대_이하]])</f>
        <v>7.2</v>
      </c>
      <c r="E551">
        <v>3.5</v>
      </c>
      <c r="F551">
        <v>3.7</v>
      </c>
      <c r="G551">
        <f>SUM(_2024[[#This Row],[남성_비율_20대]:[여성_비율_20대]])</f>
        <v>11.6</v>
      </c>
      <c r="H551">
        <v>6</v>
      </c>
      <c r="I551">
        <v>5.6</v>
      </c>
      <c r="J551">
        <f>SUM(_2024[[#This Row],[남성_비율_30대]:[여성_비율_30대]])</f>
        <v>23.1</v>
      </c>
      <c r="K551">
        <v>10.1</v>
      </c>
      <c r="L551">
        <v>13</v>
      </c>
      <c r="M551">
        <f>SUM(_2024[[#This Row],[남성_비율_40대]:[여성_비율_40대]])</f>
        <v>17.5</v>
      </c>
      <c r="N551">
        <v>10.6</v>
      </c>
      <c r="O551">
        <v>6.9</v>
      </c>
      <c r="P551">
        <f>SUM(_2024[[#This Row],[남성_비율_50대]:[여성_비율_50대]])</f>
        <v>18</v>
      </c>
      <c r="Q551">
        <v>8.8000000000000007</v>
      </c>
      <c r="R551">
        <v>9.1999999999999993</v>
      </c>
      <c r="S551">
        <f>SUM(_2024[[#This Row],[남성_비율_60대]:[여성_비율_60대]])</f>
        <v>14.1</v>
      </c>
      <c r="T551">
        <v>6.3</v>
      </c>
      <c r="U551">
        <v>7.8</v>
      </c>
      <c r="V551">
        <f>SUM(_2024[[#This Row],[남성_비율_70대_이상]:[여성_비율_70대_이상]])</f>
        <v>8.3000000000000007</v>
      </c>
      <c r="W551">
        <v>3.1</v>
      </c>
      <c r="X551">
        <v>5.2</v>
      </c>
      <c r="Y551" t="s">
        <v>506</v>
      </c>
    </row>
    <row r="552" spans="1:25" x14ac:dyDescent="0.15">
      <c r="A552" t="s">
        <v>585</v>
      </c>
      <c r="B552" t="s">
        <v>3</v>
      </c>
      <c r="C552" t="s">
        <v>4</v>
      </c>
      <c r="D552">
        <f>SUM(_2024[[#This Row],[남성_비율_10대_이하]:[여성_비율_10대_이하]])</f>
        <v>4.8000000000000007</v>
      </c>
      <c r="E552">
        <v>2.1</v>
      </c>
      <c r="F552">
        <v>2.7</v>
      </c>
      <c r="G552">
        <f>SUM(_2024[[#This Row],[남성_비율_20대]:[여성_비율_20대]])</f>
        <v>21</v>
      </c>
      <c r="H552">
        <v>8.6</v>
      </c>
      <c r="I552">
        <v>12.4</v>
      </c>
      <c r="J552">
        <f>SUM(_2024[[#This Row],[남성_비율_30대]:[여성_비율_30대]])</f>
        <v>24.5</v>
      </c>
      <c r="K552">
        <v>13.1</v>
      </c>
      <c r="L552">
        <v>11.4</v>
      </c>
      <c r="M552">
        <f>SUM(_2024[[#This Row],[남성_비율_40대]:[여성_비율_40대]])</f>
        <v>18.3</v>
      </c>
      <c r="N552">
        <v>9.9</v>
      </c>
      <c r="O552">
        <v>8.4</v>
      </c>
      <c r="P552">
        <f>SUM(_2024[[#This Row],[남성_비율_50대]:[여성_비율_50대]])</f>
        <v>15.899999999999999</v>
      </c>
      <c r="Q552">
        <v>8.1999999999999993</v>
      </c>
      <c r="R552">
        <v>7.7</v>
      </c>
      <c r="S552">
        <f>SUM(_2024[[#This Row],[남성_비율_60대]:[여성_비율_60대]])</f>
        <v>10.5</v>
      </c>
      <c r="T552">
        <v>5.3</v>
      </c>
      <c r="U552">
        <v>5.2</v>
      </c>
      <c r="V552">
        <f>SUM(_2024[[#This Row],[남성_비율_70대_이상]:[여성_비율_70대_이상]])</f>
        <v>5</v>
      </c>
      <c r="W552">
        <v>2.2000000000000002</v>
      </c>
      <c r="X552">
        <v>2.8</v>
      </c>
      <c r="Y552" t="s">
        <v>506</v>
      </c>
    </row>
    <row r="553" spans="1:25" x14ac:dyDescent="0.15">
      <c r="A553" t="s">
        <v>586</v>
      </c>
      <c r="B553" t="s">
        <v>3</v>
      </c>
      <c r="C553" t="s">
        <v>30</v>
      </c>
      <c r="D553">
        <f>SUM(_2024[[#This Row],[남성_비율_10대_이하]:[여성_비율_10대_이하]])</f>
        <v>6.8000000000000007</v>
      </c>
      <c r="E553">
        <v>3.7</v>
      </c>
      <c r="F553">
        <v>3.1</v>
      </c>
      <c r="G553">
        <f>SUM(_2024[[#This Row],[남성_비율_20대]:[여성_비율_20대]])</f>
        <v>17</v>
      </c>
      <c r="H553">
        <v>8.1</v>
      </c>
      <c r="I553">
        <v>8.9</v>
      </c>
      <c r="J553">
        <f>SUM(_2024[[#This Row],[남성_비율_30대]:[여성_비율_30대]])</f>
        <v>17.899999999999999</v>
      </c>
      <c r="K553">
        <v>9.3000000000000007</v>
      </c>
      <c r="L553">
        <v>8.6</v>
      </c>
      <c r="M553">
        <f>SUM(_2024[[#This Row],[남성_비율_40대]:[여성_비율_40대]])</f>
        <v>15.6</v>
      </c>
      <c r="N553">
        <v>8.1</v>
      </c>
      <c r="O553">
        <v>7.5</v>
      </c>
      <c r="P553">
        <f>SUM(_2024[[#This Row],[남성_비율_50대]:[여성_비율_50대]])</f>
        <v>17.2</v>
      </c>
      <c r="Q553">
        <v>7.5</v>
      </c>
      <c r="R553">
        <v>9.6999999999999993</v>
      </c>
      <c r="S553">
        <f>SUM(_2024[[#This Row],[남성_비율_60대]:[여성_비율_60대]])</f>
        <v>17.200000000000003</v>
      </c>
      <c r="T553">
        <v>7.9</v>
      </c>
      <c r="U553">
        <v>9.3000000000000007</v>
      </c>
      <c r="V553">
        <f>SUM(_2024[[#This Row],[남성_비율_70대_이상]:[여성_비율_70대_이상]])</f>
        <v>8.1</v>
      </c>
      <c r="W553">
        <v>4</v>
      </c>
      <c r="X553">
        <v>4.0999999999999996</v>
      </c>
      <c r="Y553" t="s">
        <v>506</v>
      </c>
    </row>
    <row r="554" spans="1:25" x14ac:dyDescent="0.15">
      <c r="A554" t="s">
        <v>587</v>
      </c>
      <c r="B554" t="s">
        <v>3</v>
      </c>
      <c r="C554" t="s">
        <v>8</v>
      </c>
      <c r="D554">
        <f>SUM(_2024[[#This Row],[남성_비율_10대_이하]:[여성_비율_10대_이하]])</f>
        <v>4.2</v>
      </c>
      <c r="E554">
        <v>2.2000000000000002</v>
      </c>
      <c r="F554">
        <v>2</v>
      </c>
      <c r="G554">
        <f>SUM(_2024[[#This Row],[남성_비율_20대]:[여성_비율_20대]])</f>
        <v>16.100000000000001</v>
      </c>
      <c r="H554">
        <v>6.3</v>
      </c>
      <c r="I554">
        <v>9.8000000000000007</v>
      </c>
      <c r="J554">
        <f>SUM(_2024[[#This Row],[남성_비율_30대]:[여성_비율_30대]])</f>
        <v>18.5</v>
      </c>
      <c r="K554">
        <v>8</v>
      </c>
      <c r="L554">
        <v>10.5</v>
      </c>
      <c r="M554">
        <f>SUM(_2024[[#This Row],[남성_비율_40대]:[여성_비율_40대]])</f>
        <v>18.100000000000001</v>
      </c>
      <c r="N554">
        <v>7.5</v>
      </c>
      <c r="O554">
        <v>10.6</v>
      </c>
      <c r="P554">
        <f>SUM(_2024[[#This Row],[남성_비율_50대]:[여성_비율_50대]])</f>
        <v>19.600000000000001</v>
      </c>
      <c r="Q554">
        <v>8.6999999999999993</v>
      </c>
      <c r="R554">
        <v>10.9</v>
      </c>
      <c r="S554">
        <f>SUM(_2024[[#This Row],[남성_비율_60대]:[여성_비율_60대]])</f>
        <v>15.5</v>
      </c>
      <c r="T554">
        <v>6.9</v>
      </c>
      <c r="U554">
        <v>8.6</v>
      </c>
      <c r="V554">
        <f>SUM(_2024[[#This Row],[남성_비율_70대_이상]:[여성_비율_70대_이상]])</f>
        <v>7.9</v>
      </c>
      <c r="W554">
        <v>3.9</v>
      </c>
      <c r="X554">
        <v>4</v>
      </c>
      <c r="Y554" t="s">
        <v>506</v>
      </c>
    </row>
    <row r="555" spans="1:25" x14ac:dyDescent="0.15">
      <c r="A555" t="s">
        <v>588</v>
      </c>
      <c r="B555" t="s">
        <v>16</v>
      </c>
      <c r="C555" t="s">
        <v>16</v>
      </c>
      <c r="D555">
        <f>SUM(_2024[[#This Row],[남성_비율_10대_이하]:[여성_비율_10대_이하]])</f>
        <v>5.6</v>
      </c>
      <c r="E555">
        <v>3.2</v>
      </c>
      <c r="F555">
        <v>2.4</v>
      </c>
      <c r="G555">
        <f>SUM(_2024[[#This Row],[남성_비율_20대]:[여성_비율_20대]])</f>
        <v>18.799999999999997</v>
      </c>
      <c r="H555">
        <v>9.1</v>
      </c>
      <c r="I555">
        <v>9.6999999999999993</v>
      </c>
      <c r="J555">
        <f>SUM(_2024[[#This Row],[남성_비율_30대]:[여성_비율_30대]])</f>
        <v>16.5</v>
      </c>
      <c r="K555">
        <v>9.8000000000000007</v>
      </c>
      <c r="L555">
        <v>6.7</v>
      </c>
      <c r="M555">
        <f>SUM(_2024[[#This Row],[남성_비율_40대]:[여성_비율_40대]])</f>
        <v>12.6</v>
      </c>
      <c r="N555">
        <v>7.3</v>
      </c>
      <c r="O555">
        <v>5.3</v>
      </c>
      <c r="P555">
        <f>SUM(_2024[[#This Row],[남성_비율_50대]:[여성_비율_50대]])</f>
        <v>19.399999999999999</v>
      </c>
      <c r="Q555">
        <v>10.5</v>
      </c>
      <c r="R555">
        <v>8.9</v>
      </c>
      <c r="S555">
        <f>SUM(_2024[[#This Row],[남성_비율_60대]:[여성_비율_60대]])</f>
        <v>17</v>
      </c>
      <c r="T555">
        <v>10.1</v>
      </c>
      <c r="U555">
        <v>6.9</v>
      </c>
      <c r="V555">
        <f>SUM(_2024[[#This Row],[남성_비율_70대_이상]:[여성_비율_70대_이상]])</f>
        <v>9.9</v>
      </c>
      <c r="W555">
        <v>5.9</v>
      </c>
      <c r="X555">
        <v>4</v>
      </c>
      <c r="Y555" t="s">
        <v>506</v>
      </c>
    </row>
    <row r="556" spans="1:25" x14ac:dyDescent="0.15">
      <c r="A556" t="s">
        <v>589</v>
      </c>
      <c r="B556" t="s">
        <v>3</v>
      </c>
      <c r="C556" t="s">
        <v>4</v>
      </c>
      <c r="D556">
        <f>SUM(_2024[[#This Row],[남성_비율_10대_이하]:[여성_비율_10대_이하]])</f>
        <v>4.0999999999999996</v>
      </c>
      <c r="E556">
        <v>1.4</v>
      </c>
      <c r="F556">
        <v>2.7</v>
      </c>
      <c r="G556">
        <f>SUM(_2024[[#This Row],[남성_비율_20대]:[여성_비율_20대]])</f>
        <v>19.8</v>
      </c>
      <c r="H556">
        <v>7.8</v>
      </c>
      <c r="I556">
        <v>12</v>
      </c>
      <c r="J556">
        <f>SUM(_2024[[#This Row],[남성_비율_30대]:[여성_비율_30대]])</f>
        <v>22.9</v>
      </c>
      <c r="K556">
        <v>11</v>
      </c>
      <c r="L556">
        <v>11.9</v>
      </c>
      <c r="M556">
        <f>SUM(_2024[[#This Row],[남성_비율_40대]:[여성_비율_40대]])</f>
        <v>21.1</v>
      </c>
      <c r="N556">
        <v>11.2</v>
      </c>
      <c r="O556">
        <v>9.9</v>
      </c>
      <c r="P556">
        <f>SUM(_2024[[#This Row],[남성_비율_50대]:[여성_비율_50대]])</f>
        <v>17</v>
      </c>
      <c r="Q556">
        <v>8.6</v>
      </c>
      <c r="R556">
        <v>8.4</v>
      </c>
      <c r="S556">
        <f>SUM(_2024[[#This Row],[남성_비율_60대]:[여성_비율_60대]])</f>
        <v>10.100000000000001</v>
      </c>
      <c r="T556">
        <v>4.7</v>
      </c>
      <c r="U556">
        <v>5.4</v>
      </c>
      <c r="V556">
        <f>SUM(_2024[[#This Row],[남성_비율_70대_이상]:[여성_비율_70대_이상]])</f>
        <v>5</v>
      </c>
      <c r="W556">
        <v>2.6</v>
      </c>
      <c r="X556">
        <v>2.4</v>
      </c>
      <c r="Y556" t="s">
        <v>506</v>
      </c>
    </row>
    <row r="557" spans="1:25" x14ac:dyDescent="0.15">
      <c r="A557" t="s">
        <v>590</v>
      </c>
      <c r="B557" t="s">
        <v>3</v>
      </c>
      <c r="C557" t="s">
        <v>8</v>
      </c>
      <c r="D557">
        <f>SUM(_2024[[#This Row],[남성_비율_10대_이하]:[여성_비율_10대_이하]])</f>
        <v>2</v>
      </c>
      <c r="E557">
        <v>1</v>
      </c>
      <c r="F557">
        <v>1</v>
      </c>
      <c r="G557">
        <f>SUM(_2024[[#This Row],[남성_비율_20대]:[여성_비율_20대]])</f>
        <v>30.1</v>
      </c>
      <c r="H557">
        <v>15.7</v>
      </c>
      <c r="I557">
        <v>14.4</v>
      </c>
      <c r="J557">
        <f>SUM(_2024[[#This Row],[남성_비율_30대]:[여성_비율_30대]])</f>
        <v>17.399999999999999</v>
      </c>
      <c r="K557">
        <v>11.6</v>
      </c>
      <c r="L557">
        <v>5.8</v>
      </c>
      <c r="M557">
        <f>SUM(_2024[[#This Row],[남성_비율_40대]:[여성_비율_40대]])</f>
        <v>10.5</v>
      </c>
      <c r="N557">
        <v>6.8</v>
      </c>
      <c r="O557">
        <v>3.7</v>
      </c>
      <c r="P557">
        <f>SUM(_2024[[#This Row],[남성_비율_50대]:[여성_비율_50대]])</f>
        <v>13</v>
      </c>
      <c r="Q557">
        <v>8.6999999999999993</v>
      </c>
      <c r="R557">
        <v>4.3</v>
      </c>
      <c r="S557">
        <f>SUM(_2024[[#This Row],[남성_비율_60대]:[여성_비율_60대]])</f>
        <v>14.8</v>
      </c>
      <c r="T557">
        <v>10.8</v>
      </c>
      <c r="U557">
        <v>4</v>
      </c>
      <c r="V557">
        <f>SUM(_2024[[#This Row],[남성_비율_70대_이상]:[여성_비율_70대_이상]])</f>
        <v>12.1</v>
      </c>
      <c r="W557">
        <v>9.6</v>
      </c>
      <c r="X557">
        <v>2.5</v>
      </c>
      <c r="Y557" t="s">
        <v>506</v>
      </c>
    </row>
    <row r="558" spans="1:25" x14ac:dyDescent="0.15">
      <c r="A558" t="s">
        <v>591</v>
      </c>
      <c r="B558" t="s">
        <v>16</v>
      </c>
      <c r="C558" t="s">
        <v>16</v>
      </c>
      <c r="D558">
        <f>SUM(_2024[[#This Row],[남성_비율_10대_이하]:[여성_비율_10대_이하]])</f>
        <v>6.6000000000000005</v>
      </c>
      <c r="E558">
        <v>1.7</v>
      </c>
      <c r="F558">
        <v>4.9000000000000004</v>
      </c>
      <c r="G558">
        <f>SUM(_2024[[#This Row],[남성_비율_20대]:[여성_비율_20대]])</f>
        <v>26.4</v>
      </c>
      <c r="H558">
        <v>8.1</v>
      </c>
      <c r="I558">
        <v>18.3</v>
      </c>
      <c r="J558">
        <f>SUM(_2024[[#This Row],[남성_비율_30대]:[여성_비율_30대]])</f>
        <v>23</v>
      </c>
      <c r="K558">
        <v>9.6999999999999993</v>
      </c>
      <c r="L558">
        <v>13.3</v>
      </c>
      <c r="M558">
        <f>SUM(_2024[[#This Row],[남성_비율_40대]:[여성_비율_40대]])</f>
        <v>14.799999999999999</v>
      </c>
      <c r="N558">
        <v>6.6</v>
      </c>
      <c r="O558">
        <v>8.1999999999999993</v>
      </c>
      <c r="P558">
        <f>SUM(_2024[[#This Row],[남성_비율_50대]:[여성_비율_50대]])</f>
        <v>14.3</v>
      </c>
      <c r="Q558">
        <v>6</v>
      </c>
      <c r="R558">
        <v>8.3000000000000007</v>
      </c>
      <c r="S558">
        <f>SUM(_2024[[#This Row],[남성_비율_60대]:[여성_비율_60대]])</f>
        <v>9.8000000000000007</v>
      </c>
      <c r="T558">
        <v>4.4000000000000004</v>
      </c>
      <c r="U558">
        <v>5.4</v>
      </c>
      <c r="V558">
        <f>SUM(_2024[[#This Row],[남성_비율_70대_이상]:[여성_비율_70대_이상]])</f>
        <v>5.1999999999999993</v>
      </c>
      <c r="W558">
        <v>2.4</v>
      </c>
      <c r="X558">
        <v>2.8</v>
      </c>
      <c r="Y558" t="s">
        <v>506</v>
      </c>
    </row>
    <row r="559" spans="1:25" x14ac:dyDescent="0.15">
      <c r="A559" t="s">
        <v>592</v>
      </c>
      <c r="B559" t="s">
        <v>3</v>
      </c>
      <c r="C559" t="s">
        <v>4</v>
      </c>
      <c r="D559">
        <f>SUM(_2024[[#This Row],[남성_비율_10대_이하]:[여성_비율_10대_이하]])</f>
        <v>3.0999999999999996</v>
      </c>
      <c r="E559">
        <v>1.4</v>
      </c>
      <c r="F559">
        <v>1.7</v>
      </c>
      <c r="G559">
        <f>SUM(_2024[[#This Row],[남성_비율_20대]:[여성_비율_20대]])</f>
        <v>24.3</v>
      </c>
      <c r="H559">
        <v>9</v>
      </c>
      <c r="I559">
        <v>15.3</v>
      </c>
      <c r="J559">
        <f>SUM(_2024[[#This Row],[남성_비율_30대]:[여성_비율_30대]])</f>
        <v>21.4</v>
      </c>
      <c r="K559">
        <v>11.1</v>
      </c>
      <c r="L559">
        <v>10.3</v>
      </c>
      <c r="M559">
        <f>SUM(_2024[[#This Row],[남성_비율_40대]:[여성_비율_40대]])</f>
        <v>16</v>
      </c>
      <c r="N559">
        <v>9.5</v>
      </c>
      <c r="O559">
        <v>6.5</v>
      </c>
      <c r="P559">
        <f>SUM(_2024[[#This Row],[남성_비율_50대]:[여성_비율_50대]])</f>
        <v>15.600000000000001</v>
      </c>
      <c r="Q559">
        <v>8.9</v>
      </c>
      <c r="R559">
        <v>6.7</v>
      </c>
      <c r="S559">
        <f>SUM(_2024[[#This Row],[남성_비율_60대]:[여성_비율_60대]])</f>
        <v>12.6</v>
      </c>
      <c r="T559">
        <v>8</v>
      </c>
      <c r="U559">
        <v>4.5999999999999996</v>
      </c>
      <c r="V559">
        <f>SUM(_2024[[#This Row],[남성_비율_70대_이상]:[여성_비율_70대_이상]])</f>
        <v>6.9</v>
      </c>
      <c r="W559">
        <v>4.3</v>
      </c>
      <c r="X559">
        <v>2.6</v>
      </c>
      <c r="Y559" t="s">
        <v>506</v>
      </c>
    </row>
    <row r="560" spans="1:25" x14ac:dyDescent="0.15">
      <c r="A560" t="s">
        <v>593</v>
      </c>
      <c r="B560" t="s">
        <v>3</v>
      </c>
      <c r="C560" t="s">
        <v>4</v>
      </c>
      <c r="D560">
        <f>SUM(_2024[[#This Row],[남성_비율_10대_이하]:[여성_비율_10대_이하]])</f>
        <v>6</v>
      </c>
      <c r="E560">
        <v>3</v>
      </c>
      <c r="F560">
        <v>3</v>
      </c>
      <c r="G560">
        <f>SUM(_2024[[#This Row],[남성_비율_20대]:[여성_비율_20대]])</f>
        <v>23.1</v>
      </c>
      <c r="H560">
        <v>11.2</v>
      </c>
      <c r="I560">
        <v>11.9</v>
      </c>
      <c r="J560">
        <f>SUM(_2024[[#This Row],[남성_비율_30대]:[여성_비율_30대]])</f>
        <v>15.2</v>
      </c>
      <c r="K560">
        <v>8.4</v>
      </c>
      <c r="L560">
        <v>6.8</v>
      </c>
      <c r="M560">
        <f>SUM(_2024[[#This Row],[남성_비율_40대]:[여성_비율_40대]])</f>
        <v>12.4</v>
      </c>
      <c r="N560">
        <v>6.9</v>
      </c>
      <c r="O560">
        <v>5.5</v>
      </c>
      <c r="P560">
        <f>SUM(_2024[[#This Row],[남성_비율_50대]:[여성_비율_50대]])</f>
        <v>18.5</v>
      </c>
      <c r="Q560">
        <v>9.1</v>
      </c>
      <c r="R560">
        <v>9.4</v>
      </c>
      <c r="S560">
        <f>SUM(_2024[[#This Row],[남성_비율_60대]:[여성_비율_60대]])</f>
        <v>15.600000000000001</v>
      </c>
      <c r="T560">
        <v>7.9</v>
      </c>
      <c r="U560">
        <v>7.7</v>
      </c>
      <c r="V560">
        <f>SUM(_2024[[#This Row],[남성_비율_70대_이상]:[여성_비율_70대_이상]])</f>
        <v>9.3999999999999986</v>
      </c>
      <c r="W560">
        <v>4.3</v>
      </c>
      <c r="X560">
        <v>5.0999999999999996</v>
      </c>
      <c r="Y560" t="s">
        <v>506</v>
      </c>
    </row>
    <row r="561" spans="1:25" x14ac:dyDescent="0.15">
      <c r="A561" t="s">
        <v>594</v>
      </c>
      <c r="B561" t="s">
        <v>3</v>
      </c>
      <c r="C561" t="s">
        <v>8</v>
      </c>
      <c r="D561">
        <f>SUM(_2024[[#This Row],[남성_비율_10대_이하]:[여성_비율_10대_이하]])</f>
        <v>3.9</v>
      </c>
      <c r="E561">
        <v>1.9</v>
      </c>
      <c r="F561">
        <v>2</v>
      </c>
      <c r="G561">
        <f>SUM(_2024[[#This Row],[남성_비율_20대]:[여성_비율_20대]])</f>
        <v>19.200000000000003</v>
      </c>
      <c r="H561">
        <v>7.4</v>
      </c>
      <c r="I561">
        <v>11.8</v>
      </c>
      <c r="J561">
        <f>SUM(_2024[[#This Row],[남성_비율_30대]:[여성_비율_30대]])</f>
        <v>25.900000000000002</v>
      </c>
      <c r="K561">
        <v>16.100000000000001</v>
      </c>
      <c r="L561">
        <v>9.8000000000000007</v>
      </c>
      <c r="M561">
        <f>SUM(_2024[[#This Row],[남성_비율_40대]:[여성_비율_40대]])</f>
        <v>21</v>
      </c>
      <c r="N561">
        <v>13.5</v>
      </c>
      <c r="O561">
        <v>7.5</v>
      </c>
      <c r="P561">
        <f>SUM(_2024[[#This Row],[남성_비율_50대]:[여성_비율_50대]])</f>
        <v>17.3</v>
      </c>
      <c r="Q561">
        <v>9.6</v>
      </c>
      <c r="R561">
        <v>7.7</v>
      </c>
      <c r="S561">
        <f>SUM(_2024[[#This Row],[남성_비율_60대]:[여성_비율_60대]])</f>
        <v>9</v>
      </c>
      <c r="T561">
        <v>4.5</v>
      </c>
      <c r="U561">
        <v>4.5</v>
      </c>
      <c r="V561">
        <f>SUM(_2024[[#This Row],[남성_비율_70대_이상]:[여성_비율_70대_이상]])</f>
        <v>3.8</v>
      </c>
      <c r="W561">
        <v>1.8</v>
      </c>
      <c r="X561">
        <v>2</v>
      </c>
      <c r="Y561" t="s">
        <v>506</v>
      </c>
    </row>
    <row r="562" spans="1:25" x14ac:dyDescent="0.15">
      <c r="A562" t="s">
        <v>595</v>
      </c>
      <c r="B562" t="s">
        <v>3</v>
      </c>
      <c r="C562" t="s">
        <v>11</v>
      </c>
      <c r="D562">
        <f>SUM(_2024[[#This Row],[남성_비율_10대_이하]:[여성_비율_10대_이하]])</f>
        <v>5.5</v>
      </c>
      <c r="E562">
        <v>1.5</v>
      </c>
      <c r="F562">
        <v>4</v>
      </c>
      <c r="G562">
        <f>SUM(_2024[[#This Row],[남성_비율_20대]:[여성_비율_20대]])</f>
        <v>15.600000000000001</v>
      </c>
      <c r="H562">
        <v>4.8</v>
      </c>
      <c r="I562">
        <v>10.8</v>
      </c>
      <c r="J562">
        <f>SUM(_2024[[#This Row],[남성_비율_30대]:[여성_비율_30대]])</f>
        <v>18.2</v>
      </c>
      <c r="K562">
        <v>8.1999999999999993</v>
      </c>
      <c r="L562">
        <v>10</v>
      </c>
      <c r="M562">
        <f>SUM(_2024[[#This Row],[남성_비율_40대]:[여성_비율_40대]])</f>
        <v>15.700000000000001</v>
      </c>
      <c r="N562">
        <v>7.4</v>
      </c>
      <c r="O562">
        <v>8.3000000000000007</v>
      </c>
      <c r="P562">
        <f>SUM(_2024[[#This Row],[남성_비율_50대]:[여성_비율_50대]])</f>
        <v>17.7</v>
      </c>
      <c r="Q562">
        <v>7.6</v>
      </c>
      <c r="R562">
        <v>10.1</v>
      </c>
      <c r="S562">
        <f>SUM(_2024[[#This Row],[남성_비율_60대]:[여성_비율_60대]])</f>
        <v>16.100000000000001</v>
      </c>
      <c r="T562">
        <v>6.8</v>
      </c>
      <c r="U562">
        <v>9.3000000000000007</v>
      </c>
      <c r="V562">
        <f>SUM(_2024[[#This Row],[남성_비율_70대_이상]:[여성_비율_70대_이상]])</f>
        <v>11.2</v>
      </c>
      <c r="W562">
        <v>3.5</v>
      </c>
      <c r="X562">
        <v>7.7</v>
      </c>
      <c r="Y562" t="s">
        <v>506</v>
      </c>
    </row>
    <row r="563" spans="1:25" x14ac:dyDescent="0.15">
      <c r="A563" t="s">
        <v>596</v>
      </c>
      <c r="B563" t="s">
        <v>3</v>
      </c>
      <c r="C563" t="s">
        <v>4</v>
      </c>
      <c r="D563">
        <f>SUM(_2024[[#This Row],[남성_비율_10대_이하]:[여성_비율_10대_이하]])</f>
        <v>14.7</v>
      </c>
      <c r="E563">
        <v>5.2</v>
      </c>
      <c r="F563">
        <v>9.5</v>
      </c>
      <c r="G563">
        <f>SUM(_2024[[#This Row],[남성_비율_20대]:[여성_비율_20대]])</f>
        <v>12.5</v>
      </c>
      <c r="H563">
        <v>5.8</v>
      </c>
      <c r="I563">
        <v>6.7</v>
      </c>
      <c r="J563">
        <f>SUM(_2024[[#This Row],[남성_비율_30대]:[여성_비율_30대]])</f>
        <v>12.399999999999999</v>
      </c>
      <c r="K563">
        <v>6.1</v>
      </c>
      <c r="L563">
        <v>6.3</v>
      </c>
      <c r="M563">
        <f>SUM(_2024[[#This Row],[남성_비율_40대]:[여성_비율_40대]])</f>
        <v>14.9</v>
      </c>
      <c r="N563">
        <v>7</v>
      </c>
      <c r="O563">
        <v>7.9</v>
      </c>
      <c r="P563">
        <f>SUM(_2024[[#This Row],[남성_비율_50대]:[여성_비율_50대]])</f>
        <v>18.5</v>
      </c>
      <c r="Q563">
        <v>8.1999999999999993</v>
      </c>
      <c r="R563">
        <v>10.3</v>
      </c>
      <c r="S563">
        <f>SUM(_2024[[#This Row],[남성_비율_60대]:[여성_비율_60대]])</f>
        <v>17.3</v>
      </c>
      <c r="T563">
        <v>7.3</v>
      </c>
      <c r="U563">
        <v>10</v>
      </c>
      <c r="V563">
        <f>SUM(_2024[[#This Row],[남성_비율_70대_이상]:[여성_비율_70대_이상]])</f>
        <v>9.6</v>
      </c>
      <c r="W563">
        <v>4.5</v>
      </c>
      <c r="X563">
        <v>5.0999999999999996</v>
      </c>
      <c r="Y563" t="s">
        <v>506</v>
      </c>
    </row>
    <row r="564" spans="1:25" x14ac:dyDescent="0.15">
      <c r="A564" t="s">
        <v>597</v>
      </c>
      <c r="B564" t="s">
        <v>3</v>
      </c>
      <c r="C564" t="s">
        <v>11</v>
      </c>
      <c r="D564">
        <f>SUM(_2024[[#This Row],[남성_비율_10대_이하]:[여성_비율_10대_이하]])</f>
        <v>14.9</v>
      </c>
      <c r="E564">
        <v>1.8</v>
      </c>
      <c r="F564">
        <v>13.1</v>
      </c>
      <c r="G564">
        <f>SUM(_2024[[#This Row],[남성_비율_20대]:[여성_비율_20대]])</f>
        <v>24.8</v>
      </c>
      <c r="H564">
        <v>6.3</v>
      </c>
      <c r="I564">
        <v>18.5</v>
      </c>
      <c r="J564">
        <f>SUM(_2024[[#This Row],[남성_비율_30대]:[여성_비율_30대]])</f>
        <v>17.8</v>
      </c>
      <c r="K564">
        <v>6.9</v>
      </c>
      <c r="L564">
        <v>10.9</v>
      </c>
      <c r="M564">
        <f>SUM(_2024[[#This Row],[남성_비율_40대]:[여성_비율_40대]])</f>
        <v>14.100000000000001</v>
      </c>
      <c r="N564">
        <v>6.7</v>
      </c>
      <c r="O564">
        <v>7.4</v>
      </c>
      <c r="P564">
        <f>SUM(_2024[[#This Row],[남성_비율_50대]:[여성_비율_50대]])</f>
        <v>13.2</v>
      </c>
      <c r="Q564">
        <v>5.3</v>
      </c>
      <c r="R564">
        <v>7.9</v>
      </c>
      <c r="S564">
        <f>SUM(_2024[[#This Row],[남성_비율_60대]:[여성_비율_60대]])</f>
        <v>9.3999999999999986</v>
      </c>
      <c r="T564">
        <v>3.8</v>
      </c>
      <c r="U564">
        <v>5.6</v>
      </c>
      <c r="V564">
        <f>SUM(_2024[[#This Row],[남성_비율_70대_이상]:[여성_비율_70대_이상]])</f>
        <v>5.8000000000000007</v>
      </c>
      <c r="W564">
        <v>2.6</v>
      </c>
      <c r="X564">
        <v>3.2</v>
      </c>
      <c r="Y564" t="s">
        <v>506</v>
      </c>
    </row>
    <row r="565" spans="1:25" x14ac:dyDescent="0.15">
      <c r="A565" t="s">
        <v>598</v>
      </c>
      <c r="B565" t="s">
        <v>3</v>
      </c>
      <c r="C565" t="s">
        <v>11</v>
      </c>
      <c r="D565">
        <f>SUM(_2024[[#This Row],[남성_비율_10대_이하]:[여성_비율_10대_이하]])</f>
        <v>2.4000000000000004</v>
      </c>
      <c r="E565">
        <v>1.1000000000000001</v>
      </c>
      <c r="F565">
        <v>1.3</v>
      </c>
      <c r="G565">
        <f>SUM(_2024[[#This Row],[남성_비율_20대]:[여성_비율_20대]])</f>
        <v>20.3</v>
      </c>
      <c r="H565">
        <v>9.4</v>
      </c>
      <c r="I565">
        <v>10.9</v>
      </c>
      <c r="J565">
        <f>SUM(_2024[[#This Row],[남성_비율_30대]:[여성_비율_30대]])</f>
        <v>19.299999999999997</v>
      </c>
      <c r="K565">
        <v>11.2</v>
      </c>
      <c r="L565">
        <v>8.1</v>
      </c>
      <c r="M565">
        <f>SUM(_2024[[#This Row],[남성_비율_40대]:[여성_비율_40대]])</f>
        <v>15.3</v>
      </c>
      <c r="N565">
        <v>9.1</v>
      </c>
      <c r="O565">
        <v>6.2</v>
      </c>
      <c r="P565">
        <f>SUM(_2024[[#This Row],[남성_비율_50대]:[여성_비율_50대]])</f>
        <v>16.8</v>
      </c>
      <c r="Q565">
        <v>9.3000000000000007</v>
      </c>
      <c r="R565">
        <v>7.5</v>
      </c>
      <c r="S565">
        <f>SUM(_2024[[#This Row],[남성_비율_60대]:[여성_비율_60대]])</f>
        <v>16.399999999999999</v>
      </c>
      <c r="T565">
        <v>9.1</v>
      </c>
      <c r="U565">
        <v>7.3</v>
      </c>
      <c r="V565">
        <f>SUM(_2024[[#This Row],[남성_비율_70대_이상]:[여성_비율_70대_이상]])</f>
        <v>9.4</v>
      </c>
      <c r="W565">
        <v>5.2</v>
      </c>
      <c r="X565">
        <v>4.2</v>
      </c>
      <c r="Y565" t="s">
        <v>506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52484-3246-4987-ABF8-AA52A925448E}">
  <dimension ref="A1:D101"/>
  <sheetViews>
    <sheetView workbookViewId="0">
      <selection activeCell="F9" sqref="F9"/>
    </sheetView>
  </sheetViews>
  <sheetFormatPr defaultRowHeight="13.5" x14ac:dyDescent="0.15"/>
  <cols>
    <col min="1" max="1" width="7.125" bestFit="1" customWidth="1"/>
    <col min="2" max="2" width="27.625" bestFit="1" customWidth="1"/>
    <col min="3" max="3" width="31" bestFit="1" customWidth="1"/>
    <col min="4" max="4" width="10.25" bestFit="1" customWidth="1"/>
  </cols>
  <sheetData>
    <row r="1" spans="1:4" x14ac:dyDescent="0.15">
      <c r="A1" t="s">
        <v>599</v>
      </c>
      <c r="B1" t="s">
        <v>12683</v>
      </c>
      <c r="C1" t="s">
        <v>600</v>
      </c>
      <c r="D1" t="s">
        <v>601</v>
      </c>
    </row>
    <row r="2" spans="1:4" x14ac:dyDescent="0.15">
      <c r="A2">
        <v>1</v>
      </c>
      <c r="B2" t="s">
        <v>602</v>
      </c>
      <c r="C2" t="s">
        <v>603</v>
      </c>
      <c r="D2" t="s">
        <v>604</v>
      </c>
    </row>
    <row r="3" spans="1:4" x14ac:dyDescent="0.15">
      <c r="A3">
        <v>2</v>
      </c>
      <c r="B3" t="s">
        <v>605</v>
      </c>
      <c r="C3" t="s">
        <v>606</v>
      </c>
      <c r="D3" t="s">
        <v>604</v>
      </c>
    </row>
    <row r="4" spans="1:4" x14ac:dyDescent="0.15">
      <c r="A4">
        <v>3</v>
      </c>
      <c r="B4" t="s">
        <v>607</v>
      </c>
      <c r="C4" t="s">
        <v>608</v>
      </c>
      <c r="D4" t="s">
        <v>609</v>
      </c>
    </row>
    <row r="5" spans="1:4" x14ac:dyDescent="0.15">
      <c r="A5">
        <v>4</v>
      </c>
      <c r="B5" t="s">
        <v>610</v>
      </c>
      <c r="C5" t="s">
        <v>611</v>
      </c>
      <c r="D5" t="s">
        <v>609</v>
      </c>
    </row>
    <row r="6" spans="1:4" x14ac:dyDescent="0.15">
      <c r="A6">
        <v>5</v>
      </c>
      <c r="B6" t="s">
        <v>612</v>
      </c>
      <c r="C6" t="s">
        <v>613</v>
      </c>
      <c r="D6" t="s">
        <v>609</v>
      </c>
    </row>
    <row r="7" spans="1:4" x14ac:dyDescent="0.15">
      <c r="A7">
        <v>6</v>
      </c>
      <c r="B7" t="s">
        <v>614</v>
      </c>
      <c r="C7" t="s">
        <v>615</v>
      </c>
      <c r="D7" t="s">
        <v>609</v>
      </c>
    </row>
    <row r="8" spans="1:4" x14ac:dyDescent="0.15">
      <c r="A8">
        <v>7</v>
      </c>
      <c r="B8" t="s">
        <v>616</v>
      </c>
      <c r="C8" t="s">
        <v>617</v>
      </c>
      <c r="D8" t="s">
        <v>609</v>
      </c>
    </row>
    <row r="9" spans="1:4" x14ac:dyDescent="0.15">
      <c r="A9">
        <v>8</v>
      </c>
      <c r="B9" t="s">
        <v>618</v>
      </c>
      <c r="C9" t="s">
        <v>619</v>
      </c>
      <c r="D9" t="s">
        <v>620</v>
      </c>
    </row>
    <row r="10" spans="1:4" x14ac:dyDescent="0.15">
      <c r="A10">
        <v>9</v>
      </c>
      <c r="B10" t="s">
        <v>621</v>
      </c>
      <c r="C10" t="s">
        <v>622</v>
      </c>
      <c r="D10" t="s">
        <v>609</v>
      </c>
    </row>
    <row r="11" spans="1:4" x14ac:dyDescent="0.15">
      <c r="A11">
        <v>10</v>
      </c>
      <c r="B11" t="s">
        <v>623</v>
      </c>
      <c r="C11" t="s">
        <v>624</v>
      </c>
      <c r="D11" t="s">
        <v>625</v>
      </c>
    </row>
    <row r="12" spans="1:4" x14ac:dyDescent="0.15">
      <c r="A12">
        <v>11</v>
      </c>
      <c r="B12" t="s">
        <v>626</v>
      </c>
      <c r="C12" t="s">
        <v>627</v>
      </c>
      <c r="D12" t="s">
        <v>609</v>
      </c>
    </row>
    <row r="13" spans="1:4" x14ac:dyDescent="0.15">
      <c r="A13">
        <v>12</v>
      </c>
      <c r="B13" t="s">
        <v>628</v>
      </c>
      <c r="C13" t="s">
        <v>629</v>
      </c>
      <c r="D13" t="s">
        <v>625</v>
      </c>
    </row>
    <row r="14" spans="1:4" x14ac:dyDescent="0.15">
      <c r="A14">
        <v>13</v>
      </c>
      <c r="B14" t="s">
        <v>630</v>
      </c>
      <c r="C14" t="s">
        <v>631</v>
      </c>
      <c r="D14" t="s">
        <v>625</v>
      </c>
    </row>
    <row r="15" spans="1:4" x14ac:dyDescent="0.15">
      <c r="A15">
        <v>14</v>
      </c>
      <c r="B15" t="s">
        <v>632</v>
      </c>
      <c r="C15" t="s">
        <v>633</v>
      </c>
      <c r="D15" t="s">
        <v>625</v>
      </c>
    </row>
    <row r="16" spans="1:4" x14ac:dyDescent="0.15">
      <c r="A16">
        <v>15</v>
      </c>
      <c r="B16" t="s">
        <v>634</v>
      </c>
      <c r="C16" t="s">
        <v>635</v>
      </c>
      <c r="D16" t="s">
        <v>609</v>
      </c>
    </row>
    <row r="17" spans="1:4" x14ac:dyDescent="0.15">
      <c r="A17">
        <v>16</v>
      </c>
      <c r="B17" t="s">
        <v>636</v>
      </c>
      <c r="C17" t="s">
        <v>637</v>
      </c>
      <c r="D17" t="s">
        <v>625</v>
      </c>
    </row>
    <row r="18" spans="1:4" x14ac:dyDescent="0.15">
      <c r="A18">
        <v>17</v>
      </c>
      <c r="B18" t="s">
        <v>638</v>
      </c>
      <c r="C18" t="s">
        <v>639</v>
      </c>
      <c r="D18" t="s">
        <v>609</v>
      </c>
    </row>
    <row r="19" spans="1:4" x14ac:dyDescent="0.15">
      <c r="A19">
        <v>18</v>
      </c>
      <c r="B19" t="s">
        <v>640</v>
      </c>
      <c r="C19" t="s">
        <v>641</v>
      </c>
      <c r="D19" t="s">
        <v>609</v>
      </c>
    </row>
    <row r="20" spans="1:4" x14ac:dyDescent="0.15">
      <c r="A20">
        <v>19</v>
      </c>
      <c r="B20" t="s">
        <v>642</v>
      </c>
      <c r="C20" t="s">
        <v>643</v>
      </c>
      <c r="D20" t="s">
        <v>604</v>
      </c>
    </row>
    <row r="21" spans="1:4" x14ac:dyDescent="0.15">
      <c r="A21">
        <v>20</v>
      </c>
      <c r="B21" t="s">
        <v>644</v>
      </c>
      <c r="C21" t="s">
        <v>645</v>
      </c>
      <c r="D21" t="s">
        <v>609</v>
      </c>
    </row>
    <row r="22" spans="1:4" x14ac:dyDescent="0.15">
      <c r="A22">
        <v>21</v>
      </c>
      <c r="B22" t="s">
        <v>646</v>
      </c>
      <c r="C22" t="s">
        <v>647</v>
      </c>
      <c r="D22" t="s">
        <v>609</v>
      </c>
    </row>
    <row r="23" spans="1:4" x14ac:dyDescent="0.15">
      <c r="A23">
        <v>22</v>
      </c>
      <c r="B23" t="s">
        <v>648</v>
      </c>
      <c r="C23" t="s">
        <v>649</v>
      </c>
      <c r="D23" t="s">
        <v>650</v>
      </c>
    </row>
    <row r="24" spans="1:4" x14ac:dyDescent="0.15">
      <c r="A24">
        <v>23</v>
      </c>
      <c r="B24" t="s">
        <v>651</v>
      </c>
      <c r="C24" t="s">
        <v>652</v>
      </c>
      <c r="D24" t="s">
        <v>620</v>
      </c>
    </row>
    <row r="25" spans="1:4" x14ac:dyDescent="0.15">
      <c r="A25">
        <v>24</v>
      </c>
      <c r="B25" t="s">
        <v>653</v>
      </c>
      <c r="C25" t="s">
        <v>654</v>
      </c>
      <c r="D25" t="s">
        <v>625</v>
      </c>
    </row>
    <row r="26" spans="1:4" x14ac:dyDescent="0.15">
      <c r="A26">
        <v>25</v>
      </c>
      <c r="B26" t="s">
        <v>655</v>
      </c>
      <c r="C26" t="s">
        <v>656</v>
      </c>
      <c r="D26" t="s">
        <v>609</v>
      </c>
    </row>
    <row r="27" spans="1:4" x14ac:dyDescent="0.15">
      <c r="A27">
        <v>26</v>
      </c>
      <c r="B27" t="s">
        <v>657</v>
      </c>
      <c r="C27" t="s">
        <v>658</v>
      </c>
      <c r="D27" t="s">
        <v>625</v>
      </c>
    </row>
    <row r="28" spans="1:4" x14ac:dyDescent="0.15">
      <c r="A28">
        <v>27</v>
      </c>
      <c r="B28" t="s">
        <v>659</v>
      </c>
      <c r="C28" t="s">
        <v>660</v>
      </c>
      <c r="D28" t="s">
        <v>625</v>
      </c>
    </row>
    <row r="29" spans="1:4" x14ac:dyDescent="0.15">
      <c r="A29">
        <v>28</v>
      </c>
      <c r="B29" t="s">
        <v>661</v>
      </c>
      <c r="C29" t="s">
        <v>662</v>
      </c>
      <c r="D29" t="s">
        <v>625</v>
      </c>
    </row>
    <row r="30" spans="1:4" x14ac:dyDescent="0.15">
      <c r="A30">
        <v>29</v>
      </c>
      <c r="B30" t="s">
        <v>663</v>
      </c>
      <c r="C30" t="s">
        <v>664</v>
      </c>
      <c r="D30" t="s">
        <v>620</v>
      </c>
    </row>
    <row r="31" spans="1:4" x14ac:dyDescent="0.15">
      <c r="A31">
        <v>30</v>
      </c>
      <c r="B31" t="s">
        <v>665</v>
      </c>
      <c r="C31" t="s">
        <v>666</v>
      </c>
      <c r="D31" t="s">
        <v>609</v>
      </c>
    </row>
    <row r="32" spans="1:4" x14ac:dyDescent="0.15">
      <c r="A32">
        <v>31</v>
      </c>
      <c r="B32" t="s">
        <v>667</v>
      </c>
      <c r="C32" t="s">
        <v>668</v>
      </c>
      <c r="D32" t="s">
        <v>604</v>
      </c>
    </row>
    <row r="33" spans="1:4" x14ac:dyDescent="0.15">
      <c r="A33">
        <v>32</v>
      </c>
      <c r="B33" t="s">
        <v>669</v>
      </c>
      <c r="C33" t="s">
        <v>670</v>
      </c>
      <c r="D33" t="s">
        <v>604</v>
      </c>
    </row>
    <row r="34" spans="1:4" x14ac:dyDescent="0.15">
      <c r="A34">
        <v>33</v>
      </c>
      <c r="B34" t="s">
        <v>671</v>
      </c>
      <c r="C34" t="s">
        <v>672</v>
      </c>
      <c r="D34" t="s">
        <v>609</v>
      </c>
    </row>
    <row r="35" spans="1:4" x14ac:dyDescent="0.15">
      <c r="A35">
        <v>34</v>
      </c>
      <c r="B35" t="s">
        <v>673</v>
      </c>
      <c r="C35" t="s">
        <v>674</v>
      </c>
      <c r="D35" t="s">
        <v>625</v>
      </c>
    </row>
    <row r="36" spans="1:4" x14ac:dyDescent="0.15">
      <c r="A36">
        <v>35</v>
      </c>
      <c r="B36" t="s">
        <v>675</v>
      </c>
      <c r="C36" t="s">
        <v>676</v>
      </c>
      <c r="D36" t="s">
        <v>609</v>
      </c>
    </row>
    <row r="37" spans="1:4" x14ac:dyDescent="0.15">
      <c r="A37">
        <v>36</v>
      </c>
      <c r="B37" t="s">
        <v>677</v>
      </c>
      <c r="C37" t="s">
        <v>678</v>
      </c>
      <c r="D37" t="s">
        <v>609</v>
      </c>
    </row>
    <row r="38" spans="1:4" x14ac:dyDescent="0.15">
      <c r="A38">
        <v>37</v>
      </c>
      <c r="B38" t="s">
        <v>679</v>
      </c>
      <c r="C38" t="s">
        <v>680</v>
      </c>
      <c r="D38" t="s">
        <v>604</v>
      </c>
    </row>
    <row r="39" spans="1:4" x14ac:dyDescent="0.15">
      <c r="A39">
        <v>38</v>
      </c>
      <c r="B39" t="s">
        <v>681</v>
      </c>
      <c r="C39" t="s">
        <v>682</v>
      </c>
      <c r="D39" t="s">
        <v>604</v>
      </c>
    </row>
    <row r="40" spans="1:4" x14ac:dyDescent="0.15">
      <c r="A40">
        <v>39</v>
      </c>
      <c r="B40" t="s">
        <v>683</v>
      </c>
      <c r="C40" t="s">
        <v>684</v>
      </c>
      <c r="D40" t="s">
        <v>609</v>
      </c>
    </row>
    <row r="41" spans="1:4" x14ac:dyDescent="0.15">
      <c r="A41">
        <v>40</v>
      </c>
      <c r="B41" t="s">
        <v>685</v>
      </c>
      <c r="C41" t="s">
        <v>686</v>
      </c>
      <c r="D41" t="s">
        <v>609</v>
      </c>
    </row>
    <row r="42" spans="1:4" x14ac:dyDescent="0.15">
      <c r="A42">
        <v>41</v>
      </c>
      <c r="B42" t="s">
        <v>687</v>
      </c>
      <c r="C42" t="s">
        <v>688</v>
      </c>
      <c r="D42" t="s">
        <v>609</v>
      </c>
    </row>
    <row r="43" spans="1:4" x14ac:dyDescent="0.15">
      <c r="A43">
        <v>42</v>
      </c>
      <c r="B43" t="s">
        <v>689</v>
      </c>
      <c r="C43" t="s">
        <v>690</v>
      </c>
      <c r="D43" t="s">
        <v>604</v>
      </c>
    </row>
    <row r="44" spans="1:4" x14ac:dyDescent="0.15">
      <c r="A44">
        <v>43</v>
      </c>
      <c r="B44" t="s">
        <v>691</v>
      </c>
      <c r="C44" t="s">
        <v>692</v>
      </c>
      <c r="D44" t="s">
        <v>693</v>
      </c>
    </row>
    <row r="45" spans="1:4" x14ac:dyDescent="0.15">
      <c r="A45">
        <v>44</v>
      </c>
      <c r="B45" t="s">
        <v>694</v>
      </c>
      <c r="C45" t="s">
        <v>695</v>
      </c>
      <c r="D45" t="s">
        <v>609</v>
      </c>
    </row>
    <row r="46" spans="1:4" x14ac:dyDescent="0.15">
      <c r="A46">
        <v>45</v>
      </c>
      <c r="B46" t="s">
        <v>696</v>
      </c>
      <c r="C46" t="s">
        <v>697</v>
      </c>
      <c r="D46" t="s">
        <v>620</v>
      </c>
    </row>
    <row r="47" spans="1:4" x14ac:dyDescent="0.15">
      <c r="A47">
        <v>46</v>
      </c>
      <c r="B47" t="s">
        <v>698</v>
      </c>
      <c r="C47" t="s">
        <v>699</v>
      </c>
      <c r="D47" t="s">
        <v>604</v>
      </c>
    </row>
    <row r="48" spans="1:4" x14ac:dyDescent="0.15">
      <c r="A48">
        <v>47</v>
      </c>
      <c r="B48" t="s">
        <v>700</v>
      </c>
      <c r="C48" t="s">
        <v>701</v>
      </c>
      <c r="D48" t="s">
        <v>609</v>
      </c>
    </row>
    <row r="49" spans="1:4" x14ac:dyDescent="0.15">
      <c r="A49">
        <v>48</v>
      </c>
      <c r="B49" t="s">
        <v>702</v>
      </c>
      <c r="C49" t="s">
        <v>703</v>
      </c>
      <c r="D49" t="s">
        <v>609</v>
      </c>
    </row>
    <row r="50" spans="1:4" x14ac:dyDescent="0.15">
      <c r="A50">
        <v>48</v>
      </c>
      <c r="B50" t="s">
        <v>704</v>
      </c>
      <c r="C50" t="s">
        <v>705</v>
      </c>
      <c r="D50" t="s">
        <v>620</v>
      </c>
    </row>
    <row r="51" spans="1:4" x14ac:dyDescent="0.15">
      <c r="A51">
        <v>50</v>
      </c>
      <c r="B51" t="s">
        <v>706</v>
      </c>
      <c r="C51" t="s">
        <v>707</v>
      </c>
      <c r="D51" t="s">
        <v>604</v>
      </c>
    </row>
    <row r="52" spans="1:4" x14ac:dyDescent="0.15">
      <c r="A52">
        <v>51</v>
      </c>
      <c r="B52" t="s">
        <v>708</v>
      </c>
      <c r="C52" t="s">
        <v>709</v>
      </c>
      <c r="D52" t="s">
        <v>609</v>
      </c>
    </row>
    <row r="53" spans="1:4" x14ac:dyDescent="0.15">
      <c r="A53">
        <v>52</v>
      </c>
      <c r="B53" t="s">
        <v>710</v>
      </c>
      <c r="C53" t="s">
        <v>711</v>
      </c>
      <c r="D53" t="s">
        <v>609</v>
      </c>
    </row>
    <row r="54" spans="1:4" x14ac:dyDescent="0.15">
      <c r="A54">
        <v>53</v>
      </c>
      <c r="B54" t="s">
        <v>712</v>
      </c>
      <c r="C54" t="s">
        <v>713</v>
      </c>
      <c r="D54" t="s">
        <v>620</v>
      </c>
    </row>
    <row r="55" spans="1:4" x14ac:dyDescent="0.15">
      <c r="A55">
        <v>54</v>
      </c>
      <c r="B55" t="s">
        <v>714</v>
      </c>
      <c r="C55" t="s">
        <v>715</v>
      </c>
      <c r="D55" t="s">
        <v>609</v>
      </c>
    </row>
    <row r="56" spans="1:4" x14ac:dyDescent="0.15">
      <c r="A56">
        <v>55</v>
      </c>
      <c r="B56" t="s">
        <v>716</v>
      </c>
      <c r="C56" t="s">
        <v>717</v>
      </c>
      <c r="D56" t="s">
        <v>620</v>
      </c>
    </row>
    <row r="57" spans="1:4" x14ac:dyDescent="0.15">
      <c r="A57">
        <v>56</v>
      </c>
      <c r="B57" t="s">
        <v>718</v>
      </c>
      <c r="C57" t="s">
        <v>719</v>
      </c>
      <c r="D57" t="s">
        <v>609</v>
      </c>
    </row>
    <row r="58" spans="1:4" x14ac:dyDescent="0.15">
      <c r="A58">
        <v>57</v>
      </c>
      <c r="B58" t="s">
        <v>720</v>
      </c>
      <c r="C58" t="s">
        <v>721</v>
      </c>
      <c r="D58" t="s">
        <v>620</v>
      </c>
    </row>
    <row r="59" spans="1:4" x14ac:dyDescent="0.15">
      <c r="A59">
        <v>58</v>
      </c>
      <c r="B59" t="s">
        <v>722</v>
      </c>
      <c r="C59" t="s">
        <v>723</v>
      </c>
      <c r="D59" t="s">
        <v>620</v>
      </c>
    </row>
    <row r="60" spans="1:4" x14ac:dyDescent="0.15">
      <c r="A60">
        <v>59</v>
      </c>
      <c r="B60" t="s">
        <v>724</v>
      </c>
      <c r="C60" t="s">
        <v>725</v>
      </c>
      <c r="D60" t="s">
        <v>625</v>
      </c>
    </row>
    <row r="61" spans="1:4" x14ac:dyDescent="0.15">
      <c r="A61">
        <v>60</v>
      </c>
      <c r="B61" t="s">
        <v>726</v>
      </c>
      <c r="C61" t="s">
        <v>727</v>
      </c>
      <c r="D61" t="s">
        <v>604</v>
      </c>
    </row>
    <row r="62" spans="1:4" x14ac:dyDescent="0.15">
      <c r="A62">
        <v>61</v>
      </c>
      <c r="B62" t="s">
        <v>728</v>
      </c>
      <c r="C62" t="s">
        <v>729</v>
      </c>
      <c r="D62" t="s">
        <v>620</v>
      </c>
    </row>
    <row r="63" spans="1:4" x14ac:dyDescent="0.15">
      <c r="A63">
        <v>62</v>
      </c>
      <c r="B63" t="s">
        <v>730</v>
      </c>
      <c r="C63" t="s">
        <v>731</v>
      </c>
      <c r="D63" t="s">
        <v>625</v>
      </c>
    </row>
    <row r="64" spans="1:4" x14ac:dyDescent="0.15">
      <c r="A64">
        <v>63</v>
      </c>
      <c r="B64" t="s">
        <v>732</v>
      </c>
      <c r="C64" t="s">
        <v>733</v>
      </c>
      <c r="D64" t="s">
        <v>609</v>
      </c>
    </row>
    <row r="65" spans="1:4" x14ac:dyDescent="0.15">
      <c r="A65">
        <v>64</v>
      </c>
      <c r="B65" t="s">
        <v>734</v>
      </c>
      <c r="C65" t="s">
        <v>735</v>
      </c>
      <c r="D65" t="s">
        <v>604</v>
      </c>
    </row>
    <row r="66" spans="1:4" x14ac:dyDescent="0.15">
      <c r="A66">
        <v>65</v>
      </c>
      <c r="B66" t="s">
        <v>736</v>
      </c>
      <c r="C66" t="s">
        <v>737</v>
      </c>
      <c r="D66" t="s">
        <v>609</v>
      </c>
    </row>
    <row r="67" spans="1:4" x14ac:dyDescent="0.15">
      <c r="A67">
        <v>66</v>
      </c>
      <c r="B67" t="s">
        <v>738</v>
      </c>
      <c r="C67" t="s">
        <v>739</v>
      </c>
      <c r="D67" t="s">
        <v>625</v>
      </c>
    </row>
    <row r="68" spans="1:4" x14ac:dyDescent="0.15">
      <c r="A68">
        <v>67</v>
      </c>
      <c r="B68" t="s">
        <v>740</v>
      </c>
      <c r="C68" t="s">
        <v>741</v>
      </c>
      <c r="D68" t="s">
        <v>625</v>
      </c>
    </row>
    <row r="69" spans="1:4" x14ac:dyDescent="0.15">
      <c r="A69">
        <v>68</v>
      </c>
      <c r="B69" t="s">
        <v>742</v>
      </c>
      <c r="C69" t="s">
        <v>743</v>
      </c>
      <c r="D69" t="s">
        <v>609</v>
      </c>
    </row>
    <row r="70" spans="1:4" x14ac:dyDescent="0.15">
      <c r="A70">
        <v>69</v>
      </c>
      <c r="B70" t="s">
        <v>744</v>
      </c>
      <c r="C70" t="s">
        <v>745</v>
      </c>
      <c r="D70" t="s">
        <v>609</v>
      </c>
    </row>
    <row r="71" spans="1:4" x14ac:dyDescent="0.15">
      <c r="A71">
        <v>70</v>
      </c>
      <c r="B71" t="s">
        <v>746</v>
      </c>
      <c r="C71" t="s">
        <v>747</v>
      </c>
      <c r="D71" t="s">
        <v>625</v>
      </c>
    </row>
    <row r="72" spans="1:4" x14ac:dyDescent="0.15">
      <c r="A72">
        <v>71</v>
      </c>
      <c r="B72" t="s">
        <v>748</v>
      </c>
      <c r="C72" t="s">
        <v>749</v>
      </c>
      <c r="D72" t="s">
        <v>625</v>
      </c>
    </row>
    <row r="73" spans="1:4" x14ac:dyDescent="0.15">
      <c r="A73">
        <v>72</v>
      </c>
      <c r="B73" t="s">
        <v>750</v>
      </c>
      <c r="C73" t="s">
        <v>751</v>
      </c>
      <c r="D73" t="s">
        <v>609</v>
      </c>
    </row>
    <row r="74" spans="1:4" x14ac:dyDescent="0.15">
      <c r="A74">
        <v>73</v>
      </c>
      <c r="B74" t="s">
        <v>752</v>
      </c>
      <c r="C74" t="s">
        <v>753</v>
      </c>
      <c r="D74" t="s">
        <v>604</v>
      </c>
    </row>
    <row r="75" spans="1:4" x14ac:dyDescent="0.15">
      <c r="A75">
        <v>74</v>
      </c>
      <c r="B75" t="s">
        <v>754</v>
      </c>
      <c r="C75" t="s">
        <v>755</v>
      </c>
      <c r="D75" t="s">
        <v>604</v>
      </c>
    </row>
    <row r="76" spans="1:4" x14ac:dyDescent="0.15">
      <c r="A76">
        <v>75</v>
      </c>
      <c r="B76" t="s">
        <v>756</v>
      </c>
      <c r="C76" t="s">
        <v>757</v>
      </c>
      <c r="D76" t="s">
        <v>609</v>
      </c>
    </row>
    <row r="77" spans="1:4" x14ac:dyDescent="0.15">
      <c r="A77">
        <v>76</v>
      </c>
      <c r="B77" t="s">
        <v>758</v>
      </c>
      <c r="C77" t="s">
        <v>759</v>
      </c>
      <c r="D77" t="s">
        <v>609</v>
      </c>
    </row>
    <row r="78" spans="1:4" x14ac:dyDescent="0.15">
      <c r="A78">
        <v>77</v>
      </c>
      <c r="B78" t="s">
        <v>760</v>
      </c>
      <c r="C78" t="s">
        <v>761</v>
      </c>
      <c r="D78" t="s">
        <v>620</v>
      </c>
    </row>
    <row r="79" spans="1:4" x14ac:dyDescent="0.15">
      <c r="A79">
        <v>78</v>
      </c>
      <c r="B79" t="s">
        <v>762</v>
      </c>
      <c r="C79" t="s">
        <v>763</v>
      </c>
      <c r="D79" t="s">
        <v>604</v>
      </c>
    </row>
    <row r="80" spans="1:4" x14ac:dyDescent="0.15">
      <c r="A80">
        <v>79</v>
      </c>
      <c r="B80" t="s">
        <v>764</v>
      </c>
      <c r="C80" t="s">
        <v>765</v>
      </c>
      <c r="D80" t="s">
        <v>620</v>
      </c>
    </row>
    <row r="81" spans="1:4" x14ac:dyDescent="0.15">
      <c r="A81">
        <v>80</v>
      </c>
      <c r="B81" t="s">
        <v>766</v>
      </c>
      <c r="C81" t="s">
        <v>767</v>
      </c>
      <c r="D81" t="s">
        <v>625</v>
      </c>
    </row>
    <row r="82" spans="1:4" x14ac:dyDescent="0.15">
      <c r="A82">
        <v>81</v>
      </c>
      <c r="B82" t="s">
        <v>768</v>
      </c>
      <c r="C82" t="s">
        <v>769</v>
      </c>
      <c r="D82" t="s">
        <v>604</v>
      </c>
    </row>
    <row r="83" spans="1:4" x14ac:dyDescent="0.15">
      <c r="A83">
        <v>82</v>
      </c>
      <c r="B83" t="s">
        <v>770</v>
      </c>
      <c r="C83" t="s">
        <v>771</v>
      </c>
      <c r="D83" t="s">
        <v>620</v>
      </c>
    </row>
    <row r="84" spans="1:4" x14ac:dyDescent="0.15">
      <c r="A84">
        <v>83</v>
      </c>
      <c r="B84" t="s">
        <v>772</v>
      </c>
      <c r="C84" t="s">
        <v>773</v>
      </c>
      <c r="D84" t="s">
        <v>604</v>
      </c>
    </row>
    <row r="85" spans="1:4" x14ac:dyDescent="0.15">
      <c r="A85">
        <v>84</v>
      </c>
      <c r="B85" t="s">
        <v>774</v>
      </c>
      <c r="C85" t="s">
        <v>775</v>
      </c>
      <c r="D85" t="s">
        <v>625</v>
      </c>
    </row>
    <row r="86" spans="1:4" x14ac:dyDescent="0.15">
      <c r="A86">
        <v>85</v>
      </c>
      <c r="B86" t="s">
        <v>776</v>
      </c>
      <c r="C86" t="s">
        <v>777</v>
      </c>
      <c r="D86" t="s">
        <v>620</v>
      </c>
    </row>
    <row r="87" spans="1:4" x14ac:dyDescent="0.15">
      <c r="A87">
        <v>86</v>
      </c>
      <c r="B87" t="s">
        <v>778</v>
      </c>
      <c r="C87" t="s">
        <v>779</v>
      </c>
      <c r="D87" t="s">
        <v>609</v>
      </c>
    </row>
    <row r="88" spans="1:4" x14ac:dyDescent="0.15">
      <c r="A88">
        <v>87</v>
      </c>
      <c r="B88" t="s">
        <v>780</v>
      </c>
      <c r="C88" t="s">
        <v>781</v>
      </c>
      <c r="D88" t="s">
        <v>693</v>
      </c>
    </row>
    <row r="89" spans="1:4" x14ac:dyDescent="0.15">
      <c r="A89">
        <v>88</v>
      </c>
      <c r="B89" t="s">
        <v>782</v>
      </c>
      <c r="C89" t="s">
        <v>783</v>
      </c>
      <c r="D89" t="s">
        <v>625</v>
      </c>
    </row>
    <row r="90" spans="1:4" x14ac:dyDescent="0.15">
      <c r="A90">
        <v>89</v>
      </c>
      <c r="B90" t="s">
        <v>784</v>
      </c>
      <c r="C90" t="s">
        <v>785</v>
      </c>
      <c r="D90" t="s">
        <v>625</v>
      </c>
    </row>
    <row r="91" spans="1:4" x14ac:dyDescent="0.15">
      <c r="A91">
        <v>90</v>
      </c>
      <c r="B91" t="s">
        <v>786</v>
      </c>
      <c r="C91" t="s">
        <v>787</v>
      </c>
      <c r="D91" t="s">
        <v>609</v>
      </c>
    </row>
    <row r="92" spans="1:4" x14ac:dyDescent="0.15">
      <c r="A92">
        <v>91</v>
      </c>
      <c r="B92" t="s">
        <v>788</v>
      </c>
      <c r="C92" t="s">
        <v>789</v>
      </c>
      <c r="D92" t="s">
        <v>609</v>
      </c>
    </row>
    <row r="93" spans="1:4" x14ac:dyDescent="0.15">
      <c r="A93">
        <v>92</v>
      </c>
      <c r="B93" t="s">
        <v>790</v>
      </c>
      <c r="C93" t="s">
        <v>791</v>
      </c>
      <c r="D93" t="s">
        <v>609</v>
      </c>
    </row>
    <row r="94" spans="1:4" x14ac:dyDescent="0.15">
      <c r="A94">
        <v>93</v>
      </c>
      <c r="B94" t="s">
        <v>792</v>
      </c>
      <c r="C94" t="s">
        <v>793</v>
      </c>
      <c r="D94" t="s">
        <v>609</v>
      </c>
    </row>
    <row r="95" spans="1:4" x14ac:dyDescent="0.15">
      <c r="A95">
        <v>94</v>
      </c>
      <c r="B95" t="s">
        <v>794</v>
      </c>
      <c r="C95" t="s">
        <v>795</v>
      </c>
      <c r="D95" t="s">
        <v>625</v>
      </c>
    </row>
    <row r="96" spans="1:4" x14ac:dyDescent="0.15">
      <c r="A96">
        <v>95</v>
      </c>
      <c r="B96" t="s">
        <v>796</v>
      </c>
      <c r="C96" t="s">
        <v>797</v>
      </c>
      <c r="D96" t="s">
        <v>604</v>
      </c>
    </row>
    <row r="97" spans="1:4" x14ac:dyDescent="0.15">
      <c r="A97">
        <v>96</v>
      </c>
      <c r="B97" t="s">
        <v>798</v>
      </c>
      <c r="C97" t="s">
        <v>799</v>
      </c>
      <c r="D97" t="s">
        <v>609</v>
      </c>
    </row>
    <row r="98" spans="1:4" x14ac:dyDescent="0.15">
      <c r="A98">
        <v>97</v>
      </c>
      <c r="B98" t="s">
        <v>800</v>
      </c>
      <c r="C98" t="s">
        <v>801</v>
      </c>
      <c r="D98" t="s">
        <v>620</v>
      </c>
    </row>
    <row r="99" spans="1:4" x14ac:dyDescent="0.15">
      <c r="A99">
        <v>98</v>
      </c>
      <c r="B99" t="s">
        <v>802</v>
      </c>
      <c r="C99" t="s">
        <v>803</v>
      </c>
      <c r="D99" t="s">
        <v>609</v>
      </c>
    </row>
    <row r="100" spans="1:4" x14ac:dyDescent="0.15">
      <c r="A100">
        <v>99</v>
      </c>
      <c r="B100" t="s">
        <v>804</v>
      </c>
      <c r="C100" t="s">
        <v>805</v>
      </c>
      <c r="D100" t="s">
        <v>620</v>
      </c>
    </row>
    <row r="101" spans="1:4" x14ac:dyDescent="0.15">
      <c r="A101">
        <v>100</v>
      </c>
      <c r="B101" t="s">
        <v>806</v>
      </c>
      <c r="C101" t="s">
        <v>807</v>
      </c>
      <c r="D101" t="s">
        <v>604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2CA81A-17C7-4E03-868B-9CE3BDB24846}">
  <dimension ref="A1:I66"/>
  <sheetViews>
    <sheetView workbookViewId="0">
      <selection activeCell="L11" sqref="L11"/>
    </sheetView>
  </sheetViews>
  <sheetFormatPr defaultRowHeight="13.5" x14ac:dyDescent="0.15"/>
  <cols>
    <col min="1" max="1" width="11.125" bestFit="1" customWidth="1"/>
    <col min="2" max="2" width="5.875" bestFit="1" customWidth="1"/>
    <col min="3" max="3" width="8.375" bestFit="1" customWidth="1"/>
    <col min="4" max="5" width="43.125" bestFit="1" customWidth="1"/>
    <col min="6" max="6" width="29" bestFit="1" customWidth="1"/>
    <col min="7" max="7" width="21.25" bestFit="1" customWidth="1"/>
    <col min="8" max="8" width="8.375" bestFit="1" customWidth="1"/>
    <col min="9" max="9" width="7.125" bestFit="1" customWidth="1"/>
  </cols>
  <sheetData>
    <row r="1" spans="1:9" x14ac:dyDescent="0.15">
      <c r="A1" t="s">
        <v>12575</v>
      </c>
      <c r="B1" t="s">
        <v>12576</v>
      </c>
      <c r="C1" t="s">
        <v>12684</v>
      </c>
      <c r="D1" t="s">
        <v>12577</v>
      </c>
      <c r="E1" t="s">
        <v>12683</v>
      </c>
      <c r="F1" t="s">
        <v>600</v>
      </c>
      <c r="G1" t="s">
        <v>12578</v>
      </c>
      <c r="H1" t="s">
        <v>601</v>
      </c>
      <c r="I1" t="s">
        <v>599</v>
      </c>
    </row>
    <row r="2" spans="1:9" x14ac:dyDescent="0.15">
      <c r="A2" t="s">
        <v>12579</v>
      </c>
      <c r="B2">
        <v>11560</v>
      </c>
      <c r="C2" t="s">
        <v>398</v>
      </c>
      <c r="D2" t="s">
        <v>12580</v>
      </c>
      <c r="E2" t="s">
        <v>12580</v>
      </c>
      <c r="F2" t="s">
        <v>12581</v>
      </c>
      <c r="G2" t="s">
        <v>12582</v>
      </c>
      <c r="H2" t="s">
        <v>16</v>
      </c>
      <c r="I2">
        <v>1</v>
      </c>
    </row>
    <row r="3" spans="1:9" x14ac:dyDescent="0.15">
      <c r="A3" t="s">
        <v>12579</v>
      </c>
      <c r="B3">
        <v>11650</v>
      </c>
      <c r="C3" t="s">
        <v>275</v>
      </c>
      <c r="D3" t="s">
        <v>12583</v>
      </c>
      <c r="E3" t="s">
        <v>12583</v>
      </c>
      <c r="F3" t="s">
        <v>12584</v>
      </c>
      <c r="G3" t="s">
        <v>12582</v>
      </c>
      <c r="H3" t="s">
        <v>16</v>
      </c>
      <c r="I3">
        <v>2</v>
      </c>
    </row>
    <row r="4" spans="1:9" x14ac:dyDescent="0.15">
      <c r="A4" t="s">
        <v>12579</v>
      </c>
      <c r="B4">
        <v>11560</v>
      </c>
      <c r="C4" t="s">
        <v>398</v>
      </c>
      <c r="D4" t="s">
        <v>412</v>
      </c>
      <c r="E4" t="s">
        <v>412</v>
      </c>
      <c r="F4" t="s">
        <v>12585</v>
      </c>
      <c r="G4" t="s">
        <v>12582</v>
      </c>
      <c r="H4" t="s">
        <v>16</v>
      </c>
      <c r="I4">
        <v>3</v>
      </c>
    </row>
    <row r="5" spans="1:9" x14ac:dyDescent="0.15">
      <c r="A5" t="s">
        <v>12579</v>
      </c>
      <c r="B5">
        <v>11140</v>
      </c>
      <c r="C5" t="s">
        <v>465</v>
      </c>
      <c r="D5" t="s">
        <v>12586</v>
      </c>
      <c r="E5" t="s">
        <v>12586</v>
      </c>
      <c r="F5" t="s">
        <v>12587</v>
      </c>
      <c r="G5" t="s">
        <v>12582</v>
      </c>
      <c r="H5" t="s">
        <v>16</v>
      </c>
      <c r="I5">
        <v>4</v>
      </c>
    </row>
    <row r="6" spans="1:9" x14ac:dyDescent="0.15">
      <c r="A6" t="s">
        <v>12579</v>
      </c>
      <c r="B6">
        <v>11680</v>
      </c>
      <c r="C6" t="s">
        <v>5</v>
      </c>
      <c r="D6" t="s">
        <v>12588</v>
      </c>
      <c r="E6" t="s">
        <v>12588</v>
      </c>
      <c r="F6" t="s">
        <v>12589</v>
      </c>
      <c r="G6" t="s">
        <v>12582</v>
      </c>
      <c r="H6" t="s">
        <v>16</v>
      </c>
      <c r="I6">
        <v>5</v>
      </c>
    </row>
    <row r="7" spans="1:9" x14ac:dyDescent="0.15">
      <c r="A7" t="s">
        <v>12579</v>
      </c>
      <c r="B7">
        <v>11680</v>
      </c>
      <c r="C7" t="s">
        <v>5</v>
      </c>
      <c r="D7" t="s">
        <v>12590</v>
      </c>
      <c r="E7" t="s">
        <v>12590</v>
      </c>
      <c r="F7" t="s">
        <v>12591</v>
      </c>
      <c r="G7" t="s">
        <v>12582</v>
      </c>
      <c r="H7" t="s">
        <v>16</v>
      </c>
      <c r="I7">
        <v>6</v>
      </c>
    </row>
    <row r="8" spans="1:9" x14ac:dyDescent="0.15">
      <c r="A8" t="s">
        <v>12579</v>
      </c>
      <c r="B8">
        <v>11560</v>
      </c>
      <c r="C8" t="s">
        <v>398</v>
      </c>
      <c r="D8" t="s">
        <v>12592</v>
      </c>
      <c r="E8" t="s">
        <v>12592</v>
      </c>
      <c r="F8" t="s">
        <v>12593</v>
      </c>
      <c r="G8" t="s">
        <v>12582</v>
      </c>
      <c r="H8" t="s">
        <v>16</v>
      </c>
      <c r="I8">
        <v>7</v>
      </c>
    </row>
    <row r="9" spans="1:9" x14ac:dyDescent="0.15">
      <c r="A9" t="s">
        <v>12579</v>
      </c>
      <c r="B9">
        <v>11140</v>
      </c>
      <c r="C9" t="s">
        <v>465</v>
      </c>
      <c r="D9" t="s">
        <v>12594</v>
      </c>
      <c r="E9" t="s">
        <v>12594</v>
      </c>
      <c r="F9" t="s">
        <v>12595</v>
      </c>
      <c r="G9" t="s">
        <v>12582</v>
      </c>
      <c r="H9" t="s">
        <v>16</v>
      </c>
      <c r="I9">
        <v>8</v>
      </c>
    </row>
    <row r="10" spans="1:9" hidden="1" x14ac:dyDescent="0.15"/>
    <row r="11" spans="1:9" x14ac:dyDescent="0.15">
      <c r="A11" t="s">
        <v>12579</v>
      </c>
      <c r="B11">
        <v>11710</v>
      </c>
      <c r="C11" t="s">
        <v>343</v>
      </c>
      <c r="D11" t="s">
        <v>12596</v>
      </c>
      <c r="E11" t="s">
        <v>12596</v>
      </c>
      <c r="F11" t="s">
        <v>12597</v>
      </c>
      <c r="G11" t="s">
        <v>12582</v>
      </c>
      <c r="H11" t="s">
        <v>16</v>
      </c>
      <c r="I11">
        <v>12</v>
      </c>
    </row>
    <row r="12" spans="1:9" x14ac:dyDescent="0.15">
      <c r="A12" t="s">
        <v>12579</v>
      </c>
      <c r="B12">
        <v>11170</v>
      </c>
      <c r="C12" t="s">
        <v>371</v>
      </c>
      <c r="D12" t="s">
        <v>12598</v>
      </c>
      <c r="E12" t="s">
        <v>12598</v>
      </c>
      <c r="F12" t="s">
        <v>12599</v>
      </c>
      <c r="G12" t="s">
        <v>12582</v>
      </c>
      <c r="H12" t="s">
        <v>16</v>
      </c>
      <c r="I12">
        <v>13</v>
      </c>
    </row>
    <row r="13" spans="1:9" x14ac:dyDescent="0.15">
      <c r="A13" t="s">
        <v>12579</v>
      </c>
      <c r="B13">
        <v>11470</v>
      </c>
      <c r="C13" t="s">
        <v>416</v>
      </c>
      <c r="D13" t="s">
        <v>12600</v>
      </c>
      <c r="E13" t="s">
        <v>12600</v>
      </c>
      <c r="F13" t="s">
        <v>12601</v>
      </c>
      <c r="G13" t="s">
        <v>12582</v>
      </c>
      <c r="H13" t="s">
        <v>16</v>
      </c>
      <c r="I13">
        <v>14</v>
      </c>
    </row>
    <row r="14" spans="1:9" x14ac:dyDescent="0.15">
      <c r="A14" t="s">
        <v>12579</v>
      </c>
      <c r="B14">
        <v>11710</v>
      </c>
      <c r="C14" t="s">
        <v>343</v>
      </c>
      <c r="D14" t="s">
        <v>12602</v>
      </c>
      <c r="E14" t="s">
        <v>12602</v>
      </c>
      <c r="F14" t="s">
        <v>12603</v>
      </c>
      <c r="G14" t="s">
        <v>12582</v>
      </c>
      <c r="H14" t="s">
        <v>16</v>
      </c>
      <c r="I14">
        <v>17</v>
      </c>
    </row>
    <row r="15" spans="1:9" x14ac:dyDescent="0.15">
      <c r="A15" t="s">
        <v>12579</v>
      </c>
      <c r="B15">
        <v>11140</v>
      </c>
      <c r="C15" t="s">
        <v>465</v>
      </c>
      <c r="D15" t="s">
        <v>12604</v>
      </c>
      <c r="E15" t="s">
        <v>12604</v>
      </c>
      <c r="F15" t="s">
        <v>12605</v>
      </c>
      <c r="G15" t="s">
        <v>12582</v>
      </c>
      <c r="H15" t="s">
        <v>16</v>
      </c>
      <c r="I15">
        <v>18</v>
      </c>
    </row>
    <row r="16" spans="1:9" x14ac:dyDescent="0.15">
      <c r="A16" t="s">
        <v>12579</v>
      </c>
      <c r="B16">
        <v>11500</v>
      </c>
      <c r="C16" t="s">
        <v>84</v>
      </c>
      <c r="D16" t="s">
        <v>12606</v>
      </c>
      <c r="E16" t="s">
        <v>12606</v>
      </c>
      <c r="F16" t="s">
        <v>12607</v>
      </c>
      <c r="G16" t="s">
        <v>12582</v>
      </c>
      <c r="H16" t="s">
        <v>16</v>
      </c>
      <c r="I16">
        <v>20</v>
      </c>
    </row>
    <row r="17" spans="1:9" hidden="1" x14ac:dyDescent="0.15"/>
    <row r="18" spans="1:9" hidden="1" x14ac:dyDescent="0.15"/>
    <row r="19" spans="1:9" x14ac:dyDescent="0.15">
      <c r="A19" t="s">
        <v>12579</v>
      </c>
      <c r="B19">
        <v>11680</v>
      </c>
      <c r="C19" t="s">
        <v>5</v>
      </c>
      <c r="D19" t="s">
        <v>12609</v>
      </c>
      <c r="E19" t="s">
        <v>12609</v>
      </c>
      <c r="F19" t="s">
        <v>12610</v>
      </c>
      <c r="G19" t="s">
        <v>12582</v>
      </c>
      <c r="H19" t="s">
        <v>16</v>
      </c>
      <c r="I19">
        <v>25</v>
      </c>
    </row>
    <row r="20" spans="1:9" x14ac:dyDescent="0.15">
      <c r="A20" t="s">
        <v>12579</v>
      </c>
      <c r="B20">
        <v>11560</v>
      </c>
      <c r="C20" t="s">
        <v>398</v>
      </c>
      <c r="D20" t="s">
        <v>12611</v>
      </c>
      <c r="E20" t="s">
        <v>12611</v>
      </c>
      <c r="F20" t="s">
        <v>12612</v>
      </c>
      <c r="G20" t="s">
        <v>12582</v>
      </c>
      <c r="H20" t="s">
        <v>16</v>
      </c>
      <c r="I20">
        <v>27</v>
      </c>
    </row>
    <row r="21" spans="1:9" hidden="1" x14ac:dyDescent="0.15"/>
    <row r="22" spans="1:9" x14ac:dyDescent="0.15">
      <c r="A22" t="s">
        <v>12579</v>
      </c>
      <c r="B22">
        <v>11350</v>
      </c>
      <c r="C22" t="s">
        <v>189</v>
      </c>
      <c r="D22" t="s">
        <v>12613</v>
      </c>
      <c r="E22" t="s">
        <v>12613</v>
      </c>
      <c r="F22" t="s">
        <v>12614</v>
      </c>
      <c r="G22" t="s">
        <v>12582</v>
      </c>
      <c r="H22" t="s">
        <v>16</v>
      </c>
      <c r="I22">
        <v>30</v>
      </c>
    </row>
    <row r="23" spans="1:9" x14ac:dyDescent="0.15">
      <c r="A23" t="s">
        <v>12579</v>
      </c>
      <c r="B23">
        <v>11680</v>
      </c>
      <c r="C23" t="s">
        <v>5</v>
      </c>
      <c r="D23" t="s">
        <v>12615</v>
      </c>
      <c r="E23" t="s">
        <v>12615</v>
      </c>
      <c r="F23" t="s">
        <v>12616</v>
      </c>
      <c r="G23" t="s">
        <v>12582</v>
      </c>
      <c r="H23" t="s">
        <v>16</v>
      </c>
      <c r="I23">
        <v>31</v>
      </c>
    </row>
    <row r="24" spans="1:9" x14ac:dyDescent="0.15">
      <c r="A24" t="s">
        <v>12579</v>
      </c>
      <c r="B24">
        <v>11140</v>
      </c>
      <c r="C24" t="s">
        <v>465</v>
      </c>
      <c r="D24" t="s">
        <v>12617</v>
      </c>
      <c r="E24" t="s">
        <v>12617</v>
      </c>
      <c r="F24" t="s">
        <v>12618</v>
      </c>
      <c r="G24" t="s">
        <v>12582</v>
      </c>
      <c r="H24" t="s">
        <v>16</v>
      </c>
      <c r="I24">
        <v>32</v>
      </c>
    </row>
    <row r="25" spans="1:9" x14ac:dyDescent="0.15">
      <c r="A25" t="s">
        <v>12579</v>
      </c>
      <c r="B25">
        <v>11560</v>
      </c>
      <c r="C25" t="s">
        <v>398</v>
      </c>
      <c r="D25" t="s">
        <v>12619</v>
      </c>
      <c r="E25" t="s">
        <v>12619</v>
      </c>
      <c r="F25" t="s">
        <v>12620</v>
      </c>
      <c r="G25" t="s">
        <v>12582</v>
      </c>
      <c r="H25" t="s">
        <v>16</v>
      </c>
      <c r="I25">
        <v>34</v>
      </c>
    </row>
    <row r="26" spans="1:9" hidden="1" x14ac:dyDescent="0.15"/>
    <row r="27" spans="1:9" hidden="1" x14ac:dyDescent="0.15"/>
    <row r="28" spans="1:9" x14ac:dyDescent="0.15">
      <c r="A28" t="s">
        <v>12579</v>
      </c>
      <c r="B28">
        <v>11500</v>
      </c>
      <c r="C28" t="s">
        <v>84</v>
      </c>
      <c r="D28" t="s">
        <v>12621</v>
      </c>
      <c r="E28" t="s">
        <v>12621</v>
      </c>
      <c r="F28" t="s">
        <v>12622</v>
      </c>
      <c r="G28" t="s">
        <v>12582</v>
      </c>
      <c r="H28" t="s">
        <v>16</v>
      </c>
      <c r="I28">
        <v>40</v>
      </c>
    </row>
    <row r="29" spans="1:9" x14ac:dyDescent="0.15">
      <c r="A29" t="s">
        <v>12579</v>
      </c>
      <c r="B29">
        <v>11410</v>
      </c>
      <c r="C29" t="s">
        <v>239</v>
      </c>
      <c r="D29" t="s">
        <v>12623</v>
      </c>
      <c r="E29" t="s">
        <v>12623</v>
      </c>
      <c r="F29" t="s">
        <v>12624</v>
      </c>
      <c r="G29" t="s">
        <v>12582</v>
      </c>
      <c r="H29" t="s">
        <v>16</v>
      </c>
      <c r="I29">
        <v>41</v>
      </c>
    </row>
    <row r="30" spans="1:9" hidden="1" x14ac:dyDescent="0.15"/>
    <row r="31" spans="1:9" hidden="1" x14ac:dyDescent="0.15"/>
    <row r="32" spans="1:9" x14ac:dyDescent="0.15">
      <c r="A32" t="s">
        <v>12579</v>
      </c>
      <c r="B32">
        <v>11680</v>
      </c>
      <c r="C32" t="s">
        <v>5</v>
      </c>
      <c r="D32" t="s">
        <v>12625</v>
      </c>
      <c r="E32" t="s">
        <v>12625</v>
      </c>
      <c r="F32" t="s">
        <v>12626</v>
      </c>
      <c r="G32" t="s">
        <v>12582</v>
      </c>
      <c r="H32" t="s">
        <v>16</v>
      </c>
      <c r="I32">
        <v>46</v>
      </c>
    </row>
    <row r="33" spans="1:9" hidden="1" x14ac:dyDescent="0.15"/>
    <row r="34" spans="1:9" x14ac:dyDescent="0.15">
      <c r="A34" t="s">
        <v>12579</v>
      </c>
      <c r="B34">
        <v>11230</v>
      </c>
      <c r="C34" t="s">
        <v>210</v>
      </c>
      <c r="D34" t="s">
        <v>12627</v>
      </c>
      <c r="E34" t="s">
        <v>12627</v>
      </c>
      <c r="F34" t="s">
        <v>12628</v>
      </c>
      <c r="G34" t="s">
        <v>12582</v>
      </c>
      <c r="H34" t="s">
        <v>16</v>
      </c>
      <c r="I34">
        <v>49</v>
      </c>
    </row>
    <row r="35" spans="1:9" x14ac:dyDescent="0.15">
      <c r="A35" t="s">
        <v>12579</v>
      </c>
      <c r="B35">
        <v>11290</v>
      </c>
      <c r="C35" t="s">
        <v>320</v>
      </c>
      <c r="D35" t="s">
        <v>12629</v>
      </c>
      <c r="E35" t="s">
        <v>12629</v>
      </c>
      <c r="F35" t="s">
        <v>12630</v>
      </c>
      <c r="G35" t="s">
        <v>12582</v>
      </c>
      <c r="H35" t="s">
        <v>16</v>
      </c>
      <c r="I35">
        <v>51</v>
      </c>
    </row>
    <row r="36" spans="1:9" hidden="1" x14ac:dyDescent="0.15"/>
    <row r="37" spans="1:9" x14ac:dyDescent="0.15">
      <c r="A37" t="s">
        <v>12579</v>
      </c>
      <c r="B37">
        <v>11740</v>
      </c>
      <c r="C37" t="s">
        <v>51</v>
      </c>
      <c r="D37" t="s">
        <v>12631</v>
      </c>
      <c r="E37" t="s">
        <v>12631</v>
      </c>
      <c r="F37" t="s">
        <v>12632</v>
      </c>
      <c r="G37" t="s">
        <v>12582</v>
      </c>
      <c r="H37" t="s">
        <v>16</v>
      </c>
      <c r="I37">
        <v>54</v>
      </c>
    </row>
    <row r="38" spans="1:9" hidden="1" x14ac:dyDescent="0.15"/>
    <row r="39" spans="1:9" hidden="1" x14ac:dyDescent="0.15"/>
    <row r="40" spans="1:9" hidden="1" x14ac:dyDescent="0.15"/>
    <row r="41" spans="1:9" x14ac:dyDescent="0.15">
      <c r="A41" t="s">
        <v>12579</v>
      </c>
      <c r="B41">
        <v>11140</v>
      </c>
      <c r="C41" t="s">
        <v>465</v>
      </c>
      <c r="D41" t="s">
        <v>12634</v>
      </c>
      <c r="E41" t="s">
        <v>12634</v>
      </c>
      <c r="F41" t="s">
        <v>12608</v>
      </c>
      <c r="G41" t="s">
        <v>12582</v>
      </c>
      <c r="H41" t="s">
        <v>16</v>
      </c>
      <c r="I41">
        <v>62</v>
      </c>
    </row>
    <row r="42" spans="1:9" x14ac:dyDescent="0.15">
      <c r="A42" t="s">
        <v>12579</v>
      </c>
      <c r="B42">
        <v>11305</v>
      </c>
      <c r="C42" t="s">
        <v>69</v>
      </c>
      <c r="D42" t="s">
        <v>12635</v>
      </c>
      <c r="E42" t="s">
        <v>12635</v>
      </c>
      <c r="F42" t="s">
        <v>12636</v>
      </c>
      <c r="G42" t="s">
        <v>12582</v>
      </c>
      <c r="H42" t="s">
        <v>16</v>
      </c>
      <c r="I42">
        <v>64</v>
      </c>
    </row>
    <row r="43" spans="1:9" x14ac:dyDescent="0.15">
      <c r="A43" t="s">
        <v>12579</v>
      </c>
      <c r="B43">
        <v>11710</v>
      </c>
      <c r="C43" t="s">
        <v>343</v>
      </c>
      <c r="D43" t="s">
        <v>12637</v>
      </c>
      <c r="E43" t="s">
        <v>12637</v>
      </c>
      <c r="F43" t="s">
        <v>12597</v>
      </c>
      <c r="G43" t="s">
        <v>12582</v>
      </c>
      <c r="H43" t="s">
        <v>16</v>
      </c>
      <c r="I43">
        <v>65</v>
      </c>
    </row>
    <row r="44" spans="1:9" hidden="1" x14ac:dyDescent="0.15"/>
    <row r="45" spans="1:9" x14ac:dyDescent="0.15">
      <c r="A45" t="s">
        <v>12579</v>
      </c>
      <c r="B45">
        <v>11380</v>
      </c>
      <c r="C45" t="s">
        <v>441</v>
      </c>
      <c r="D45" t="s">
        <v>12638</v>
      </c>
      <c r="E45" t="s">
        <v>12638</v>
      </c>
      <c r="F45" t="s">
        <v>12639</v>
      </c>
      <c r="G45" t="s">
        <v>12582</v>
      </c>
      <c r="H45" t="s">
        <v>16</v>
      </c>
      <c r="I45">
        <v>68</v>
      </c>
    </row>
    <row r="46" spans="1:9" x14ac:dyDescent="0.15">
      <c r="A46" t="s">
        <v>12579</v>
      </c>
      <c r="B46">
        <v>11530</v>
      </c>
      <c r="C46" t="s">
        <v>157</v>
      </c>
      <c r="D46" t="s">
        <v>12640</v>
      </c>
      <c r="E46" t="s">
        <v>12640</v>
      </c>
      <c r="F46" t="s">
        <v>12641</v>
      </c>
      <c r="G46" t="s">
        <v>12582</v>
      </c>
      <c r="H46" t="s">
        <v>16</v>
      </c>
      <c r="I46">
        <v>74</v>
      </c>
    </row>
    <row r="47" spans="1:9" hidden="1" x14ac:dyDescent="0.15"/>
    <row r="48" spans="1:9" hidden="1" x14ac:dyDescent="0.15"/>
    <row r="49" spans="1:9" x14ac:dyDescent="0.15">
      <c r="A49" t="s">
        <v>12579</v>
      </c>
      <c r="B49">
        <v>11545</v>
      </c>
      <c r="C49" t="s">
        <v>146</v>
      </c>
      <c r="D49" t="s">
        <v>12642</v>
      </c>
      <c r="E49" t="s">
        <v>12642</v>
      </c>
      <c r="F49" t="s">
        <v>12643</v>
      </c>
      <c r="G49" t="s">
        <v>12582</v>
      </c>
      <c r="H49" t="s">
        <v>16</v>
      </c>
      <c r="I49">
        <v>79</v>
      </c>
    </row>
    <row r="50" spans="1:9" x14ac:dyDescent="0.15">
      <c r="A50" t="s">
        <v>12579</v>
      </c>
      <c r="B50">
        <v>11215</v>
      </c>
      <c r="C50" t="s">
        <v>128</v>
      </c>
      <c r="D50" t="s">
        <v>12644</v>
      </c>
      <c r="E50" t="s">
        <v>12644</v>
      </c>
      <c r="F50" t="s">
        <v>12645</v>
      </c>
      <c r="G50" t="s">
        <v>12582</v>
      </c>
      <c r="H50" t="s">
        <v>16</v>
      </c>
      <c r="I50">
        <v>80</v>
      </c>
    </row>
    <row r="51" spans="1:9" hidden="1" x14ac:dyDescent="0.15"/>
    <row r="52" spans="1:9" x14ac:dyDescent="0.15">
      <c r="A52" t="s">
        <v>12579</v>
      </c>
      <c r="B52">
        <v>11530</v>
      </c>
      <c r="C52" t="s">
        <v>157</v>
      </c>
      <c r="D52" t="s">
        <v>12646</v>
      </c>
      <c r="E52" t="s">
        <v>12646</v>
      </c>
      <c r="F52" t="s">
        <v>12647</v>
      </c>
      <c r="G52" t="s">
        <v>12582</v>
      </c>
      <c r="H52" t="s">
        <v>16</v>
      </c>
      <c r="I52">
        <v>83</v>
      </c>
    </row>
    <row r="53" spans="1:9" x14ac:dyDescent="0.15">
      <c r="A53" t="s">
        <v>12579</v>
      </c>
      <c r="B53">
        <v>11350</v>
      </c>
      <c r="C53" t="s">
        <v>189</v>
      </c>
      <c r="D53" t="s">
        <v>12648</v>
      </c>
      <c r="E53" t="s">
        <v>12648</v>
      </c>
      <c r="F53" t="s">
        <v>12649</v>
      </c>
      <c r="G53" t="s">
        <v>12582</v>
      </c>
      <c r="H53" t="s">
        <v>16</v>
      </c>
      <c r="I53">
        <v>84</v>
      </c>
    </row>
    <row r="54" spans="1:9" x14ac:dyDescent="0.15">
      <c r="A54" t="s">
        <v>12579</v>
      </c>
      <c r="B54">
        <v>11560</v>
      </c>
      <c r="C54" t="s">
        <v>398</v>
      </c>
      <c r="D54" t="s">
        <v>12650</v>
      </c>
      <c r="E54" t="s">
        <v>12650</v>
      </c>
      <c r="F54" t="s">
        <v>12651</v>
      </c>
      <c r="G54" t="s">
        <v>12582</v>
      </c>
      <c r="H54" t="s">
        <v>16</v>
      </c>
      <c r="I54">
        <v>85</v>
      </c>
    </row>
    <row r="55" spans="1:9" x14ac:dyDescent="0.15">
      <c r="A55" t="s">
        <v>12579</v>
      </c>
      <c r="B55">
        <v>11350</v>
      </c>
      <c r="C55" t="s">
        <v>189</v>
      </c>
      <c r="D55" t="s">
        <v>12652</v>
      </c>
      <c r="E55" t="s">
        <v>12652</v>
      </c>
      <c r="F55" t="s">
        <v>12653</v>
      </c>
      <c r="G55" t="s">
        <v>12582</v>
      </c>
      <c r="H55" t="s">
        <v>16</v>
      </c>
      <c r="I55">
        <v>86</v>
      </c>
    </row>
    <row r="56" spans="1:9" hidden="1" x14ac:dyDescent="0.15"/>
    <row r="57" spans="1:9" hidden="1" x14ac:dyDescent="0.15"/>
    <row r="58" spans="1:9" x14ac:dyDescent="0.15">
      <c r="A58" t="s">
        <v>12579</v>
      </c>
      <c r="B58">
        <v>11545</v>
      </c>
      <c r="C58" t="s">
        <v>146</v>
      </c>
      <c r="D58" t="s">
        <v>12654</v>
      </c>
      <c r="E58" t="s">
        <v>12654</v>
      </c>
      <c r="F58" t="s">
        <v>12655</v>
      </c>
      <c r="G58" t="s">
        <v>12582</v>
      </c>
      <c r="H58" t="s">
        <v>16</v>
      </c>
      <c r="I58">
        <v>90</v>
      </c>
    </row>
    <row r="59" spans="1:9" x14ac:dyDescent="0.15">
      <c r="A59" t="s">
        <v>12579</v>
      </c>
      <c r="B59">
        <v>11545</v>
      </c>
      <c r="C59" t="s">
        <v>146</v>
      </c>
      <c r="D59" t="s">
        <v>12656</v>
      </c>
      <c r="E59" t="s">
        <v>12656</v>
      </c>
      <c r="F59" t="s">
        <v>12657</v>
      </c>
      <c r="G59" t="s">
        <v>12582</v>
      </c>
      <c r="H59" t="s">
        <v>16</v>
      </c>
      <c r="I59">
        <v>91</v>
      </c>
    </row>
    <row r="60" spans="1:9" x14ac:dyDescent="0.15">
      <c r="A60" t="s">
        <v>12579</v>
      </c>
      <c r="B60">
        <v>11140</v>
      </c>
      <c r="C60" t="s">
        <v>465</v>
      </c>
      <c r="D60" t="s">
        <v>12658</v>
      </c>
      <c r="E60" t="s">
        <v>12658</v>
      </c>
      <c r="F60" t="s">
        <v>12587</v>
      </c>
      <c r="G60" t="s">
        <v>12582</v>
      </c>
      <c r="H60" t="s">
        <v>16</v>
      </c>
      <c r="I60">
        <v>93</v>
      </c>
    </row>
    <row r="61" spans="1:9" x14ac:dyDescent="0.15">
      <c r="A61" t="s">
        <v>12579</v>
      </c>
      <c r="B61">
        <v>11650</v>
      </c>
      <c r="C61" t="s">
        <v>275</v>
      </c>
      <c r="D61" t="s">
        <v>12659</v>
      </c>
      <c r="E61" t="s">
        <v>12659</v>
      </c>
      <c r="F61" t="s">
        <v>12660</v>
      </c>
      <c r="G61" t="s">
        <v>12582</v>
      </c>
      <c r="H61" t="s">
        <v>16</v>
      </c>
      <c r="I61">
        <v>94</v>
      </c>
    </row>
    <row r="62" spans="1:9" hidden="1" x14ac:dyDescent="0.15"/>
    <row r="63" spans="1:9" hidden="1" x14ac:dyDescent="0.15"/>
    <row r="64" spans="1:9" hidden="1" x14ac:dyDescent="0.15"/>
    <row r="65" spans="1:9" hidden="1" x14ac:dyDescent="0.15"/>
    <row r="66" spans="1:9" x14ac:dyDescent="0.15">
      <c r="A66" t="s">
        <v>12579</v>
      </c>
      <c r="B66">
        <v>11710</v>
      </c>
      <c r="C66" t="s">
        <v>343</v>
      </c>
      <c r="D66" t="s">
        <v>12661</v>
      </c>
      <c r="E66" t="s">
        <v>12661</v>
      </c>
      <c r="F66" t="s">
        <v>12633</v>
      </c>
      <c r="G66" t="s">
        <v>12582</v>
      </c>
      <c r="H66" t="s">
        <v>16</v>
      </c>
      <c r="I66">
        <v>100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56213-3D46-4335-8F67-FE029E3AE6CC}">
  <dimension ref="A1:L2483"/>
  <sheetViews>
    <sheetView zoomScale="85" zoomScaleNormal="85" workbookViewId="0">
      <selection activeCell="E38" sqref="E38"/>
    </sheetView>
  </sheetViews>
  <sheetFormatPr defaultRowHeight="13.5" x14ac:dyDescent="0.15"/>
  <cols>
    <col min="1" max="1" width="15.875" bestFit="1" customWidth="1"/>
    <col min="2" max="2" width="14.25" bestFit="1" customWidth="1"/>
    <col min="3" max="3" width="82.75" bestFit="1" customWidth="1"/>
    <col min="4" max="4" width="18" bestFit="1" customWidth="1"/>
    <col min="5" max="5" width="64.5" bestFit="1" customWidth="1"/>
    <col min="6" max="6" width="17.5" bestFit="1" customWidth="1"/>
    <col min="7" max="8" width="18" bestFit="1" customWidth="1"/>
    <col min="9" max="9" width="16" bestFit="1" customWidth="1"/>
    <col min="10" max="11" width="21.375" bestFit="1" customWidth="1"/>
    <col min="12" max="12" width="13.875" bestFit="1" customWidth="1"/>
  </cols>
  <sheetData>
    <row r="1" spans="1:12" x14ac:dyDescent="0.15">
      <c r="A1" t="s">
        <v>808</v>
      </c>
      <c r="B1" t="s">
        <v>809</v>
      </c>
      <c r="C1" t="s">
        <v>600</v>
      </c>
      <c r="D1" t="s">
        <v>810</v>
      </c>
      <c r="E1" t="s">
        <v>12683</v>
      </c>
      <c r="F1" t="s">
        <v>811</v>
      </c>
      <c r="G1" t="s">
        <v>812</v>
      </c>
      <c r="H1" t="s">
        <v>813</v>
      </c>
      <c r="I1" t="s">
        <v>814</v>
      </c>
      <c r="J1" t="s">
        <v>815</v>
      </c>
      <c r="K1" t="s">
        <v>816</v>
      </c>
      <c r="L1" t="s">
        <v>817</v>
      </c>
    </row>
    <row r="2" spans="1:12" x14ac:dyDescent="0.15">
      <c r="A2">
        <v>1</v>
      </c>
      <c r="B2" t="s">
        <v>819</v>
      </c>
      <c r="C2" t="s">
        <v>820</v>
      </c>
      <c r="D2">
        <v>4556</v>
      </c>
      <c r="E2" t="s">
        <v>821</v>
      </c>
      <c r="F2" s="1">
        <v>45498.637314814812</v>
      </c>
      <c r="G2" t="s">
        <v>822</v>
      </c>
      <c r="H2" s="1">
        <v>45266.921527777777</v>
      </c>
      <c r="I2" t="s">
        <v>823</v>
      </c>
      <c r="J2" t="s">
        <v>824</v>
      </c>
      <c r="K2" t="s">
        <v>825</v>
      </c>
      <c r="L2" t="s">
        <v>818</v>
      </c>
    </row>
    <row r="3" spans="1:12" x14ac:dyDescent="0.15">
      <c r="A3">
        <v>1</v>
      </c>
      <c r="B3" t="s">
        <v>818</v>
      </c>
      <c r="C3" t="s">
        <v>826</v>
      </c>
      <c r="D3">
        <v>4631</v>
      </c>
      <c r="E3" t="s">
        <v>827</v>
      </c>
      <c r="F3" s="1">
        <v>44985.469386574077</v>
      </c>
      <c r="G3" t="s">
        <v>822</v>
      </c>
      <c r="H3" s="1">
        <v>44898.002083333333</v>
      </c>
      <c r="I3" t="s">
        <v>828</v>
      </c>
      <c r="J3" t="s">
        <v>829</v>
      </c>
      <c r="K3" t="s">
        <v>830</v>
      </c>
      <c r="L3" t="s">
        <v>818</v>
      </c>
    </row>
    <row r="4" spans="1:12" x14ac:dyDescent="0.15">
      <c r="A4">
        <v>1</v>
      </c>
      <c r="B4" t="s">
        <v>818</v>
      </c>
      <c r="C4" t="s">
        <v>831</v>
      </c>
      <c r="D4">
        <v>4526</v>
      </c>
      <c r="E4" t="s">
        <v>832</v>
      </c>
      <c r="F4" s="1">
        <v>44998.485208333332</v>
      </c>
      <c r="G4" t="s">
        <v>833</v>
      </c>
      <c r="H4" s="1">
        <v>44897.961805555555</v>
      </c>
      <c r="I4" t="s">
        <v>823</v>
      </c>
      <c r="J4" t="s">
        <v>834</v>
      </c>
      <c r="K4" t="s">
        <v>835</v>
      </c>
      <c r="L4" t="s">
        <v>818</v>
      </c>
    </row>
    <row r="5" spans="1:12" x14ac:dyDescent="0.15">
      <c r="A5">
        <v>1</v>
      </c>
      <c r="B5" t="s">
        <v>818</v>
      </c>
      <c r="C5" t="s">
        <v>836</v>
      </c>
      <c r="D5">
        <v>4631</v>
      </c>
      <c r="E5" t="s">
        <v>837</v>
      </c>
      <c r="F5" s="1">
        <v>44985.456608796296</v>
      </c>
      <c r="G5" t="s">
        <v>822</v>
      </c>
      <c r="H5" s="1">
        <v>44898.002083333333</v>
      </c>
      <c r="I5" t="s">
        <v>838</v>
      </c>
      <c r="J5" t="s">
        <v>839</v>
      </c>
      <c r="K5" t="s">
        <v>840</v>
      </c>
      <c r="L5" t="s">
        <v>818</v>
      </c>
    </row>
    <row r="6" spans="1:12" x14ac:dyDescent="0.15">
      <c r="A6">
        <v>1</v>
      </c>
      <c r="B6" t="s">
        <v>841</v>
      </c>
      <c r="C6" t="s">
        <v>842</v>
      </c>
      <c r="D6">
        <v>4631</v>
      </c>
      <c r="E6" t="s">
        <v>843</v>
      </c>
      <c r="F6" s="1">
        <v>44985.462708333333</v>
      </c>
      <c r="G6" t="s">
        <v>822</v>
      </c>
      <c r="H6" s="1">
        <v>44898.002083333333</v>
      </c>
      <c r="I6" t="s">
        <v>828</v>
      </c>
      <c r="J6" t="s">
        <v>844</v>
      </c>
      <c r="K6" t="s">
        <v>845</v>
      </c>
      <c r="L6" t="s">
        <v>818</v>
      </c>
    </row>
    <row r="7" spans="1:12" x14ac:dyDescent="0.15">
      <c r="A7">
        <v>1</v>
      </c>
      <c r="B7" t="s">
        <v>846</v>
      </c>
      <c r="C7" t="s">
        <v>847</v>
      </c>
      <c r="D7">
        <v>8312</v>
      </c>
      <c r="E7" t="s">
        <v>848</v>
      </c>
      <c r="F7" s="1">
        <v>44985.686249999999</v>
      </c>
      <c r="G7" t="s">
        <v>822</v>
      </c>
      <c r="H7" s="1">
        <v>44898.002083333333</v>
      </c>
      <c r="I7" t="s">
        <v>849</v>
      </c>
      <c r="J7" t="s">
        <v>850</v>
      </c>
      <c r="K7" t="s">
        <v>851</v>
      </c>
      <c r="L7" t="s">
        <v>818</v>
      </c>
    </row>
    <row r="8" spans="1:12" x14ac:dyDescent="0.15">
      <c r="A8">
        <v>1</v>
      </c>
      <c r="B8" t="s">
        <v>852</v>
      </c>
      <c r="C8" t="s">
        <v>853</v>
      </c>
      <c r="D8">
        <v>3780</v>
      </c>
      <c r="E8" t="s">
        <v>854</v>
      </c>
      <c r="F8" s="1">
        <v>44994.795520833337</v>
      </c>
      <c r="G8" t="s">
        <v>822</v>
      </c>
      <c r="H8" s="1">
        <v>44897.959027777775</v>
      </c>
      <c r="I8" t="s">
        <v>855</v>
      </c>
      <c r="J8" t="s">
        <v>856</v>
      </c>
      <c r="K8" t="s">
        <v>857</v>
      </c>
      <c r="L8" t="s">
        <v>818</v>
      </c>
    </row>
    <row r="9" spans="1:12" x14ac:dyDescent="0.15">
      <c r="A9">
        <v>1</v>
      </c>
      <c r="B9" t="s">
        <v>858</v>
      </c>
      <c r="C9" t="s">
        <v>859</v>
      </c>
      <c r="D9">
        <v>7302</v>
      </c>
      <c r="E9" t="s">
        <v>860</v>
      </c>
      <c r="F9" s="1">
        <v>44992.694918981484</v>
      </c>
      <c r="G9" t="s">
        <v>822</v>
      </c>
      <c r="H9" s="1">
        <v>44898.006249999999</v>
      </c>
      <c r="I9" t="s">
        <v>861</v>
      </c>
      <c r="J9" t="s">
        <v>862</v>
      </c>
      <c r="K9" t="s">
        <v>863</v>
      </c>
      <c r="L9" t="s">
        <v>818</v>
      </c>
    </row>
    <row r="10" spans="1:12" x14ac:dyDescent="0.15">
      <c r="A10">
        <v>1</v>
      </c>
      <c r="B10" t="s">
        <v>864</v>
      </c>
      <c r="C10" t="s">
        <v>865</v>
      </c>
      <c r="D10">
        <v>1128</v>
      </c>
      <c r="E10" t="s">
        <v>866</v>
      </c>
      <c r="F10" s="1">
        <v>44992.470358796294</v>
      </c>
      <c r="G10" t="s">
        <v>822</v>
      </c>
      <c r="H10" s="1">
        <v>44898.006249999999</v>
      </c>
      <c r="I10" t="s">
        <v>855</v>
      </c>
      <c r="J10" t="s">
        <v>867</v>
      </c>
      <c r="K10" t="s">
        <v>868</v>
      </c>
      <c r="L10" t="s">
        <v>818</v>
      </c>
    </row>
    <row r="11" spans="1:12" x14ac:dyDescent="0.15">
      <c r="A11">
        <v>1</v>
      </c>
      <c r="B11" t="s">
        <v>869</v>
      </c>
      <c r="C11" t="s">
        <v>870</v>
      </c>
      <c r="D11">
        <v>7678</v>
      </c>
      <c r="E11" t="s">
        <v>871</v>
      </c>
      <c r="F11" s="1">
        <v>44993.418634259258</v>
      </c>
      <c r="G11" t="s">
        <v>822</v>
      </c>
      <c r="H11" s="1">
        <v>44897.959027777775</v>
      </c>
      <c r="I11" t="s">
        <v>861</v>
      </c>
      <c r="J11" t="s">
        <v>872</v>
      </c>
      <c r="K11" t="s">
        <v>873</v>
      </c>
      <c r="L11" t="s">
        <v>818</v>
      </c>
    </row>
    <row r="12" spans="1:12" x14ac:dyDescent="0.15">
      <c r="A12">
        <v>1</v>
      </c>
      <c r="B12" t="s">
        <v>874</v>
      </c>
      <c r="C12" t="s">
        <v>875</v>
      </c>
      <c r="D12">
        <v>7205</v>
      </c>
      <c r="E12" t="s">
        <v>876</v>
      </c>
      <c r="F12" s="1">
        <v>45460.61383101852</v>
      </c>
      <c r="G12" t="s">
        <v>833</v>
      </c>
      <c r="H12" s="1">
        <v>45265.964583333334</v>
      </c>
      <c r="I12" t="s">
        <v>823</v>
      </c>
      <c r="J12" t="s">
        <v>877</v>
      </c>
      <c r="K12" t="s">
        <v>878</v>
      </c>
      <c r="L12" t="s">
        <v>818</v>
      </c>
    </row>
    <row r="13" spans="1:12" x14ac:dyDescent="0.15">
      <c r="A13">
        <v>1</v>
      </c>
      <c r="B13" t="s">
        <v>879</v>
      </c>
      <c r="C13" t="s">
        <v>880</v>
      </c>
      <c r="D13">
        <v>7266</v>
      </c>
      <c r="E13" t="s">
        <v>881</v>
      </c>
      <c r="F13" s="1">
        <v>45343.59878472222</v>
      </c>
      <c r="G13" t="s">
        <v>822</v>
      </c>
      <c r="H13" s="1">
        <v>45261.918749999997</v>
      </c>
      <c r="I13" t="s">
        <v>855</v>
      </c>
      <c r="J13" t="s">
        <v>882</v>
      </c>
      <c r="K13" t="s">
        <v>883</v>
      </c>
      <c r="L13" t="s">
        <v>818</v>
      </c>
    </row>
    <row r="14" spans="1:12" x14ac:dyDescent="0.15">
      <c r="A14">
        <v>1</v>
      </c>
      <c r="B14" t="s">
        <v>818</v>
      </c>
      <c r="C14" t="s">
        <v>884</v>
      </c>
      <c r="D14">
        <v>8271</v>
      </c>
      <c r="E14" t="s">
        <v>885</v>
      </c>
      <c r="F14" s="1">
        <v>45532.612511574072</v>
      </c>
      <c r="G14" t="s">
        <v>822</v>
      </c>
      <c r="H14" s="1">
        <v>45269.000694444447</v>
      </c>
      <c r="I14" t="s">
        <v>855</v>
      </c>
      <c r="J14" t="s">
        <v>886</v>
      </c>
      <c r="K14" t="s">
        <v>887</v>
      </c>
      <c r="L14" t="s">
        <v>818</v>
      </c>
    </row>
    <row r="15" spans="1:12" x14ac:dyDescent="0.15">
      <c r="A15">
        <v>1</v>
      </c>
      <c r="B15" t="s">
        <v>818</v>
      </c>
      <c r="C15" t="s">
        <v>888</v>
      </c>
      <c r="D15">
        <v>7304</v>
      </c>
      <c r="E15" t="s">
        <v>889</v>
      </c>
      <c r="F15" s="1">
        <v>45139.561643518522</v>
      </c>
      <c r="G15" t="s">
        <v>822</v>
      </c>
      <c r="H15" s="1">
        <v>44903.002083333333</v>
      </c>
      <c r="I15" t="s">
        <v>855</v>
      </c>
      <c r="J15" t="s">
        <v>890</v>
      </c>
      <c r="K15" t="s">
        <v>891</v>
      </c>
      <c r="L15" t="s">
        <v>818</v>
      </c>
    </row>
    <row r="16" spans="1:12" x14ac:dyDescent="0.15">
      <c r="A16">
        <v>1</v>
      </c>
      <c r="B16" t="s">
        <v>892</v>
      </c>
      <c r="C16" t="s">
        <v>893</v>
      </c>
      <c r="D16">
        <v>4634</v>
      </c>
      <c r="E16" t="s">
        <v>894</v>
      </c>
      <c r="F16" s="1">
        <v>45576.401909722219</v>
      </c>
      <c r="G16" t="s">
        <v>822</v>
      </c>
      <c r="H16" s="1">
        <v>45229.960416666669</v>
      </c>
      <c r="I16" t="s">
        <v>855</v>
      </c>
      <c r="J16" t="s">
        <v>895</v>
      </c>
      <c r="K16" t="s">
        <v>896</v>
      </c>
      <c r="L16" t="s">
        <v>818</v>
      </c>
    </row>
    <row r="17" spans="1:12" x14ac:dyDescent="0.15">
      <c r="A17">
        <v>1</v>
      </c>
      <c r="B17" t="s">
        <v>897</v>
      </c>
      <c r="C17" t="s">
        <v>898</v>
      </c>
      <c r="D17">
        <v>3145</v>
      </c>
      <c r="E17" t="s">
        <v>899</v>
      </c>
      <c r="F17" s="1">
        <v>45345.621655092589</v>
      </c>
      <c r="G17" t="s">
        <v>833</v>
      </c>
      <c r="H17" s="1">
        <v>45261.920138888891</v>
      </c>
      <c r="I17" t="s">
        <v>828</v>
      </c>
      <c r="J17" t="s">
        <v>900</v>
      </c>
      <c r="K17" t="s">
        <v>901</v>
      </c>
      <c r="L17" t="s">
        <v>818</v>
      </c>
    </row>
    <row r="18" spans="1:12" x14ac:dyDescent="0.15">
      <c r="A18">
        <v>1</v>
      </c>
      <c r="B18" t="s">
        <v>818</v>
      </c>
      <c r="C18" t="s">
        <v>902</v>
      </c>
      <c r="D18">
        <v>4537</v>
      </c>
      <c r="E18" t="s">
        <v>903</v>
      </c>
      <c r="F18" s="1">
        <v>45461.663298611114</v>
      </c>
      <c r="G18" t="s">
        <v>833</v>
      </c>
      <c r="H18" s="1">
        <v>45265.916666666664</v>
      </c>
      <c r="I18" t="s">
        <v>861</v>
      </c>
      <c r="J18" t="s">
        <v>904</v>
      </c>
      <c r="K18" t="s">
        <v>905</v>
      </c>
      <c r="L18" t="s">
        <v>818</v>
      </c>
    </row>
    <row r="19" spans="1:12" x14ac:dyDescent="0.15">
      <c r="A19">
        <v>1</v>
      </c>
      <c r="B19" t="s">
        <v>906</v>
      </c>
      <c r="C19" t="s">
        <v>907</v>
      </c>
      <c r="D19">
        <v>2446</v>
      </c>
      <c r="E19" t="s">
        <v>908</v>
      </c>
      <c r="F19" s="1">
        <v>45061.476504629631</v>
      </c>
      <c r="G19" t="s">
        <v>822</v>
      </c>
      <c r="H19" s="1">
        <v>44899.963194444441</v>
      </c>
      <c r="I19" t="s">
        <v>855</v>
      </c>
      <c r="J19" t="s">
        <v>909</v>
      </c>
      <c r="K19" t="s">
        <v>910</v>
      </c>
      <c r="L19" t="s">
        <v>818</v>
      </c>
    </row>
    <row r="20" spans="1:12" x14ac:dyDescent="0.15">
      <c r="A20">
        <v>1</v>
      </c>
      <c r="B20" t="s">
        <v>818</v>
      </c>
      <c r="C20" t="s">
        <v>911</v>
      </c>
      <c r="D20">
        <v>5807</v>
      </c>
      <c r="E20" t="s">
        <v>912</v>
      </c>
      <c r="F20" s="1">
        <v>45226.582719907405</v>
      </c>
      <c r="G20" t="s">
        <v>822</v>
      </c>
      <c r="H20" s="1">
        <v>44864.92291666667</v>
      </c>
      <c r="I20" t="s">
        <v>828</v>
      </c>
      <c r="J20" t="s">
        <v>913</v>
      </c>
      <c r="K20" t="s">
        <v>914</v>
      </c>
      <c r="L20" t="s">
        <v>818</v>
      </c>
    </row>
    <row r="21" spans="1:12" x14ac:dyDescent="0.15">
      <c r="A21">
        <v>1</v>
      </c>
      <c r="B21" t="s">
        <v>818</v>
      </c>
      <c r="C21" t="s">
        <v>915</v>
      </c>
      <c r="D21">
        <v>4535</v>
      </c>
      <c r="E21" t="s">
        <v>916</v>
      </c>
      <c r="F21" s="1">
        <v>45561.481944444444</v>
      </c>
      <c r="G21" t="s">
        <v>833</v>
      </c>
      <c r="H21" s="1">
        <v>45268.922222222223</v>
      </c>
      <c r="I21" t="s">
        <v>861</v>
      </c>
      <c r="J21" t="s">
        <v>917</v>
      </c>
      <c r="K21" t="s">
        <v>918</v>
      </c>
      <c r="L21" t="s">
        <v>818</v>
      </c>
    </row>
    <row r="22" spans="1:12" x14ac:dyDescent="0.15">
      <c r="A22">
        <v>1</v>
      </c>
      <c r="B22" t="s">
        <v>919</v>
      </c>
      <c r="C22" t="s">
        <v>920</v>
      </c>
      <c r="D22">
        <v>2829</v>
      </c>
      <c r="E22" t="s">
        <v>921</v>
      </c>
      <c r="F22" s="1">
        <v>45223.746979166666</v>
      </c>
      <c r="G22" t="s">
        <v>822</v>
      </c>
      <c r="H22" s="1">
        <v>44864.92083333333</v>
      </c>
      <c r="I22" t="s">
        <v>855</v>
      </c>
      <c r="J22" t="s">
        <v>922</v>
      </c>
      <c r="K22" t="s">
        <v>923</v>
      </c>
      <c r="L22" t="s">
        <v>818</v>
      </c>
    </row>
    <row r="23" spans="1:12" x14ac:dyDescent="0.15">
      <c r="A23">
        <v>1</v>
      </c>
      <c r="B23" t="s">
        <v>924</v>
      </c>
      <c r="C23" t="s">
        <v>925</v>
      </c>
      <c r="D23">
        <v>4709</v>
      </c>
      <c r="E23" t="s">
        <v>926</v>
      </c>
      <c r="F23" s="1">
        <v>45062.637291666666</v>
      </c>
      <c r="G23" t="s">
        <v>822</v>
      </c>
      <c r="H23" s="1">
        <v>44899.963888888888</v>
      </c>
      <c r="I23" t="s">
        <v>855</v>
      </c>
      <c r="J23" t="s">
        <v>927</v>
      </c>
      <c r="K23" t="s">
        <v>928</v>
      </c>
      <c r="L23" t="s">
        <v>818</v>
      </c>
    </row>
    <row r="24" spans="1:12" x14ac:dyDescent="0.15">
      <c r="A24">
        <v>1</v>
      </c>
      <c r="B24" t="s">
        <v>929</v>
      </c>
      <c r="C24" t="s">
        <v>930</v>
      </c>
      <c r="D24">
        <v>8523</v>
      </c>
      <c r="E24" t="s">
        <v>931</v>
      </c>
      <c r="F24" s="1">
        <v>44659.567245370374</v>
      </c>
      <c r="G24" t="s">
        <v>822</v>
      </c>
      <c r="H24" s="1">
        <v>44533.959722222222</v>
      </c>
      <c r="I24" t="s">
        <v>855</v>
      </c>
      <c r="J24" t="s">
        <v>932</v>
      </c>
      <c r="K24" t="s">
        <v>933</v>
      </c>
      <c r="L24" t="s">
        <v>818</v>
      </c>
    </row>
    <row r="25" spans="1:12" x14ac:dyDescent="0.15">
      <c r="A25">
        <v>1</v>
      </c>
      <c r="B25" t="s">
        <v>934</v>
      </c>
      <c r="C25" t="s">
        <v>935</v>
      </c>
      <c r="D25">
        <v>4616</v>
      </c>
      <c r="E25" t="s">
        <v>936</v>
      </c>
      <c r="F25" s="1">
        <v>44988.562175925923</v>
      </c>
      <c r="G25" t="s">
        <v>822</v>
      </c>
      <c r="H25" s="1">
        <v>44898.003472222219</v>
      </c>
      <c r="I25" t="s">
        <v>855</v>
      </c>
      <c r="J25" t="s">
        <v>937</v>
      </c>
      <c r="K25" t="s">
        <v>938</v>
      </c>
      <c r="L25" t="s">
        <v>818</v>
      </c>
    </row>
    <row r="26" spans="1:12" x14ac:dyDescent="0.15">
      <c r="A26">
        <v>1</v>
      </c>
      <c r="B26" t="s">
        <v>939</v>
      </c>
      <c r="C26" t="s">
        <v>940</v>
      </c>
      <c r="D26">
        <v>6220</v>
      </c>
      <c r="E26" t="s">
        <v>941</v>
      </c>
      <c r="F26" s="1">
        <v>44649.457685185182</v>
      </c>
      <c r="G26" t="s">
        <v>822</v>
      </c>
      <c r="H26" s="1">
        <v>44532.875694444447</v>
      </c>
      <c r="I26" t="s">
        <v>855</v>
      </c>
      <c r="J26" t="s">
        <v>942</v>
      </c>
      <c r="K26" t="s">
        <v>943</v>
      </c>
      <c r="L26" t="s">
        <v>818</v>
      </c>
    </row>
    <row r="27" spans="1:12" x14ac:dyDescent="0.15">
      <c r="A27">
        <v>1</v>
      </c>
      <c r="B27" t="s">
        <v>944</v>
      </c>
      <c r="C27" t="s">
        <v>945</v>
      </c>
      <c r="D27">
        <v>2582</v>
      </c>
      <c r="E27" t="s">
        <v>946</v>
      </c>
      <c r="F27" s="1">
        <v>44907.38858796296</v>
      </c>
      <c r="G27" t="s">
        <v>822</v>
      </c>
      <c r="H27" s="1">
        <v>44501.961111111108</v>
      </c>
      <c r="I27" t="s">
        <v>855</v>
      </c>
      <c r="J27" t="s">
        <v>947</v>
      </c>
      <c r="K27" t="s">
        <v>948</v>
      </c>
      <c r="L27" t="s">
        <v>818</v>
      </c>
    </row>
    <row r="28" spans="1:12" x14ac:dyDescent="0.15">
      <c r="A28">
        <v>1</v>
      </c>
      <c r="B28" t="s">
        <v>949</v>
      </c>
      <c r="C28" t="s">
        <v>950</v>
      </c>
      <c r="D28">
        <v>3113</v>
      </c>
      <c r="E28" t="s">
        <v>951</v>
      </c>
      <c r="F28" s="1">
        <v>43620.42255787037</v>
      </c>
      <c r="G28" t="s">
        <v>822</v>
      </c>
      <c r="H28" s="1">
        <v>43622.111111111109</v>
      </c>
      <c r="I28" t="s">
        <v>855</v>
      </c>
      <c r="J28" t="s">
        <v>952</v>
      </c>
      <c r="K28" t="s">
        <v>953</v>
      </c>
      <c r="L28" t="s">
        <v>855</v>
      </c>
    </row>
    <row r="29" spans="1:12" x14ac:dyDescent="0.15">
      <c r="A29">
        <v>1</v>
      </c>
      <c r="B29" t="s">
        <v>954</v>
      </c>
      <c r="C29" t="s">
        <v>955</v>
      </c>
      <c r="D29">
        <v>3041</v>
      </c>
      <c r="E29" t="s">
        <v>956</v>
      </c>
      <c r="F29" s="1">
        <v>44991.714861111112</v>
      </c>
      <c r="G29" t="s">
        <v>822</v>
      </c>
      <c r="H29" s="1">
        <v>44898.005555555559</v>
      </c>
      <c r="I29" t="s">
        <v>855</v>
      </c>
      <c r="J29" t="s">
        <v>957</v>
      </c>
      <c r="K29" t="s">
        <v>958</v>
      </c>
      <c r="L29" t="s">
        <v>818</v>
      </c>
    </row>
    <row r="30" spans="1:12" x14ac:dyDescent="0.15">
      <c r="A30">
        <v>1</v>
      </c>
      <c r="B30" t="s">
        <v>818</v>
      </c>
      <c r="C30" t="s">
        <v>959</v>
      </c>
      <c r="D30">
        <v>4538</v>
      </c>
      <c r="E30" t="s">
        <v>960</v>
      </c>
      <c r="F30" s="1">
        <v>45351.409155092595</v>
      </c>
      <c r="G30" t="s">
        <v>833</v>
      </c>
      <c r="H30" s="1">
        <v>45263.001388888886</v>
      </c>
      <c r="I30" t="s">
        <v>838</v>
      </c>
      <c r="J30" t="s">
        <v>961</v>
      </c>
      <c r="K30" t="s">
        <v>962</v>
      </c>
      <c r="L30" t="s">
        <v>818</v>
      </c>
    </row>
    <row r="31" spans="1:12" x14ac:dyDescent="0.15">
      <c r="A31">
        <v>1</v>
      </c>
      <c r="B31" t="s">
        <v>963</v>
      </c>
      <c r="C31" t="s">
        <v>964</v>
      </c>
      <c r="D31">
        <v>5013</v>
      </c>
      <c r="E31" t="s">
        <v>965</v>
      </c>
      <c r="F31" s="1">
        <v>44998.712581018517</v>
      </c>
      <c r="G31" t="s">
        <v>822</v>
      </c>
      <c r="H31" s="1">
        <v>44897.961805555555</v>
      </c>
      <c r="I31" t="s">
        <v>828</v>
      </c>
      <c r="J31" t="s">
        <v>966</v>
      </c>
      <c r="K31" t="s">
        <v>967</v>
      </c>
      <c r="L31" t="s">
        <v>818</v>
      </c>
    </row>
    <row r="32" spans="1:12" x14ac:dyDescent="0.15">
      <c r="A32">
        <v>1</v>
      </c>
      <c r="B32" t="s">
        <v>968</v>
      </c>
      <c r="C32" t="s">
        <v>969</v>
      </c>
      <c r="D32">
        <v>8786</v>
      </c>
      <c r="E32" t="s">
        <v>970</v>
      </c>
      <c r="F32" s="1">
        <v>45289.580081018517</v>
      </c>
      <c r="G32" t="s">
        <v>822</v>
      </c>
      <c r="H32" s="1">
        <v>44866.875694444447</v>
      </c>
      <c r="I32" t="s">
        <v>855</v>
      </c>
      <c r="J32" t="s">
        <v>971</v>
      </c>
      <c r="K32" t="s">
        <v>972</v>
      </c>
      <c r="L32" t="s">
        <v>818</v>
      </c>
    </row>
    <row r="33" spans="1:12" x14ac:dyDescent="0.15">
      <c r="A33">
        <v>1</v>
      </c>
      <c r="B33" t="s">
        <v>818</v>
      </c>
      <c r="C33" t="s">
        <v>973</v>
      </c>
      <c r="D33">
        <v>7775</v>
      </c>
      <c r="E33" t="s">
        <v>974</v>
      </c>
      <c r="F33" s="1">
        <v>45134.672037037039</v>
      </c>
      <c r="G33" t="s">
        <v>822</v>
      </c>
      <c r="H33" s="1">
        <v>44901.875</v>
      </c>
      <c r="I33" t="s">
        <v>855</v>
      </c>
      <c r="J33" t="s">
        <v>975</v>
      </c>
      <c r="K33" t="s">
        <v>976</v>
      </c>
      <c r="L33" t="s">
        <v>818</v>
      </c>
    </row>
    <row r="34" spans="1:12" x14ac:dyDescent="0.15">
      <c r="A34">
        <v>1</v>
      </c>
      <c r="B34" t="s">
        <v>977</v>
      </c>
      <c r="C34" t="s">
        <v>978</v>
      </c>
      <c r="D34">
        <v>8280</v>
      </c>
      <c r="E34" t="s">
        <v>979</v>
      </c>
      <c r="F34" s="1">
        <v>45184.741516203707</v>
      </c>
      <c r="G34" t="s">
        <v>822</v>
      </c>
      <c r="H34" s="1">
        <v>44903.963194444441</v>
      </c>
      <c r="I34" t="s">
        <v>849</v>
      </c>
      <c r="J34" t="s">
        <v>980</v>
      </c>
      <c r="K34" t="s">
        <v>981</v>
      </c>
      <c r="L34" t="s">
        <v>818</v>
      </c>
    </row>
    <row r="35" spans="1:12" x14ac:dyDescent="0.15">
      <c r="A35">
        <v>1</v>
      </c>
      <c r="B35" t="s">
        <v>982</v>
      </c>
      <c r="C35" t="s">
        <v>983</v>
      </c>
      <c r="D35">
        <v>4969</v>
      </c>
      <c r="E35" t="s">
        <v>984</v>
      </c>
      <c r="F35" s="1">
        <v>44957.717997685184</v>
      </c>
      <c r="G35" t="s">
        <v>833</v>
      </c>
      <c r="H35" s="1">
        <v>44897.001388888886</v>
      </c>
      <c r="I35" t="s">
        <v>828</v>
      </c>
      <c r="J35" t="s">
        <v>985</v>
      </c>
      <c r="K35" t="s">
        <v>986</v>
      </c>
      <c r="L35" t="s">
        <v>818</v>
      </c>
    </row>
    <row r="36" spans="1:12" x14ac:dyDescent="0.15">
      <c r="A36">
        <v>1</v>
      </c>
      <c r="B36" t="s">
        <v>987</v>
      </c>
      <c r="C36" t="s">
        <v>988</v>
      </c>
      <c r="D36">
        <v>8807</v>
      </c>
      <c r="E36" t="s">
        <v>989</v>
      </c>
      <c r="F36" s="1">
        <v>45238.714953703704</v>
      </c>
      <c r="G36" t="s">
        <v>822</v>
      </c>
      <c r="H36" s="1">
        <v>44865.959027777775</v>
      </c>
      <c r="I36" t="s">
        <v>855</v>
      </c>
      <c r="J36" t="s">
        <v>990</v>
      </c>
      <c r="K36" t="s">
        <v>991</v>
      </c>
      <c r="L36" t="s">
        <v>818</v>
      </c>
    </row>
    <row r="37" spans="1:12" x14ac:dyDescent="0.15">
      <c r="A37">
        <v>1</v>
      </c>
      <c r="B37" t="s">
        <v>992</v>
      </c>
      <c r="C37" t="s">
        <v>993</v>
      </c>
      <c r="D37">
        <v>4616</v>
      </c>
      <c r="E37" t="s">
        <v>994</v>
      </c>
      <c r="F37" s="1">
        <v>45272.576967592591</v>
      </c>
      <c r="G37" t="s">
        <v>822</v>
      </c>
      <c r="H37" s="1">
        <v>44866.961111111108</v>
      </c>
      <c r="I37" t="s">
        <v>855</v>
      </c>
      <c r="J37" t="s">
        <v>995</v>
      </c>
      <c r="K37" t="s">
        <v>996</v>
      </c>
      <c r="L37" t="s">
        <v>818</v>
      </c>
    </row>
    <row r="38" spans="1:12" x14ac:dyDescent="0.15">
      <c r="A38">
        <v>1</v>
      </c>
      <c r="B38" t="s">
        <v>1001</v>
      </c>
      <c r="C38" t="s">
        <v>1002</v>
      </c>
      <c r="D38">
        <v>8787</v>
      </c>
      <c r="E38" t="s">
        <v>1003</v>
      </c>
      <c r="F38" s="1">
        <v>45239.616562499999</v>
      </c>
      <c r="G38" t="s">
        <v>822</v>
      </c>
      <c r="H38" s="1">
        <v>44865.959027777775</v>
      </c>
      <c r="I38" t="s">
        <v>861</v>
      </c>
      <c r="J38" t="s">
        <v>1004</v>
      </c>
      <c r="K38" t="s">
        <v>1005</v>
      </c>
      <c r="L38" t="s">
        <v>818</v>
      </c>
    </row>
    <row r="39" spans="1:12" x14ac:dyDescent="0.15">
      <c r="A39">
        <v>1</v>
      </c>
      <c r="B39" t="s">
        <v>1006</v>
      </c>
      <c r="C39" t="s">
        <v>1007</v>
      </c>
      <c r="D39">
        <v>2235</v>
      </c>
      <c r="E39" t="s">
        <v>1008</v>
      </c>
      <c r="F39" s="1">
        <v>45194.666898148149</v>
      </c>
      <c r="G39" t="s">
        <v>822</v>
      </c>
      <c r="H39" s="1">
        <v>44903.921527777777</v>
      </c>
      <c r="I39" t="s">
        <v>855</v>
      </c>
      <c r="J39" t="s">
        <v>1009</v>
      </c>
      <c r="K39" t="s">
        <v>1010</v>
      </c>
      <c r="L39" t="s">
        <v>818</v>
      </c>
    </row>
    <row r="40" spans="1:12" x14ac:dyDescent="0.15">
      <c r="A40">
        <v>1</v>
      </c>
      <c r="B40" t="s">
        <v>1011</v>
      </c>
      <c r="C40" t="s">
        <v>1012</v>
      </c>
      <c r="D40">
        <v>2604</v>
      </c>
      <c r="E40" t="s">
        <v>1013</v>
      </c>
      <c r="F40" s="1">
        <v>45117.45685185185</v>
      </c>
      <c r="G40" t="s">
        <v>822</v>
      </c>
      <c r="H40" s="1">
        <v>44901.960416666669</v>
      </c>
      <c r="I40" t="s">
        <v>828</v>
      </c>
      <c r="J40" t="s">
        <v>1014</v>
      </c>
      <c r="K40" t="s">
        <v>1015</v>
      </c>
      <c r="L40" t="s">
        <v>818</v>
      </c>
    </row>
    <row r="41" spans="1:12" x14ac:dyDescent="0.15">
      <c r="A41">
        <v>1</v>
      </c>
      <c r="B41" t="s">
        <v>1016</v>
      </c>
      <c r="C41" t="s">
        <v>1017</v>
      </c>
      <c r="D41">
        <v>8527</v>
      </c>
      <c r="E41" t="s">
        <v>1018</v>
      </c>
      <c r="F41" s="1">
        <v>45063.388807870368</v>
      </c>
      <c r="G41" t="s">
        <v>822</v>
      </c>
      <c r="H41" s="1">
        <v>44899.964583333334</v>
      </c>
      <c r="I41" t="s">
        <v>828</v>
      </c>
      <c r="J41" t="s">
        <v>1019</v>
      </c>
      <c r="K41" t="s">
        <v>1020</v>
      </c>
      <c r="L41" t="s">
        <v>818</v>
      </c>
    </row>
    <row r="42" spans="1:12" x14ac:dyDescent="0.15">
      <c r="A42">
        <v>1</v>
      </c>
      <c r="B42" t="s">
        <v>818</v>
      </c>
      <c r="C42" t="s">
        <v>1021</v>
      </c>
      <c r="D42">
        <v>3778</v>
      </c>
      <c r="E42" t="s">
        <v>1022</v>
      </c>
      <c r="F42" s="1">
        <v>45117.431122685186</v>
      </c>
      <c r="G42" t="s">
        <v>822</v>
      </c>
      <c r="H42" s="1">
        <v>44901.960416666669</v>
      </c>
      <c r="I42" t="s">
        <v>838</v>
      </c>
      <c r="J42" t="s">
        <v>1023</v>
      </c>
      <c r="K42" t="s">
        <v>1024</v>
      </c>
      <c r="L42" t="s">
        <v>818</v>
      </c>
    </row>
    <row r="43" spans="1:12" x14ac:dyDescent="0.15">
      <c r="A43">
        <v>1</v>
      </c>
      <c r="B43" t="s">
        <v>1025</v>
      </c>
      <c r="C43" t="s">
        <v>1026</v>
      </c>
      <c r="D43">
        <v>1062</v>
      </c>
      <c r="E43" t="s">
        <v>1027</v>
      </c>
      <c r="F43" s="1">
        <v>45251.476400462961</v>
      </c>
      <c r="G43" t="s">
        <v>822</v>
      </c>
      <c r="H43" s="1">
        <v>44865.918749999997</v>
      </c>
      <c r="I43" t="s">
        <v>855</v>
      </c>
      <c r="J43" t="s">
        <v>1028</v>
      </c>
      <c r="K43" t="s">
        <v>1029</v>
      </c>
      <c r="L43" t="s">
        <v>818</v>
      </c>
    </row>
    <row r="44" spans="1:12" x14ac:dyDescent="0.15">
      <c r="A44">
        <v>1</v>
      </c>
      <c r="B44" t="s">
        <v>818</v>
      </c>
      <c r="C44" t="s">
        <v>1030</v>
      </c>
      <c r="D44">
        <v>3189</v>
      </c>
      <c r="E44" t="s">
        <v>1031</v>
      </c>
      <c r="F44" s="1">
        <v>45446.594375000001</v>
      </c>
      <c r="G44" t="s">
        <v>822</v>
      </c>
      <c r="H44" s="1">
        <v>45266.003472222219</v>
      </c>
      <c r="I44" t="s">
        <v>838</v>
      </c>
      <c r="J44" t="s">
        <v>1032</v>
      </c>
      <c r="K44" t="s">
        <v>1033</v>
      </c>
      <c r="L44" t="s">
        <v>818</v>
      </c>
    </row>
    <row r="45" spans="1:12" x14ac:dyDescent="0.15">
      <c r="A45">
        <v>1</v>
      </c>
      <c r="B45" t="s">
        <v>1034</v>
      </c>
      <c r="C45" t="s">
        <v>1035</v>
      </c>
      <c r="D45">
        <v>4321</v>
      </c>
      <c r="E45" t="s">
        <v>1036</v>
      </c>
      <c r="F45" s="1">
        <v>45131.597812499997</v>
      </c>
      <c r="G45" t="s">
        <v>822</v>
      </c>
      <c r="H45" s="1">
        <v>44901.92083333333</v>
      </c>
      <c r="I45" t="s">
        <v>855</v>
      </c>
      <c r="J45" t="s">
        <v>1037</v>
      </c>
      <c r="K45" t="s">
        <v>1038</v>
      </c>
      <c r="L45" t="s">
        <v>818</v>
      </c>
    </row>
    <row r="46" spans="1:12" x14ac:dyDescent="0.15">
      <c r="A46">
        <v>1</v>
      </c>
      <c r="B46" t="s">
        <v>818</v>
      </c>
      <c r="C46" t="s">
        <v>1039</v>
      </c>
      <c r="D46">
        <v>4633</v>
      </c>
      <c r="E46" t="s">
        <v>1040</v>
      </c>
      <c r="F46" s="1">
        <v>45463.475752314815</v>
      </c>
      <c r="G46" t="s">
        <v>833</v>
      </c>
      <c r="H46" s="1">
        <v>45265.918055555558</v>
      </c>
      <c r="I46" t="s">
        <v>828</v>
      </c>
      <c r="J46" t="s">
        <v>1041</v>
      </c>
      <c r="K46" t="s">
        <v>1042</v>
      </c>
      <c r="L46" t="s">
        <v>818</v>
      </c>
    </row>
    <row r="47" spans="1:12" x14ac:dyDescent="0.15">
      <c r="A47">
        <v>1</v>
      </c>
      <c r="B47" t="s">
        <v>818</v>
      </c>
      <c r="C47" t="s">
        <v>1043</v>
      </c>
      <c r="D47">
        <v>3129</v>
      </c>
      <c r="E47" t="s">
        <v>1044</v>
      </c>
      <c r="F47" s="1">
        <v>45132.585682870369</v>
      </c>
      <c r="G47" t="s">
        <v>833</v>
      </c>
      <c r="H47" s="1">
        <v>44901.921527777777</v>
      </c>
      <c r="I47" t="s">
        <v>823</v>
      </c>
      <c r="J47" t="s">
        <v>1045</v>
      </c>
      <c r="K47" t="s">
        <v>1046</v>
      </c>
      <c r="L47" t="s">
        <v>818</v>
      </c>
    </row>
    <row r="48" spans="1:12" x14ac:dyDescent="0.15">
      <c r="A48">
        <v>1</v>
      </c>
      <c r="B48" t="s">
        <v>1047</v>
      </c>
      <c r="C48" t="s">
        <v>1048</v>
      </c>
      <c r="D48">
        <v>4808</v>
      </c>
      <c r="E48" t="s">
        <v>1049</v>
      </c>
      <c r="F48" s="1">
        <v>45135.442719907405</v>
      </c>
      <c r="G48" t="s">
        <v>822</v>
      </c>
      <c r="H48" s="1">
        <v>44901.875</v>
      </c>
      <c r="I48" t="s">
        <v>828</v>
      </c>
      <c r="J48" t="s">
        <v>1050</v>
      </c>
      <c r="K48" t="s">
        <v>1051</v>
      </c>
      <c r="L48" t="s">
        <v>818</v>
      </c>
    </row>
    <row r="49" spans="1:12" x14ac:dyDescent="0.15">
      <c r="A49">
        <v>1</v>
      </c>
      <c r="B49" t="s">
        <v>1052</v>
      </c>
      <c r="C49" t="s">
        <v>1053</v>
      </c>
      <c r="D49">
        <v>2046</v>
      </c>
      <c r="E49" t="s">
        <v>1054</v>
      </c>
      <c r="F49" s="1">
        <v>45138.493703703702</v>
      </c>
      <c r="G49" t="s">
        <v>822</v>
      </c>
      <c r="H49" s="1">
        <v>44903.001388888886</v>
      </c>
      <c r="I49" t="s">
        <v>855</v>
      </c>
      <c r="J49" t="s">
        <v>1055</v>
      </c>
      <c r="K49" t="s">
        <v>1056</v>
      </c>
      <c r="L49" t="s">
        <v>818</v>
      </c>
    </row>
    <row r="50" spans="1:12" x14ac:dyDescent="0.15">
      <c r="A50">
        <v>1</v>
      </c>
      <c r="B50" t="s">
        <v>1057</v>
      </c>
      <c r="C50" t="s">
        <v>1058</v>
      </c>
      <c r="D50">
        <v>7426</v>
      </c>
      <c r="E50" t="s">
        <v>1059</v>
      </c>
      <c r="F50" s="1">
        <v>45139.48064814815</v>
      </c>
      <c r="G50" t="s">
        <v>822</v>
      </c>
      <c r="H50" s="1">
        <v>44903.002083333333</v>
      </c>
      <c r="I50" t="s">
        <v>849</v>
      </c>
      <c r="J50" t="s">
        <v>1060</v>
      </c>
      <c r="K50" t="s">
        <v>1061</v>
      </c>
      <c r="L50" t="s">
        <v>818</v>
      </c>
    </row>
    <row r="51" spans="1:12" x14ac:dyDescent="0.15">
      <c r="A51">
        <v>1</v>
      </c>
      <c r="B51" t="s">
        <v>1062</v>
      </c>
      <c r="C51" t="s">
        <v>1063</v>
      </c>
      <c r="D51">
        <v>1168</v>
      </c>
      <c r="E51" t="s">
        <v>1064</v>
      </c>
      <c r="F51" s="1">
        <v>44720.616006944445</v>
      </c>
      <c r="G51" t="s">
        <v>822</v>
      </c>
      <c r="H51" s="1">
        <v>44535.958333333336</v>
      </c>
      <c r="I51" t="s">
        <v>855</v>
      </c>
      <c r="J51" t="s">
        <v>1065</v>
      </c>
      <c r="K51" t="s">
        <v>1066</v>
      </c>
      <c r="L51" t="s">
        <v>818</v>
      </c>
    </row>
    <row r="52" spans="1:12" x14ac:dyDescent="0.15">
      <c r="A52">
        <v>1</v>
      </c>
      <c r="B52" t="s">
        <v>1067</v>
      </c>
      <c r="C52" t="s">
        <v>1068</v>
      </c>
      <c r="D52">
        <v>7775</v>
      </c>
      <c r="E52" t="s">
        <v>1069</v>
      </c>
      <c r="F52" s="1">
        <v>45140.716365740744</v>
      </c>
      <c r="G52" t="s">
        <v>822</v>
      </c>
      <c r="H52" s="1">
        <v>44903.00277777778</v>
      </c>
      <c r="I52" t="s">
        <v>855</v>
      </c>
      <c r="J52" t="s">
        <v>1070</v>
      </c>
      <c r="K52" t="s">
        <v>1071</v>
      </c>
      <c r="L52" t="s">
        <v>818</v>
      </c>
    </row>
    <row r="53" spans="1:12" x14ac:dyDescent="0.15">
      <c r="A53">
        <v>1</v>
      </c>
      <c r="B53" t="s">
        <v>1072</v>
      </c>
      <c r="C53" t="s">
        <v>1073</v>
      </c>
      <c r="D53">
        <v>8760</v>
      </c>
      <c r="E53" t="s">
        <v>1074</v>
      </c>
      <c r="F53" s="1">
        <v>45239.449479166666</v>
      </c>
      <c r="G53" t="s">
        <v>822</v>
      </c>
      <c r="H53" s="1">
        <v>44865.959027777775</v>
      </c>
      <c r="I53" t="s">
        <v>849</v>
      </c>
      <c r="J53" t="s">
        <v>1075</v>
      </c>
      <c r="K53" t="s">
        <v>1076</v>
      </c>
      <c r="L53" t="s">
        <v>818</v>
      </c>
    </row>
    <row r="54" spans="1:12" x14ac:dyDescent="0.15">
      <c r="A54">
        <v>1</v>
      </c>
      <c r="B54" t="s">
        <v>818</v>
      </c>
      <c r="C54" t="s">
        <v>1077</v>
      </c>
      <c r="D54">
        <v>4635</v>
      </c>
      <c r="E54" t="s">
        <v>1078</v>
      </c>
      <c r="F54" s="1">
        <v>45565.573773148149</v>
      </c>
      <c r="G54" t="s">
        <v>833</v>
      </c>
      <c r="H54" s="1">
        <v>45230.001388888886</v>
      </c>
      <c r="I54" t="s">
        <v>828</v>
      </c>
      <c r="J54" t="s">
        <v>1079</v>
      </c>
      <c r="K54" t="s">
        <v>1080</v>
      </c>
      <c r="L54" t="s">
        <v>818</v>
      </c>
    </row>
    <row r="55" spans="1:12" x14ac:dyDescent="0.15">
      <c r="A55">
        <v>1</v>
      </c>
      <c r="B55" t="s">
        <v>818</v>
      </c>
      <c r="C55" t="s">
        <v>1081</v>
      </c>
      <c r="D55">
        <v>4526</v>
      </c>
      <c r="E55" t="s">
        <v>1082</v>
      </c>
      <c r="F55" s="1">
        <v>45169.572337962964</v>
      </c>
      <c r="G55" t="s">
        <v>822</v>
      </c>
      <c r="H55" s="1">
        <v>44904.001388888886</v>
      </c>
      <c r="I55" t="s">
        <v>861</v>
      </c>
      <c r="J55" t="s">
        <v>1083</v>
      </c>
      <c r="K55" t="s">
        <v>1084</v>
      </c>
      <c r="L55" t="s">
        <v>818</v>
      </c>
    </row>
    <row r="56" spans="1:12" x14ac:dyDescent="0.15">
      <c r="A56">
        <v>1</v>
      </c>
      <c r="B56" t="s">
        <v>1085</v>
      </c>
      <c r="C56" t="s">
        <v>1086</v>
      </c>
      <c r="D56">
        <v>4631</v>
      </c>
      <c r="E56" t="s">
        <v>1087</v>
      </c>
      <c r="F56" s="1">
        <v>45106.446875000001</v>
      </c>
      <c r="G56" t="s">
        <v>822</v>
      </c>
      <c r="H56" s="1">
        <v>44902.000694444447</v>
      </c>
      <c r="I56" t="s">
        <v>828</v>
      </c>
      <c r="J56" t="s">
        <v>1088</v>
      </c>
      <c r="K56" t="s">
        <v>1089</v>
      </c>
      <c r="L56" t="s">
        <v>818</v>
      </c>
    </row>
    <row r="57" spans="1:12" x14ac:dyDescent="0.15">
      <c r="A57">
        <v>1</v>
      </c>
      <c r="B57" t="s">
        <v>1090</v>
      </c>
      <c r="C57" t="s">
        <v>1091</v>
      </c>
      <c r="D57">
        <v>4378</v>
      </c>
      <c r="E57" t="s">
        <v>1092</v>
      </c>
      <c r="F57" s="1">
        <v>45007.596886574072</v>
      </c>
      <c r="G57" t="s">
        <v>833</v>
      </c>
      <c r="H57" s="1">
        <v>44897.919444444444</v>
      </c>
      <c r="I57" t="s">
        <v>828</v>
      </c>
      <c r="J57" t="s">
        <v>1093</v>
      </c>
      <c r="K57" t="s">
        <v>1094</v>
      </c>
      <c r="L57" t="s">
        <v>818</v>
      </c>
    </row>
    <row r="58" spans="1:12" x14ac:dyDescent="0.15">
      <c r="A58">
        <v>1</v>
      </c>
      <c r="B58" t="s">
        <v>1095</v>
      </c>
      <c r="C58" t="s">
        <v>1096</v>
      </c>
      <c r="D58">
        <v>3111</v>
      </c>
      <c r="E58" t="s">
        <v>1097</v>
      </c>
      <c r="F58" s="1">
        <v>45229.457384259258</v>
      </c>
      <c r="G58" t="s">
        <v>822</v>
      </c>
      <c r="H58" s="1">
        <v>44866.000694444447</v>
      </c>
      <c r="I58" t="s">
        <v>855</v>
      </c>
      <c r="J58" t="s">
        <v>1098</v>
      </c>
      <c r="K58" t="s">
        <v>1099</v>
      </c>
      <c r="L58" t="s">
        <v>818</v>
      </c>
    </row>
    <row r="59" spans="1:12" x14ac:dyDescent="0.15">
      <c r="A59">
        <v>1</v>
      </c>
      <c r="B59" t="s">
        <v>1100</v>
      </c>
      <c r="C59" t="s">
        <v>1101</v>
      </c>
      <c r="D59">
        <v>8786</v>
      </c>
      <c r="E59" t="s">
        <v>1102</v>
      </c>
      <c r="F59" s="1">
        <v>45239.61613425926</v>
      </c>
      <c r="G59" t="s">
        <v>822</v>
      </c>
      <c r="H59" s="1">
        <v>44865.959027777775</v>
      </c>
      <c r="I59" t="s">
        <v>855</v>
      </c>
      <c r="J59" t="s">
        <v>1103</v>
      </c>
      <c r="K59" t="s">
        <v>1104</v>
      </c>
      <c r="L59" t="s">
        <v>818</v>
      </c>
    </row>
    <row r="60" spans="1:12" x14ac:dyDescent="0.15">
      <c r="A60">
        <v>1</v>
      </c>
      <c r="B60" t="s">
        <v>1105</v>
      </c>
      <c r="C60" t="s">
        <v>1106</v>
      </c>
      <c r="D60">
        <v>8509</v>
      </c>
      <c r="E60" t="s">
        <v>1107</v>
      </c>
      <c r="F60" s="1">
        <v>45007.412245370368</v>
      </c>
      <c r="G60" t="s">
        <v>822</v>
      </c>
      <c r="H60" s="1">
        <v>44897.919444444444</v>
      </c>
      <c r="I60" t="s">
        <v>849</v>
      </c>
      <c r="J60" t="s">
        <v>1108</v>
      </c>
      <c r="K60" t="s">
        <v>1109</v>
      </c>
      <c r="L60" t="s">
        <v>818</v>
      </c>
    </row>
    <row r="61" spans="1:12" x14ac:dyDescent="0.15">
      <c r="A61">
        <v>1</v>
      </c>
      <c r="B61" t="s">
        <v>818</v>
      </c>
      <c r="C61" t="s">
        <v>1110</v>
      </c>
      <c r="D61">
        <v>7767</v>
      </c>
      <c r="E61" t="s">
        <v>1111</v>
      </c>
      <c r="F61" s="1">
        <v>45405.634004629632</v>
      </c>
      <c r="G61" t="s">
        <v>822</v>
      </c>
      <c r="H61" s="1">
        <v>45263.920138888891</v>
      </c>
      <c r="I61" t="s">
        <v>855</v>
      </c>
      <c r="J61" t="s">
        <v>1112</v>
      </c>
      <c r="K61" t="s">
        <v>1113</v>
      </c>
      <c r="L61" t="s">
        <v>818</v>
      </c>
    </row>
    <row r="62" spans="1:12" x14ac:dyDescent="0.15">
      <c r="A62">
        <v>1</v>
      </c>
      <c r="B62" t="s">
        <v>1114</v>
      </c>
      <c r="C62" t="s">
        <v>1115</v>
      </c>
      <c r="D62">
        <v>7074</v>
      </c>
      <c r="E62" t="s">
        <v>1116</v>
      </c>
      <c r="F62" s="1">
        <v>45146.457037037035</v>
      </c>
      <c r="G62" t="s">
        <v>822</v>
      </c>
      <c r="H62" s="1">
        <v>44902.958333333336</v>
      </c>
      <c r="I62" t="s">
        <v>828</v>
      </c>
      <c r="J62" t="s">
        <v>1117</v>
      </c>
      <c r="K62" t="s">
        <v>1118</v>
      </c>
      <c r="L62" t="s">
        <v>818</v>
      </c>
    </row>
    <row r="63" spans="1:12" x14ac:dyDescent="0.15">
      <c r="A63">
        <v>1</v>
      </c>
      <c r="B63" t="s">
        <v>1119</v>
      </c>
      <c r="C63" t="s">
        <v>1120</v>
      </c>
      <c r="D63">
        <v>7789</v>
      </c>
      <c r="E63" t="s">
        <v>1121</v>
      </c>
      <c r="F63" s="1">
        <v>44907.688761574071</v>
      </c>
      <c r="G63" t="s">
        <v>822</v>
      </c>
      <c r="H63" s="1">
        <v>44501.961111111108</v>
      </c>
      <c r="I63" t="s">
        <v>828</v>
      </c>
      <c r="J63" t="s">
        <v>818</v>
      </c>
      <c r="K63" t="s">
        <v>818</v>
      </c>
      <c r="L63" t="s">
        <v>818</v>
      </c>
    </row>
    <row r="64" spans="1:12" x14ac:dyDescent="0.15">
      <c r="A64">
        <v>1</v>
      </c>
      <c r="B64" t="s">
        <v>818</v>
      </c>
      <c r="C64" t="s">
        <v>1122</v>
      </c>
      <c r="D64">
        <v>4549</v>
      </c>
      <c r="E64" t="s">
        <v>1123</v>
      </c>
      <c r="F64" s="1">
        <v>44918.584988425922</v>
      </c>
      <c r="G64" t="s">
        <v>822</v>
      </c>
      <c r="H64" s="1">
        <v>44501.920138888891</v>
      </c>
      <c r="I64" t="s">
        <v>855</v>
      </c>
      <c r="J64" t="s">
        <v>1124</v>
      </c>
      <c r="K64" t="s">
        <v>1125</v>
      </c>
      <c r="L64" t="s">
        <v>818</v>
      </c>
    </row>
    <row r="65" spans="1:12" x14ac:dyDescent="0.15">
      <c r="A65">
        <v>1</v>
      </c>
      <c r="B65" t="s">
        <v>1126</v>
      </c>
      <c r="C65" t="s">
        <v>1127</v>
      </c>
      <c r="D65">
        <v>8776</v>
      </c>
      <c r="E65" t="s">
        <v>1128</v>
      </c>
      <c r="F65" s="1">
        <v>45239.371249999997</v>
      </c>
      <c r="G65" t="s">
        <v>822</v>
      </c>
      <c r="H65" s="1">
        <v>44865.959027777775</v>
      </c>
      <c r="I65" t="s">
        <v>855</v>
      </c>
      <c r="J65" t="s">
        <v>1129</v>
      </c>
      <c r="K65" t="s">
        <v>1130</v>
      </c>
      <c r="L65" t="s">
        <v>818</v>
      </c>
    </row>
    <row r="66" spans="1:12" x14ac:dyDescent="0.15">
      <c r="A66">
        <v>1</v>
      </c>
      <c r="B66" t="s">
        <v>1131</v>
      </c>
      <c r="C66" t="s">
        <v>1132</v>
      </c>
      <c r="D66">
        <v>4546</v>
      </c>
      <c r="E66" t="s">
        <v>1133</v>
      </c>
      <c r="F66" s="1">
        <v>45068.577627314815</v>
      </c>
      <c r="G66" t="s">
        <v>822</v>
      </c>
      <c r="H66" s="1">
        <v>44899.919444444444</v>
      </c>
      <c r="I66" t="s">
        <v>838</v>
      </c>
      <c r="J66" t="s">
        <v>1134</v>
      </c>
      <c r="K66" t="s">
        <v>1135</v>
      </c>
      <c r="L66" t="s">
        <v>818</v>
      </c>
    </row>
    <row r="67" spans="1:12" x14ac:dyDescent="0.15">
      <c r="A67">
        <v>1</v>
      </c>
      <c r="B67" t="s">
        <v>1137</v>
      </c>
      <c r="C67" t="s">
        <v>1138</v>
      </c>
      <c r="D67">
        <v>7304</v>
      </c>
      <c r="E67" t="s">
        <v>1139</v>
      </c>
      <c r="F67" s="1">
        <v>45069.676180555558</v>
      </c>
      <c r="G67" t="s">
        <v>822</v>
      </c>
      <c r="H67" s="1">
        <v>44899.92083333333</v>
      </c>
      <c r="I67" t="s">
        <v>855</v>
      </c>
      <c r="J67" t="s">
        <v>1140</v>
      </c>
      <c r="K67" t="s">
        <v>1141</v>
      </c>
      <c r="L67" t="s">
        <v>818</v>
      </c>
    </row>
    <row r="68" spans="1:12" x14ac:dyDescent="0.15">
      <c r="A68">
        <v>1</v>
      </c>
      <c r="B68" t="s">
        <v>1142</v>
      </c>
      <c r="C68" t="s">
        <v>1143</v>
      </c>
      <c r="D68">
        <v>2639</v>
      </c>
      <c r="E68" t="s">
        <v>1144</v>
      </c>
      <c r="F68" s="1">
        <v>44928.571006944447</v>
      </c>
      <c r="G68" t="s">
        <v>822</v>
      </c>
      <c r="H68" s="1">
        <v>44899.92083333333</v>
      </c>
      <c r="I68" t="s">
        <v>838</v>
      </c>
      <c r="J68" t="s">
        <v>1145</v>
      </c>
      <c r="K68" t="s">
        <v>1146</v>
      </c>
      <c r="L68" t="s">
        <v>818</v>
      </c>
    </row>
    <row r="69" spans="1:12" x14ac:dyDescent="0.15">
      <c r="A69">
        <v>1</v>
      </c>
      <c r="B69" t="s">
        <v>818</v>
      </c>
      <c r="C69" t="s">
        <v>1147</v>
      </c>
      <c r="D69">
        <v>7775</v>
      </c>
      <c r="E69" t="s">
        <v>1148</v>
      </c>
      <c r="F69" s="1">
        <v>45134.672951388886</v>
      </c>
      <c r="G69" t="s">
        <v>822</v>
      </c>
      <c r="H69" s="1">
        <v>44901.875</v>
      </c>
      <c r="I69" t="s">
        <v>855</v>
      </c>
      <c r="J69" t="s">
        <v>1149</v>
      </c>
      <c r="K69" t="s">
        <v>1150</v>
      </c>
      <c r="L69" t="s">
        <v>818</v>
      </c>
    </row>
    <row r="70" spans="1:12" x14ac:dyDescent="0.15">
      <c r="A70">
        <v>1</v>
      </c>
      <c r="B70" t="s">
        <v>818</v>
      </c>
      <c r="C70" t="s">
        <v>1151</v>
      </c>
      <c r="D70">
        <v>4527</v>
      </c>
      <c r="E70" t="s">
        <v>1152</v>
      </c>
      <c r="F70" s="1">
        <v>45565.614062499997</v>
      </c>
      <c r="G70" t="s">
        <v>833</v>
      </c>
      <c r="H70" s="1">
        <v>45230.001388888886</v>
      </c>
      <c r="I70" t="s">
        <v>861</v>
      </c>
      <c r="J70" t="s">
        <v>1153</v>
      </c>
      <c r="K70" t="s">
        <v>1154</v>
      </c>
      <c r="L70" t="s">
        <v>818</v>
      </c>
    </row>
    <row r="71" spans="1:12" x14ac:dyDescent="0.15">
      <c r="A71">
        <v>1</v>
      </c>
      <c r="B71" t="s">
        <v>818</v>
      </c>
      <c r="C71" t="s">
        <v>1155</v>
      </c>
      <c r="D71">
        <v>4549</v>
      </c>
      <c r="E71" t="s">
        <v>1156</v>
      </c>
      <c r="F71" s="1">
        <v>44992.681377314817</v>
      </c>
      <c r="G71" t="s">
        <v>822</v>
      </c>
      <c r="H71" s="1">
        <v>44898.006249999999</v>
      </c>
      <c r="I71" t="s">
        <v>861</v>
      </c>
      <c r="J71" t="s">
        <v>1157</v>
      </c>
      <c r="K71" t="s">
        <v>1158</v>
      </c>
      <c r="L71" t="s">
        <v>818</v>
      </c>
    </row>
    <row r="72" spans="1:12" x14ac:dyDescent="0.15">
      <c r="A72">
        <v>1</v>
      </c>
      <c r="B72" t="s">
        <v>1159</v>
      </c>
      <c r="C72" t="s">
        <v>1160</v>
      </c>
      <c r="D72">
        <v>6222</v>
      </c>
      <c r="E72" t="s">
        <v>1161</v>
      </c>
      <c r="F72" s="1">
        <v>45008.559664351851</v>
      </c>
      <c r="G72" t="s">
        <v>822</v>
      </c>
      <c r="H72" s="1">
        <v>44897.920138888891</v>
      </c>
      <c r="I72" t="s">
        <v>828</v>
      </c>
      <c r="J72" t="s">
        <v>1162</v>
      </c>
      <c r="K72" t="s">
        <v>1163</v>
      </c>
      <c r="L72" t="s">
        <v>818</v>
      </c>
    </row>
    <row r="73" spans="1:12" x14ac:dyDescent="0.15">
      <c r="A73">
        <v>1</v>
      </c>
      <c r="B73" t="s">
        <v>1164</v>
      </c>
      <c r="C73" t="s">
        <v>1165</v>
      </c>
      <c r="D73">
        <v>6221</v>
      </c>
      <c r="E73" t="s">
        <v>1166</v>
      </c>
      <c r="F73" s="1">
        <v>45008.558854166666</v>
      </c>
      <c r="G73" t="s">
        <v>822</v>
      </c>
      <c r="H73" s="1">
        <v>44897.920138888891</v>
      </c>
      <c r="I73" t="s">
        <v>861</v>
      </c>
      <c r="J73" t="s">
        <v>1167</v>
      </c>
      <c r="K73" t="s">
        <v>1168</v>
      </c>
      <c r="L73" t="s">
        <v>818</v>
      </c>
    </row>
    <row r="74" spans="1:12" x14ac:dyDescent="0.15">
      <c r="A74">
        <v>1</v>
      </c>
      <c r="B74" t="s">
        <v>1169</v>
      </c>
      <c r="C74" t="s">
        <v>1170</v>
      </c>
      <c r="D74">
        <v>6221</v>
      </c>
      <c r="E74" t="s">
        <v>1171</v>
      </c>
      <c r="F74" s="1">
        <v>45008.557997685188</v>
      </c>
      <c r="G74" t="s">
        <v>822</v>
      </c>
      <c r="H74" s="1">
        <v>44897.920138888891</v>
      </c>
      <c r="I74" t="s">
        <v>855</v>
      </c>
      <c r="J74" t="s">
        <v>1172</v>
      </c>
      <c r="K74" t="s">
        <v>1173</v>
      </c>
      <c r="L74" t="s">
        <v>818</v>
      </c>
    </row>
    <row r="75" spans="1:12" x14ac:dyDescent="0.15">
      <c r="A75">
        <v>1</v>
      </c>
      <c r="B75" t="s">
        <v>1174</v>
      </c>
      <c r="C75" t="s">
        <v>1175</v>
      </c>
      <c r="D75">
        <v>4352</v>
      </c>
      <c r="E75" t="s">
        <v>1176</v>
      </c>
      <c r="F75" s="1">
        <v>45404.448379629626</v>
      </c>
      <c r="G75" t="s">
        <v>822</v>
      </c>
      <c r="H75" s="1">
        <v>45263.919444444444</v>
      </c>
      <c r="I75" t="s">
        <v>855</v>
      </c>
      <c r="J75" t="s">
        <v>1177</v>
      </c>
      <c r="K75" t="s">
        <v>1178</v>
      </c>
      <c r="L75" t="s">
        <v>818</v>
      </c>
    </row>
    <row r="76" spans="1:12" x14ac:dyDescent="0.15">
      <c r="A76">
        <v>1</v>
      </c>
      <c r="B76" t="s">
        <v>818</v>
      </c>
      <c r="C76" t="s">
        <v>1179</v>
      </c>
      <c r="D76">
        <v>8760</v>
      </c>
      <c r="E76" t="s">
        <v>1180</v>
      </c>
      <c r="F76" s="1">
        <v>45070.463773148149</v>
      </c>
      <c r="G76" t="s">
        <v>822</v>
      </c>
      <c r="H76" s="1">
        <v>44899.92083333333</v>
      </c>
      <c r="I76" t="s">
        <v>828</v>
      </c>
      <c r="J76" t="s">
        <v>1181</v>
      </c>
      <c r="K76" t="s">
        <v>1182</v>
      </c>
      <c r="L76" t="s">
        <v>818</v>
      </c>
    </row>
    <row r="77" spans="1:12" x14ac:dyDescent="0.15">
      <c r="A77">
        <v>1</v>
      </c>
      <c r="B77" t="s">
        <v>1183</v>
      </c>
      <c r="C77" t="s">
        <v>1184</v>
      </c>
      <c r="D77">
        <v>1414</v>
      </c>
      <c r="E77" t="s">
        <v>1185</v>
      </c>
      <c r="F77" s="1">
        <v>45253.332777777781</v>
      </c>
      <c r="G77" t="s">
        <v>822</v>
      </c>
      <c r="H77" s="1">
        <v>44865.920138888891</v>
      </c>
      <c r="I77" t="s">
        <v>855</v>
      </c>
      <c r="J77" t="s">
        <v>1186</v>
      </c>
      <c r="K77" t="s">
        <v>1187</v>
      </c>
      <c r="L77" t="s">
        <v>818</v>
      </c>
    </row>
    <row r="78" spans="1:12" x14ac:dyDescent="0.15">
      <c r="A78">
        <v>1</v>
      </c>
      <c r="B78" t="s">
        <v>1188</v>
      </c>
      <c r="C78" t="s">
        <v>1189</v>
      </c>
      <c r="D78">
        <v>8807</v>
      </c>
      <c r="E78" t="s">
        <v>1190</v>
      </c>
      <c r="F78" s="1">
        <v>45238.714189814818</v>
      </c>
      <c r="G78" t="s">
        <v>822</v>
      </c>
      <c r="H78" s="1">
        <v>44865.959027777775</v>
      </c>
      <c r="I78" t="s">
        <v>855</v>
      </c>
      <c r="J78" t="s">
        <v>1191</v>
      </c>
      <c r="K78" t="s">
        <v>1192</v>
      </c>
      <c r="L78" t="s">
        <v>818</v>
      </c>
    </row>
    <row r="79" spans="1:12" x14ac:dyDescent="0.15">
      <c r="A79">
        <v>1</v>
      </c>
      <c r="B79" t="s">
        <v>1193</v>
      </c>
      <c r="C79" t="s">
        <v>1194</v>
      </c>
      <c r="D79">
        <v>4043</v>
      </c>
      <c r="E79" t="s">
        <v>1195</v>
      </c>
      <c r="F79" s="1">
        <v>45227.553912037038</v>
      </c>
      <c r="G79" t="s">
        <v>822</v>
      </c>
      <c r="H79" s="1">
        <v>44864.875</v>
      </c>
      <c r="I79" t="s">
        <v>828</v>
      </c>
      <c r="J79" t="s">
        <v>1196</v>
      </c>
      <c r="K79" t="s">
        <v>1197</v>
      </c>
      <c r="L79" t="s">
        <v>818</v>
      </c>
    </row>
    <row r="80" spans="1:12" x14ac:dyDescent="0.15">
      <c r="A80">
        <v>1</v>
      </c>
      <c r="B80" t="s">
        <v>1198</v>
      </c>
      <c r="C80" t="s">
        <v>1199</v>
      </c>
      <c r="D80">
        <v>8759</v>
      </c>
      <c r="E80" t="s">
        <v>1200</v>
      </c>
      <c r="F80" s="1">
        <v>45239.371747685182</v>
      </c>
      <c r="G80" t="s">
        <v>822</v>
      </c>
      <c r="H80" s="1">
        <v>44865.959027777775</v>
      </c>
      <c r="I80" t="s">
        <v>855</v>
      </c>
      <c r="J80" t="s">
        <v>1201</v>
      </c>
      <c r="K80" t="s">
        <v>1202</v>
      </c>
      <c r="L80" t="s">
        <v>818</v>
      </c>
    </row>
    <row r="81" spans="1:12" x14ac:dyDescent="0.15">
      <c r="A81">
        <v>1</v>
      </c>
      <c r="B81" t="s">
        <v>1203</v>
      </c>
      <c r="C81" t="s">
        <v>1204</v>
      </c>
      <c r="D81">
        <v>1304</v>
      </c>
      <c r="E81" t="s">
        <v>1205</v>
      </c>
      <c r="F81" s="1">
        <v>45224.613946759258</v>
      </c>
      <c r="G81" t="s">
        <v>822</v>
      </c>
      <c r="H81" s="1">
        <v>44864.921527777777</v>
      </c>
      <c r="I81" t="s">
        <v>855</v>
      </c>
      <c r="J81" t="s">
        <v>1206</v>
      </c>
      <c r="K81" t="s">
        <v>1207</v>
      </c>
      <c r="L81" t="s">
        <v>818</v>
      </c>
    </row>
    <row r="82" spans="1:12" x14ac:dyDescent="0.15">
      <c r="A82">
        <v>1</v>
      </c>
      <c r="B82" t="s">
        <v>1208</v>
      </c>
      <c r="C82" t="s">
        <v>1209</v>
      </c>
      <c r="D82">
        <v>3191</v>
      </c>
      <c r="E82" t="s">
        <v>1210</v>
      </c>
      <c r="F82" s="1">
        <v>45243.502939814818</v>
      </c>
      <c r="G82" t="s">
        <v>822</v>
      </c>
      <c r="H82" s="1">
        <v>44865.961805555555</v>
      </c>
      <c r="I82" t="s">
        <v>861</v>
      </c>
      <c r="J82" t="s">
        <v>1211</v>
      </c>
      <c r="K82" t="s">
        <v>1212</v>
      </c>
      <c r="L82" t="s">
        <v>818</v>
      </c>
    </row>
    <row r="83" spans="1:12" x14ac:dyDescent="0.15">
      <c r="A83">
        <v>1</v>
      </c>
      <c r="B83" t="s">
        <v>818</v>
      </c>
      <c r="C83" t="s">
        <v>1213</v>
      </c>
      <c r="D83">
        <v>3781</v>
      </c>
      <c r="E83" t="s">
        <v>1214</v>
      </c>
      <c r="F83" s="1">
        <v>45272.688668981478</v>
      </c>
      <c r="G83" t="s">
        <v>822</v>
      </c>
      <c r="H83" s="1">
        <v>44866.961111111108</v>
      </c>
      <c r="I83" t="s">
        <v>849</v>
      </c>
      <c r="J83" t="s">
        <v>1215</v>
      </c>
      <c r="K83" t="s">
        <v>1216</v>
      </c>
      <c r="L83" t="s">
        <v>818</v>
      </c>
    </row>
    <row r="84" spans="1:12" x14ac:dyDescent="0.15">
      <c r="A84">
        <v>1</v>
      </c>
      <c r="B84" t="s">
        <v>1217</v>
      </c>
      <c r="C84" t="s">
        <v>1218</v>
      </c>
      <c r="D84">
        <v>8754</v>
      </c>
      <c r="E84" t="s">
        <v>1219</v>
      </c>
      <c r="F84" s="1">
        <v>45239.475162037037</v>
      </c>
      <c r="G84" t="s">
        <v>822</v>
      </c>
      <c r="H84" s="1">
        <v>44865.959027777775</v>
      </c>
      <c r="I84" t="s">
        <v>855</v>
      </c>
      <c r="J84" t="s">
        <v>1220</v>
      </c>
      <c r="K84" t="s">
        <v>1221</v>
      </c>
      <c r="L84" t="s">
        <v>818</v>
      </c>
    </row>
    <row r="85" spans="1:12" x14ac:dyDescent="0.15">
      <c r="A85">
        <v>1</v>
      </c>
      <c r="B85" t="s">
        <v>1222</v>
      </c>
      <c r="C85" t="s">
        <v>1223</v>
      </c>
      <c r="D85">
        <v>8754</v>
      </c>
      <c r="E85" t="s">
        <v>1224</v>
      </c>
      <c r="F85" s="1">
        <v>45239.447905092595</v>
      </c>
      <c r="G85" t="s">
        <v>822</v>
      </c>
      <c r="H85" s="1">
        <v>44865.959027777775</v>
      </c>
      <c r="I85" t="s">
        <v>855</v>
      </c>
      <c r="J85" t="s">
        <v>1225</v>
      </c>
      <c r="K85" t="s">
        <v>1226</v>
      </c>
      <c r="L85" t="s">
        <v>818</v>
      </c>
    </row>
    <row r="86" spans="1:12" x14ac:dyDescent="0.15">
      <c r="A86">
        <v>1</v>
      </c>
      <c r="B86" t="s">
        <v>1227</v>
      </c>
      <c r="C86" t="s">
        <v>1228</v>
      </c>
      <c r="D86">
        <v>8760</v>
      </c>
      <c r="E86" t="s">
        <v>1229</v>
      </c>
      <c r="F86" s="1">
        <v>45239.470509259256</v>
      </c>
      <c r="G86" t="s">
        <v>822</v>
      </c>
      <c r="H86" s="1">
        <v>44865.959027777775</v>
      </c>
      <c r="I86" t="s">
        <v>855</v>
      </c>
      <c r="J86" t="s">
        <v>1230</v>
      </c>
      <c r="K86" t="s">
        <v>1231</v>
      </c>
      <c r="L86" t="s">
        <v>818</v>
      </c>
    </row>
    <row r="87" spans="1:12" x14ac:dyDescent="0.15">
      <c r="A87">
        <v>1</v>
      </c>
      <c r="B87" t="s">
        <v>1232</v>
      </c>
      <c r="C87" t="s">
        <v>1233</v>
      </c>
      <c r="D87">
        <v>8754</v>
      </c>
      <c r="E87" t="s">
        <v>1234</v>
      </c>
      <c r="F87" s="1">
        <v>45239.447569444441</v>
      </c>
      <c r="G87" t="s">
        <v>822</v>
      </c>
      <c r="H87" s="1">
        <v>44865.959027777775</v>
      </c>
      <c r="I87" t="s">
        <v>855</v>
      </c>
      <c r="J87" t="s">
        <v>1235</v>
      </c>
      <c r="K87" t="s">
        <v>1236</v>
      </c>
      <c r="L87" t="s">
        <v>818</v>
      </c>
    </row>
    <row r="88" spans="1:12" x14ac:dyDescent="0.15">
      <c r="A88">
        <v>1</v>
      </c>
      <c r="B88" t="s">
        <v>1237</v>
      </c>
      <c r="C88" t="s">
        <v>1238</v>
      </c>
      <c r="D88">
        <v>8760</v>
      </c>
      <c r="E88" t="s">
        <v>1239</v>
      </c>
      <c r="F88" s="1">
        <v>45503.405324074076</v>
      </c>
      <c r="G88" t="s">
        <v>822</v>
      </c>
      <c r="H88" s="1">
        <v>45268.000694444447</v>
      </c>
      <c r="I88" t="s">
        <v>855</v>
      </c>
      <c r="J88" t="s">
        <v>1240</v>
      </c>
      <c r="K88" t="s">
        <v>1241</v>
      </c>
      <c r="L88" t="s">
        <v>818</v>
      </c>
    </row>
    <row r="89" spans="1:12" x14ac:dyDescent="0.15">
      <c r="A89">
        <v>1</v>
      </c>
      <c r="B89" t="s">
        <v>1242</v>
      </c>
      <c r="C89" t="s">
        <v>1243</v>
      </c>
      <c r="D89">
        <v>8787</v>
      </c>
      <c r="E89" t="s">
        <v>1244</v>
      </c>
      <c r="F89" s="1">
        <v>45239.617824074077</v>
      </c>
      <c r="G89" t="s">
        <v>822</v>
      </c>
      <c r="H89" s="1">
        <v>44865.959027777775</v>
      </c>
      <c r="I89" t="s">
        <v>861</v>
      </c>
      <c r="J89" t="s">
        <v>1245</v>
      </c>
      <c r="K89" t="s">
        <v>1246</v>
      </c>
      <c r="L89" t="s">
        <v>818</v>
      </c>
    </row>
    <row r="90" spans="1:12" x14ac:dyDescent="0.15">
      <c r="A90">
        <v>1</v>
      </c>
      <c r="B90" t="s">
        <v>818</v>
      </c>
      <c r="C90" t="s">
        <v>1247</v>
      </c>
      <c r="D90">
        <v>4557</v>
      </c>
      <c r="E90" t="s">
        <v>1248</v>
      </c>
      <c r="F90" s="1">
        <v>45008.60560185185</v>
      </c>
      <c r="G90" t="s">
        <v>833</v>
      </c>
      <c r="H90" s="1">
        <v>44897.920138888891</v>
      </c>
      <c r="I90" t="s">
        <v>861</v>
      </c>
      <c r="J90" t="s">
        <v>1249</v>
      </c>
      <c r="K90" t="s">
        <v>1250</v>
      </c>
      <c r="L90" t="s">
        <v>818</v>
      </c>
    </row>
    <row r="91" spans="1:12" x14ac:dyDescent="0.15">
      <c r="A91">
        <v>1</v>
      </c>
      <c r="B91" t="s">
        <v>1251</v>
      </c>
      <c r="C91" t="s">
        <v>1252</v>
      </c>
      <c r="D91">
        <v>4038</v>
      </c>
      <c r="E91" t="s">
        <v>1253</v>
      </c>
      <c r="F91" s="1">
        <v>45228.400648148148</v>
      </c>
      <c r="G91" t="s">
        <v>822</v>
      </c>
      <c r="H91" s="1">
        <v>44864.875694444447</v>
      </c>
      <c r="I91" t="s">
        <v>855</v>
      </c>
      <c r="J91" t="s">
        <v>1254</v>
      </c>
      <c r="K91" t="s">
        <v>1255</v>
      </c>
      <c r="L91" t="s">
        <v>818</v>
      </c>
    </row>
    <row r="92" spans="1:12" x14ac:dyDescent="0.15">
      <c r="A92">
        <v>1</v>
      </c>
      <c r="B92" t="s">
        <v>818</v>
      </c>
      <c r="C92" t="s">
        <v>1256</v>
      </c>
      <c r="D92">
        <v>4967</v>
      </c>
      <c r="E92" t="s">
        <v>1257</v>
      </c>
      <c r="F92" s="1">
        <v>45572.633229166669</v>
      </c>
      <c r="G92" t="s">
        <v>833</v>
      </c>
      <c r="H92" s="1">
        <v>45230.006249999999</v>
      </c>
      <c r="I92" t="s">
        <v>828</v>
      </c>
      <c r="J92" t="s">
        <v>1258</v>
      </c>
      <c r="K92" t="s">
        <v>1259</v>
      </c>
      <c r="L92" t="s">
        <v>818</v>
      </c>
    </row>
    <row r="93" spans="1:12" x14ac:dyDescent="0.15">
      <c r="A93">
        <v>1</v>
      </c>
      <c r="B93" t="s">
        <v>1262</v>
      </c>
      <c r="C93" t="s">
        <v>1263</v>
      </c>
      <c r="D93">
        <v>1689</v>
      </c>
      <c r="E93" t="s">
        <v>1264</v>
      </c>
      <c r="F93" s="1">
        <v>44662.601006944446</v>
      </c>
      <c r="G93" t="s">
        <v>822</v>
      </c>
      <c r="H93" s="1">
        <v>44533.960416666669</v>
      </c>
      <c r="I93" t="s">
        <v>855</v>
      </c>
      <c r="J93" t="s">
        <v>1265</v>
      </c>
      <c r="K93" t="s">
        <v>1266</v>
      </c>
      <c r="L93" t="s">
        <v>818</v>
      </c>
    </row>
    <row r="94" spans="1:12" x14ac:dyDescent="0.15">
      <c r="A94">
        <v>1</v>
      </c>
      <c r="B94" t="s">
        <v>1267</v>
      </c>
      <c r="C94" t="s">
        <v>1268</v>
      </c>
      <c r="D94">
        <v>6232</v>
      </c>
      <c r="E94" t="s">
        <v>1269</v>
      </c>
      <c r="F94" s="1">
        <v>44651.724004629628</v>
      </c>
      <c r="G94" t="s">
        <v>822</v>
      </c>
      <c r="H94" s="1">
        <v>44534.001388888886</v>
      </c>
      <c r="I94" t="s">
        <v>855</v>
      </c>
      <c r="J94" t="s">
        <v>1270</v>
      </c>
      <c r="K94" t="s">
        <v>1271</v>
      </c>
      <c r="L94" t="s">
        <v>818</v>
      </c>
    </row>
    <row r="95" spans="1:12" x14ac:dyDescent="0.15">
      <c r="A95">
        <v>1</v>
      </c>
      <c r="B95" t="s">
        <v>1272</v>
      </c>
      <c r="C95" t="s">
        <v>1273</v>
      </c>
      <c r="D95">
        <v>3119</v>
      </c>
      <c r="E95" t="s">
        <v>1274</v>
      </c>
      <c r="F95" s="1">
        <v>43997.685717592591</v>
      </c>
      <c r="G95" t="s">
        <v>822</v>
      </c>
      <c r="H95" s="1">
        <v>43999.111111111109</v>
      </c>
      <c r="I95" t="s">
        <v>861</v>
      </c>
      <c r="J95" t="s">
        <v>1275</v>
      </c>
      <c r="K95" t="s">
        <v>1276</v>
      </c>
      <c r="L95" t="s">
        <v>861</v>
      </c>
    </row>
    <row r="96" spans="1:12" x14ac:dyDescent="0.15">
      <c r="A96">
        <v>1</v>
      </c>
      <c r="B96" t="s">
        <v>1277</v>
      </c>
      <c r="C96" t="s">
        <v>1278</v>
      </c>
      <c r="D96">
        <v>3112</v>
      </c>
      <c r="E96" t="s">
        <v>1279</v>
      </c>
      <c r="F96" s="1">
        <v>43151.788356481484</v>
      </c>
      <c r="G96" t="s">
        <v>833</v>
      </c>
      <c r="H96" s="1">
        <v>43343.999988425923</v>
      </c>
      <c r="I96" t="s">
        <v>849</v>
      </c>
      <c r="J96" t="s">
        <v>1280</v>
      </c>
      <c r="K96" t="s">
        <v>1281</v>
      </c>
      <c r="L96" t="s">
        <v>849</v>
      </c>
    </row>
    <row r="97" spans="1:12" x14ac:dyDescent="0.15">
      <c r="A97">
        <v>1</v>
      </c>
      <c r="B97" t="s">
        <v>818</v>
      </c>
      <c r="C97" t="s">
        <v>1282</v>
      </c>
      <c r="D97">
        <v>4557</v>
      </c>
      <c r="E97" t="s">
        <v>1283</v>
      </c>
      <c r="F97" s="1">
        <v>45008.597407407404</v>
      </c>
      <c r="G97" t="s">
        <v>833</v>
      </c>
      <c r="H97" s="1">
        <v>44897.920138888891</v>
      </c>
      <c r="I97" t="s">
        <v>861</v>
      </c>
      <c r="J97" t="s">
        <v>1249</v>
      </c>
      <c r="K97" t="s">
        <v>1250</v>
      </c>
      <c r="L97" t="s">
        <v>818</v>
      </c>
    </row>
    <row r="98" spans="1:12" x14ac:dyDescent="0.15">
      <c r="A98">
        <v>1</v>
      </c>
      <c r="B98" t="s">
        <v>818</v>
      </c>
      <c r="C98" t="s">
        <v>1284</v>
      </c>
      <c r="D98">
        <v>4557</v>
      </c>
      <c r="E98" t="s">
        <v>1285</v>
      </c>
      <c r="F98" s="1">
        <v>45008.613356481481</v>
      </c>
      <c r="G98" t="s">
        <v>833</v>
      </c>
      <c r="H98" s="1">
        <v>44897.920138888891</v>
      </c>
      <c r="I98" t="s">
        <v>861</v>
      </c>
      <c r="J98" t="s">
        <v>1249</v>
      </c>
      <c r="K98" t="s">
        <v>1250</v>
      </c>
      <c r="L98" t="s">
        <v>818</v>
      </c>
    </row>
    <row r="99" spans="1:12" x14ac:dyDescent="0.15">
      <c r="A99">
        <v>1</v>
      </c>
      <c r="B99" t="s">
        <v>1286</v>
      </c>
      <c r="C99" t="s">
        <v>1287</v>
      </c>
      <c r="D99">
        <v>2797</v>
      </c>
      <c r="E99" t="s">
        <v>1288</v>
      </c>
      <c r="F99" s="1">
        <v>45015.629108796296</v>
      </c>
      <c r="G99" t="s">
        <v>822</v>
      </c>
      <c r="H99" s="1">
        <v>44899.000694444447</v>
      </c>
      <c r="I99" t="s">
        <v>855</v>
      </c>
      <c r="J99" t="s">
        <v>1289</v>
      </c>
      <c r="K99" t="s">
        <v>1290</v>
      </c>
      <c r="L99" t="s">
        <v>818</v>
      </c>
    </row>
    <row r="100" spans="1:12" x14ac:dyDescent="0.15">
      <c r="A100">
        <v>1</v>
      </c>
      <c r="B100" t="s">
        <v>1291</v>
      </c>
      <c r="C100" t="s">
        <v>1292</v>
      </c>
      <c r="D100">
        <v>3624</v>
      </c>
      <c r="E100" t="s">
        <v>1293</v>
      </c>
      <c r="F100" s="1">
        <v>45272.729074074072</v>
      </c>
      <c r="G100" t="s">
        <v>822</v>
      </c>
      <c r="H100" s="1">
        <v>44866.961111111108</v>
      </c>
      <c r="I100" t="s">
        <v>849</v>
      </c>
      <c r="J100" t="s">
        <v>1294</v>
      </c>
      <c r="K100" t="s">
        <v>1295</v>
      </c>
      <c r="L100" t="s">
        <v>818</v>
      </c>
    </row>
    <row r="101" spans="1:12" x14ac:dyDescent="0.15">
      <c r="A101">
        <v>1</v>
      </c>
      <c r="B101" t="s">
        <v>1296</v>
      </c>
      <c r="C101" t="s">
        <v>1297</v>
      </c>
      <c r="D101">
        <v>4113</v>
      </c>
      <c r="E101" t="s">
        <v>1298</v>
      </c>
      <c r="F101" s="1">
        <v>45227.55877314815</v>
      </c>
      <c r="G101" t="s">
        <v>822</v>
      </c>
      <c r="H101" s="1">
        <v>44864.875</v>
      </c>
      <c r="I101" t="s">
        <v>849</v>
      </c>
      <c r="J101" t="s">
        <v>1299</v>
      </c>
      <c r="K101" t="s">
        <v>1300</v>
      </c>
      <c r="L101" t="s">
        <v>818</v>
      </c>
    </row>
    <row r="102" spans="1:12" x14ac:dyDescent="0.15">
      <c r="A102">
        <v>1</v>
      </c>
      <c r="B102" t="s">
        <v>1301</v>
      </c>
      <c r="C102" t="s">
        <v>1302</v>
      </c>
      <c r="D102">
        <v>8267</v>
      </c>
      <c r="E102" t="s">
        <v>1303</v>
      </c>
      <c r="F102" s="1">
        <v>45513.570694444446</v>
      </c>
      <c r="G102" t="s">
        <v>822</v>
      </c>
      <c r="H102" s="1">
        <v>45267.959027777775</v>
      </c>
      <c r="I102" t="s">
        <v>828</v>
      </c>
      <c r="J102" t="s">
        <v>1304</v>
      </c>
      <c r="K102" t="s">
        <v>1305</v>
      </c>
      <c r="L102" t="s">
        <v>818</v>
      </c>
    </row>
    <row r="103" spans="1:12" x14ac:dyDescent="0.15">
      <c r="A103">
        <v>1</v>
      </c>
      <c r="B103" t="s">
        <v>1306</v>
      </c>
      <c r="C103" t="s">
        <v>1307</v>
      </c>
      <c r="D103">
        <v>5353</v>
      </c>
      <c r="E103" t="s">
        <v>1308</v>
      </c>
      <c r="F103" s="1">
        <v>45457.626712962963</v>
      </c>
      <c r="G103" t="s">
        <v>822</v>
      </c>
      <c r="H103" s="1">
        <v>45265.962500000001</v>
      </c>
      <c r="I103" t="s">
        <v>855</v>
      </c>
      <c r="J103" t="s">
        <v>1309</v>
      </c>
      <c r="K103" t="s">
        <v>1310</v>
      </c>
      <c r="L103" t="s">
        <v>818</v>
      </c>
    </row>
    <row r="104" spans="1:12" x14ac:dyDescent="0.15">
      <c r="A104">
        <v>1</v>
      </c>
      <c r="B104" t="s">
        <v>1311</v>
      </c>
      <c r="C104" t="s">
        <v>1312</v>
      </c>
      <c r="D104">
        <v>8393</v>
      </c>
      <c r="E104" t="s">
        <v>1313</v>
      </c>
      <c r="F104" s="1">
        <v>45513.570856481485</v>
      </c>
      <c r="G104" t="s">
        <v>822</v>
      </c>
      <c r="H104" s="1">
        <v>45267.959027777775</v>
      </c>
      <c r="I104" t="s">
        <v>828</v>
      </c>
      <c r="J104" t="s">
        <v>1314</v>
      </c>
      <c r="K104" t="s">
        <v>1315</v>
      </c>
      <c r="L104" t="s">
        <v>818</v>
      </c>
    </row>
    <row r="105" spans="1:12" x14ac:dyDescent="0.15">
      <c r="A105">
        <v>1</v>
      </c>
      <c r="B105" t="s">
        <v>1316</v>
      </c>
      <c r="C105" t="s">
        <v>1317</v>
      </c>
      <c r="D105">
        <v>5353</v>
      </c>
      <c r="E105" t="s">
        <v>1318</v>
      </c>
      <c r="F105" s="1">
        <v>45016.483587962961</v>
      </c>
      <c r="G105" t="s">
        <v>822</v>
      </c>
      <c r="H105" s="1">
        <v>44899.001388888886</v>
      </c>
      <c r="I105" t="s">
        <v>855</v>
      </c>
      <c r="J105" t="s">
        <v>1319</v>
      </c>
      <c r="K105" t="s">
        <v>1320</v>
      </c>
      <c r="L105" t="s">
        <v>818</v>
      </c>
    </row>
    <row r="106" spans="1:12" x14ac:dyDescent="0.15">
      <c r="A106">
        <v>1</v>
      </c>
      <c r="B106" t="s">
        <v>1321</v>
      </c>
      <c r="C106" t="s">
        <v>1322</v>
      </c>
      <c r="D106">
        <v>6061</v>
      </c>
      <c r="E106" t="s">
        <v>1323</v>
      </c>
      <c r="F106" s="1">
        <v>45016.631805555553</v>
      </c>
      <c r="G106" t="s">
        <v>822</v>
      </c>
      <c r="H106" s="1">
        <v>44899.001388888886</v>
      </c>
      <c r="I106" t="s">
        <v>855</v>
      </c>
      <c r="J106" t="s">
        <v>1324</v>
      </c>
      <c r="K106" t="s">
        <v>1325</v>
      </c>
      <c r="L106" t="s">
        <v>818</v>
      </c>
    </row>
    <row r="107" spans="1:12" x14ac:dyDescent="0.15">
      <c r="A107">
        <v>1</v>
      </c>
      <c r="B107" t="s">
        <v>1326</v>
      </c>
      <c r="C107" t="s">
        <v>1327</v>
      </c>
      <c r="D107">
        <v>6652</v>
      </c>
      <c r="E107" t="s">
        <v>1328</v>
      </c>
      <c r="F107" s="1">
        <v>45583.700370370374</v>
      </c>
      <c r="G107" t="s">
        <v>822</v>
      </c>
      <c r="H107" s="1">
        <v>45229.916666666664</v>
      </c>
      <c r="I107" t="s">
        <v>823</v>
      </c>
      <c r="J107" t="s">
        <v>1329</v>
      </c>
      <c r="K107" t="s">
        <v>1330</v>
      </c>
      <c r="L107" t="s">
        <v>818</v>
      </c>
    </row>
    <row r="108" spans="1:12" x14ac:dyDescent="0.15">
      <c r="A108">
        <v>1</v>
      </c>
      <c r="B108" t="s">
        <v>818</v>
      </c>
      <c r="C108" t="s">
        <v>1331</v>
      </c>
      <c r="D108">
        <v>4519</v>
      </c>
      <c r="E108" t="s">
        <v>1332</v>
      </c>
      <c r="F108" s="1">
        <v>45077.642083333332</v>
      </c>
      <c r="G108" t="s">
        <v>833</v>
      </c>
      <c r="H108" s="1">
        <v>44901.001388888886</v>
      </c>
      <c r="I108" t="s">
        <v>828</v>
      </c>
      <c r="J108" t="s">
        <v>1333</v>
      </c>
      <c r="K108" t="s">
        <v>1334</v>
      </c>
      <c r="L108" t="s">
        <v>818</v>
      </c>
    </row>
    <row r="109" spans="1:12" x14ac:dyDescent="0.15">
      <c r="A109">
        <v>1</v>
      </c>
      <c r="B109" t="s">
        <v>818</v>
      </c>
      <c r="C109" t="s">
        <v>1335</v>
      </c>
      <c r="D109">
        <v>5328</v>
      </c>
      <c r="E109" t="s">
        <v>1336</v>
      </c>
      <c r="F109" s="1">
        <v>45278.659212962964</v>
      </c>
      <c r="G109" t="s">
        <v>822</v>
      </c>
      <c r="H109" s="1">
        <v>44866.916666666664</v>
      </c>
      <c r="I109" t="s">
        <v>861</v>
      </c>
      <c r="J109" t="s">
        <v>1337</v>
      </c>
      <c r="K109" t="s">
        <v>1338</v>
      </c>
      <c r="L109" t="s">
        <v>818</v>
      </c>
    </row>
    <row r="110" spans="1:12" x14ac:dyDescent="0.15">
      <c r="A110">
        <v>1</v>
      </c>
      <c r="B110" t="s">
        <v>1339</v>
      </c>
      <c r="C110" t="s">
        <v>1340</v>
      </c>
      <c r="D110">
        <v>4100</v>
      </c>
      <c r="E110" t="s">
        <v>1341</v>
      </c>
      <c r="F110" s="1">
        <v>45227.554328703707</v>
      </c>
      <c r="G110" t="s">
        <v>822</v>
      </c>
      <c r="H110" s="1">
        <v>44864.875</v>
      </c>
      <c r="I110" t="s">
        <v>855</v>
      </c>
      <c r="J110" t="s">
        <v>1342</v>
      </c>
      <c r="K110" t="s">
        <v>1343</v>
      </c>
      <c r="L110" t="s">
        <v>818</v>
      </c>
    </row>
    <row r="111" spans="1:12" x14ac:dyDescent="0.15">
      <c r="A111">
        <v>1</v>
      </c>
      <c r="B111" t="s">
        <v>1344</v>
      </c>
      <c r="C111" t="s">
        <v>1345</v>
      </c>
      <c r="D111">
        <v>4109</v>
      </c>
      <c r="E111" t="s">
        <v>1346</v>
      </c>
      <c r="F111" s="1">
        <v>45227.553240740737</v>
      </c>
      <c r="G111" t="s">
        <v>822</v>
      </c>
      <c r="H111" s="1">
        <v>44864.875</v>
      </c>
      <c r="I111" t="s">
        <v>855</v>
      </c>
      <c r="J111" t="s">
        <v>1347</v>
      </c>
      <c r="K111" t="s">
        <v>1348</v>
      </c>
      <c r="L111" t="s">
        <v>818</v>
      </c>
    </row>
    <row r="112" spans="1:12" x14ac:dyDescent="0.15">
      <c r="A112">
        <v>1</v>
      </c>
      <c r="B112" t="s">
        <v>1349</v>
      </c>
      <c r="C112" t="s">
        <v>1350</v>
      </c>
      <c r="D112">
        <v>8846</v>
      </c>
      <c r="E112" t="s">
        <v>1351</v>
      </c>
      <c r="F112" s="1">
        <v>45239.372858796298</v>
      </c>
      <c r="G112" t="s">
        <v>822</v>
      </c>
      <c r="H112" s="1">
        <v>44865.959027777775</v>
      </c>
      <c r="I112" t="s">
        <v>849</v>
      </c>
      <c r="J112" t="s">
        <v>1352</v>
      </c>
      <c r="K112" t="s">
        <v>1353</v>
      </c>
      <c r="L112" t="s">
        <v>818</v>
      </c>
    </row>
    <row r="113" spans="1:12" x14ac:dyDescent="0.15">
      <c r="A113">
        <v>1</v>
      </c>
      <c r="B113" t="s">
        <v>1354</v>
      </c>
      <c r="C113" t="s">
        <v>1355</v>
      </c>
      <c r="D113">
        <v>3079</v>
      </c>
      <c r="E113" t="s">
        <v>1356</v>
      </c>
      <c r="F113" s="1">
        <v>45229.452222222222</v>
      </c>
      <c r="G113" t="s">
        <v>822</v>
      </c>
      <c r="H113" s="1">
        <v>44866.000694444447</v>
      </c>
      <c r="I113" t="s">
        <v>855</v>
      </c>
      <c r="J113" t="s">
        <v>1357</v>
      </c>
      <c r="K113" t="s">
        <v>1358</v>
      </c>
      <c r="L113" t="s">
        <v>818</v>
      </c>
    </row>
    <row r="114" spans="1:12" x14ac:dyDescent="0.15">
      <c r="A114">
        <v>1</v>
      </c>
      <c r="B114" t="s">
        <v>818</v>
      </c>
      <c r="C114" t="s">
        <v>1359</v>
      </c>
      <c r="D114">
        <v>8395</v>
      </c>
      <c r="E114" t="s">
        <v>1360</v>
      </c>
      <c r="F114" s="1">
        <v>45436</v>
      </c>
      <c r="G114" t="s">
        <v>1361</v>
      </c>
      <c r="H114" s="1">
        <v>45264.92083333333</v>
      </c>
      <c r="I114" t="s">
        <v>828</v>
      </c>
      <c r="J114" t="s">
        <v>1362</v>
      </c>
      <c r="K114" t="s">
        <v>1363</v>
      </c>
      <c r="L114" t="s">
        <v>818</v>
      </c>
    </row>
    <row r="115" spans="1:12" x14ac:dyDescent="0.15">
      <c r="A115">
        <v>1</v>
      </c>
      <c r="B115" t="s">
        <v>818</v>
      </c>
      <c r="C115" t="s">
        <v>1364</v>
      </c>
      <c r="D115">
        <v>8395</v>
      </c>
      <c r="E115" t="s">
        <v>1365</v>
      </c>
      <c r="F115" s="1">
        <v>45477.399340277778</v>
      </c>
      <c r="G115" t="s">
        <v>822</v>
      </c>
      <c r="H115" s="1">
        <v>45267.004166666666</v>
      </c>
      <c r="I115" t="s">
        <v>823</v>
      </c>
      <c r="J115" t="s">
        <v>1366</v>
      </c>
      <c r="K115" t="s">
        <v>1367</v>
      </c>
      <c r="L115" t="s">
        <v>818</v>
      </c>
    </row>
    <row r="116" spans="1:12" x14ac:dyDescent="0.15">
      <c r="A116">
        <v>1</v>
      </c>
      <c r="B116" t="s">
        <v>1368</v>
      </c>
      <c r="C116" t="s">
        <v>1369</v>
      </c>
      <c r="D116">
        <v>8754</v>
      </c>
      <c r="E116" t="s">
        <v>1370</v>
      </c>
      <c r="F116" s="1">
        <v>45239.475763888891</v>
      </c>
      <c r="G116" t="s">
        <v>822</v>
      </c>
      <c r="H116" s="1">
        <v>44865.959027777775</v>
      </c>
      <c r="I116" t="s">
        <v>855</v>
      </c>
      <c r="J116" t="s">
        <v>1371</v>
      </c>
      <c r="K116" t="s">
        <v>1372</v>
      </c>
      <c r="L116" t="s">
        <v>818</v>
      </c>
    </row>
    <row r="117" spans="1:12" x14ac:dyDescent="0.15">
      <c r="A117">
        <v>1</v>
      </c>
      <c r="B117" t="s">
        <v>1373</v>
      </c>
      <c r="C117" t="s">
        <v>1374</v>
      </c>
      <c r="D117">
        <v>8807</v>
      </c>
      <c r="E117" t="s">
        <v>1375</v>
      </c>
      <c r="F117" s="1">
        <v>45238.712569444448</v>
      </c>
      <c r="G117" t="s">
        <v>822</v>
      </c>
      <c r="H117" s="1">
        <v>44865.959027777775</v>
      </c>
      <c r="I117" t="s">
        <v>855</v>
      </c>
      <c r="J117" t="s">
        <v>1376</v>
      </c>
      <c r="K117" t="s">
        <v>1377</v>
      </c>
      <c r="L117" t="s">
        <v>818</v>
      </c>
    </row>
    <row r="118" spans="1:12" x14ac:dyDescent="0.15">
      <c r="A118">
        <v>1</v>
      </c>
      <c r="B118" t="s">
        <v>1378</v>
      </c>
      <c r="C118" t="s">
        <v>1379</v>
      </c>
      <c r="D118">
        <v>8787</v>
      </c>
      <c r="E118" t="s">
        <v>1380</v>
      </c>
      <c r="F118" s="1">
        <v>45239.615740740737</v>
      </c>
      <c r="G118" t="s">
        <v>822</v>
      </c>
      <c r="H118" s="1">
        <v>44865.959027777775</v>
      </c>
      <c r="I118" t="s">
        <v>855</v>
      </c>
      <c r="J118" t="s">
        <v>1381</v>
      </c>
      <c r="K118" t="s">
        <v>1382</v>
      </c>
      <c r="L118" t="s">
        <v>818</v>
      </c>
    </row>
    <row r="119" spans="1:12" x14ac:dyDescent="0.15">
      <c r="A119">
        <v>1</v>
      </c>
      <c r="B119" t="s">
        <v>818</v>
      </c>
      <c r="C119" t="s">
        <v>1383</v>
      </c>
      <c r="D119">
        <v>4547</v>
      </c>
      <c r="E119" t="s">
        <v>1384</v>
      </c>
      <c r="F119" s="1">
        <v>45462.640405092592</v>
      </c>
      <c r="G119" t="s">
        <v>822</v>
      </c>
      <c r="H119" s="1">
        <v>45265.917361111111</v>
      </c>
      <c r="I119" t="s">
        <v>823</v>
      </c>
      <c r="J119" t="s">
        <v>1385</v>
      </c>
      <c r="K119" t="s">
        <v>1386</v>
      </c>
      <c r="L119" t="s">
        <v>818</v>
      </c>
    </row>
    <row r="120" spans="1:12" x14ac:dyDescent="0.15">
      <c r="A120">
        <v>1</v>
      </c>
      <c r="B120" t="s">
        <v>1387</v>
      </c>
      <c r="C120" t="s">
        <v>1388</v>
      </c>
      <c r="D120">
        <v>7506</v>
      </c>
      <c r="E120" t="s">
        <v>1389</v>
      </c>
      <c r="F120" s="1">
        <v>44671.61310185185</v>
      </c>
      <c r="G120" t="s">
        <v>822</v>
      </c>
      <c r="H120" s="1">
        <v>44533.918055555558</v>
      </c>
      <c r="I120" t="s">
        <v>828</v>
      </c>
      <c r="J120" t="s">
        <v>1390</v>
      </c>
      <c r="K120" t="s">
        <v>1391</v>
      </c>
      <c r="L120" t="s">
        <v>818</v>
      </c>
    </row>
    <row r="121" spans="1:12" x14ac:dyDescent="0.15">
      <c r="A121">
        <v>1</v>
      </c>
      <c r="B121" t="s">
        <v>1392</v>
      </c>
      <c r="C121" t="s">
        <v>1393</v>
      </c>
      <c r="D121">
        <v>4560</v>
      </c>
      <c r="E121" t="s">
        <v>1394</v>
      </c>
      <c r="F121" s="1">
        <v>45019.350856481484</v>
      </c>
      <c r="G121" t="s">
        <v>822</v>
      </c>
      <c r="H121" s="1">
        <v>44899.003472222219</v>
      </c>
      <c r="I121" t="s">
        <v>823</v>
      </c>
      <c r="J121" t="s">
        <v>1395</v>
      </c>
      <c r="K121" t="s">
        <v>1396</v>
      </c>
      <c r="L121" t="s">
        <v>818</v>
      </c>
    </row>
    <row r="122" spans="1:12" x14ac:dyDescent="0.15">
      <c r="A122">
        <v>1</v>
      </c>
      <c r="B122" t="s">
        <v>1398</v>
      </c>
      <c r="C122" t="s">
        <v>1399</v>
      </c>
      <c r="D122">
        <v>8760</v>
      </c>
      <c r="E122" t="s">
        <v>1400</v>
      </c>
      <c r="F122" s="1">
        <v>45239.473483796297</v>
      </c>
      <c r="G122" t="s">
        <v>822</v>
      </c>
      <c r="H122" s="1">
        <v>44865.959027777775</v>
      </c>
      <c r="I122" t="s">
        <v>855</v>
      </c>
      <c r="J122" t="s">
        <v>1401</v>
      </c>
      <c r="K122" t="s">
        <v>1402</v>
      </c>
      <c r="L122" t="s">
        <v>818</v>
      </c>
    </row>
    <row r="123" spans="1:12" x14ac:dyDescent="0.15">
      <c r="A123">
        <v>1</v>
      </c>
      <c r="B123" t="s">
        <v>1403</v>
      </c>
      <c r="C123" t="s">
        <v>1404</v>
      </c>
      <c r="D123">
        <v>8309</v>
      </c>
      <c r="E123" t="s">
        <v>1405</v>
      </c>
      <c r="F123" s="1">
        <v>44754.44121527778</v>
      </c>
      <c r="G123" t="s">
        <v>822</v>
      </c>
      <c r="H123" s="1">
        <v>44536.961111111108</v>
      </c>
      <c r="I123" t="s">
        <v>855</v>
      </c>
      <c r="J123" t="s">
        <v>1406</v>
      </c>
      <c r="K123" t="s">
        <v>1407</v>
      </c>
      <c r="L123" t="s">
        <v>818</v>
      </c>
    </row>
    <row r="124" spans="1:12" x14ac:dyDescent="0.15">
      <c r="A124">
        <v>1</v>
      </c>
      <c r="B124" t="s">
        <v>1408</v>
      </c>
      <c r="C124" t="s">
        <v>1409</v>
      </c>
      <c r="D124">
        <v>3780</v>
      </c>
      <c r="E124" t="s">
        <v>1410</v>
      </c>
      <c r="F124" s="1">
        <v>45146.70212962963</v>
      </c>
      <c r="G124" t="s">
        <v>822</v>
      </c>
      <c r="H124" s="1">
        <v>44902.958333333336</v>
      </c>
      <c r="I124" t="s">
        <v>855</v>
      </c>
      <c r="J124" t="s">
        <v>1411</v>
      </c>
      <c r="K124" t="s">
        <v>1412</v>
      </c>
      <c r="L124" t="s">
        <v>818</v>
      </c>
    </row>
    <row r="125" spans="1:12" x14ac:dyDescent="0.15">
      <c r="A125">
        <v>1</v>
      </c>
      <c r="B125" t="s">
        <v>1413</v>
      </c>
      <c r="C125" t="s">
        <v>1414</v>
      </c>
      <c r="D125">
        <v>8311</v>
      </c>
      <c r="E125" t="s">
        <v>1415</v>
      </c>
      <c r="F125" s="1">
        <v>45513.406504629631</v>
      </c>
      <c r="G125" t="s">
        <v>822</v>
      </c>
      <c r="H125" s="1">
        <v>45267.959027777775</v>
      </c>
      <c r="I125" t="s">
        <v>849</v>
      </c>
      <c r="J125" t="s">
        <v>1416</v>
      </c>
      <c r="K125" t="s">
        <v>1417</v>
      </c>
      <c r="L125" t="s">
        <v>818</v>
      </c>
    </row>
    <row r="126" spans="1:12" x14ac:dyDescent="0.15">
      <c r="A126">
        <v>1</v>
      </c>
      <c r="B126" t="s">
        <v>1418</v>
      </c>
      <c r="C126" t="s">
        <v>1419</v>
      </c>
      <c r="D126">
        <v>8807</v>
      </c>
      <c r="E126" t="s">
        <v>1420</v>
      </c>
      <c r="F126" s="1">
        <v>45238.7108912037</v>
      </c>
      <c r="G126" t="s">
        <v>822</v>
      </c>
      <c r="H126" s="1">
        <v>44865.959027777775</v>
      </c>
      <c r="I126" t="s">
        <v>855</v>
      </c>
      <c r="J126" t="s">
        <v>1421</v>
      </c>
      <c r="K126" t="s">
        <v>1422</v>
      </c>
      <c r="L126" t="s">
        <v>818</v>
      </c>
    </row>
    <row r="127" spans="1:12" x14ac:dyDescent="0.15">
      <c r="A127">
        <v>1</v>
      </c>
      <c r="B127" t="s">
        <v>1423</v>
      </c>
      <c r="C127" t="s">
        <v>1424</v>
      </c>
      <c r="D127">
        <v>4707</v>
      </c>
      <c r="E127" t="s">
        <v>1425</v>
      </c>
      <c r="F127" s="1">
        <v>45343.716724537036</v>
      </c>
      <c r="G127" t="s">
        <v>822</v>
      </c>
      <c r="H127" s="1">
        <v>45261.919444444444</v>
      </c>
      <c r="I127" t="s">
        <v>855</v>
      </c>
      <c r="J127" t="s">
        <v>1426</v>
      </c>
      <c r="K127" t="s">
        <v>1427</v>
      </c>
      <c r="L127" t="s">
        <v>818</v>
      </c>
    </row>
    <row r="128" spans="1:12" x14ac:dyDescent="0.15">
      <c r="A128">
        <v>1</v>
      </c>
      <c r="B128" t="s">
        <v>1429</v>
      </c>
      <c r="C128" t="s">
        <v>1430</v>
      </c>
      <c r="D128">
        <v>1689</v>
      </c>
      <c r="E128" t="s">
        <v>1431</v>
      </c>
      <c r="F128" s="1">
        <v>44672.69122685185</v>
      </c>
      <c r="G128" t="s">
        <v>822</v>
      </c>
      <c r="H128" s="1">
        <v>44533.918749999997</v>
      </c>
      <c r="I128" t="s">
        <v>855</v>
      </c>
      <c r="J128" t="s">
        <v>1432</v>
      </c>
      <c r="K128" t="s">
        <v>1433</v>
      </c>
      <c r="L128" t="s">
        <v>818</v>
      </c>
    </row>
    <row r="129" spans="1:12" x14ac:dyDescent="0.15">
      <c r="A129">
        <v>1</v>
      </c>
      <c r="B129" t="s">
        <v>1434</v>
      </c>
      <c r="C129" t="s">
        <v>1435</v>
      </c>
      <c r="D129">
        <v>8271</v>
      </c>
      <c r="E129" t="s">
        <v>1436</v>
      </c>
      <c r="F129" s="1">
        <v>44754.702303240738</v>
      </c>
      <c r="G129" t="s">
        <v>822</v>
      </c>
      <c r="H129" s="1">
        <v>44536.961111111108</v>
      </c>
      <c r="I129" t="s">
        <v>855</v>
      </c>
      <c r="J129" t="s">
        <v>1437</v>
      </c>
      <c r="K129" t="s">
        <v>1438</v>
      </c>
      <c r="L129" t="s">
        <v>818</v>
      </c>
    </row>
    <row r="130" spans="1:12" x14ac:dyDescent="0.15">
      <c r="A130">
        <v>1</v>
      </c>
      <c r="B130" t="s">
        <v>818</v>
      </c>
      <c r="C130" t="s">
        <v>1439</v>
      </c>
      <c r="D130">
        <v>4556</v>
      </c>
      <c r="E130" t="s">
        <v>1440</v>
      </c>
      <c r="F130" s="1">
        <v>45531.618761574071</v>
      </c>
      <c r="G130" t="s">
        <v>822</v>
      </c>
      <c r="H130" s="1">
        <v>45267.92291666667</v>
      </c>
      <c r="I130" t="s">
        <v>823</v>
      </c>
      <c r="J130" t="s">
        <v>824</v>
      </c>
      <c r="K130" t="s">
        <v>825</v>
      </c>
      <c r="L130" t="s">
        <v>818</v>
      </c>
    </row>
    <row r="131" spans="1:12" x14ac:dyDescent="0.15">
      <c r="A131">
        <v>1</v>
      </c>
      <c r="B131" t="s">
        <v>818</v>
      </c>
      <c r="C131" t="s">
        <v>1441</v>
      </c>
      <c r="D131">
        <v>4565</v>
      </c>
      <c r="E131" t="s">
        <v>1442</v>
      </c>
      <c r="F131" s="1">
        <v>45156.584988425922</v>
      </c>
      <c r="G131" t="s">
        <v>822</v>
      </c>
      <c r="H131" s="1">
        <v>44902.916666666664</v>
      </c>
      <c r="I131" t="s">
        <v>823</v>
      </c>
      <c r="J131" t="s">
        <v>1443</v>
      </c>
      <c r="K131" t="s">
        <v>1444</v>
      </c>
      <c r="L131" t="s">
        <v>818</v>
      </c>
    </row>
    <row r="132" spans="1:12" x14ac:dyDescent="0.15">
      <c r="A132">
        <v>1</v>
      </c>
      <c r="B132" t="s">
        <v>1445</v>
      </c>
      <c r="C132" t="s">
        <v>1446</v>
      </c>
      <c r="D132">
        <v>4313</v>
      </c>
      <c r="E132" t="s">
        <v>1447</v>
      </c>
      <c r="F132" s="1">
        <v>45274.457314814812</v>
      </c>
      <c r="G132" t="s">
        <v>822</v>
      </c>
      <c r="H132" s="1">
        <v>44866.962500000001</v>
      </c>
      <c r="I132" t="s">
        <v>855</v>
      </c>
      <c r="J132" t="s">
        <v>1448</v>
      </c>
      <c r="K132" t="s">
        <v>1449</v>
      </c>
      <c r="L132" t="s">
        <v>818</v>
      </c>
    </row>
    <row r="133" spans="1:12" x14ac:dyDescent="0.15">
      <c r="A133">
        <v>1</v>
      </c>
      <c r="B133" t="s">
        <v>818</v>
      </c>
      <c r="C133" t="s">
        <v>1450</v>
      </c>
      <c r="D133">
        <v>7506</v>
      </c>
      <c r="E133" t="s">
        <v>1451</v>
      </c>
      <c r="F133" s="1">
        <v>45602.572569444441</v>
      </c>
      <c r="G133" t="s">
        <v>822</v>
      </c>
      <c r="H133" s="1">
        <v>45231.005555555559</v>
      </c>
      <c r="I133" t="s">
        <v>828</v>
      </c>
      <c r="J133" t="s">
        <v>1452</v>
      </c>
      <c r="K133" t="s">
        <v>1453</v>
      </c>
      <c r="L133" t="s">
        <v>818</v>
      </c>
    </row>
    <row r="134" spans="1:12" x14ac:dyDescent="0.15">
      <c r="A134">
        <v>1</v>
      </c>
      <c r="B134" t="s">
        <v>1454</v>
      </c>
      <c r="C134" t="s">
        <v>1455</v>
      </c>
      <c r="D134">
        <v>4058</v>
      </c>
      <c r="E134" t="s">
        <v>1456</v>
      </c>
      <c r="F134" s="1">
        <v>45509.641006944446</v>
      </c>
      <c r="G134" t="s">
        <v>822</v>
      </c>
      <c r="H134" s="1">
        <v>45268.004861111112</v>
      </c>
      <c r="I134" t="s">
        <v>823</v>
      </c>
      <c r="J134" t="s">
        <v>1457</v>
      </c>
      <c r="K134" t="s">
        <v>1458</v>
      </c>
      <c r="L134" t="s">
        <v>818</v>
      </c>
    </row>
    <row r="135" spans="1:12" x14ac:dyDescent="0.15">
      <c r="A135">
        <v>1</v>
      </c>
      <c r="B135" t="s">
        <v>1459</v>
      </c>
      <c r="C135" t="s">
        <v>1460</v>
      </c>
      <c r="D135">
        <v>3481</v>
      </c>
      <c r="E135" t="s">
        <v>1461</v>
      </c>
      <c r="F135" s="1">
        <v>45350.469027777777</v>
      </c>
      <c r="G135" t="s">
        <v>822</v>
      </c>
      <c r="H135" s="1">
        <v>45263.000694444447</v>
      </c>
      <c r="I135" t="s">
        <v>855</v>
      </c>
      <c r="J135" t="s">
        <v>1462</v>
      </c>
      <c r="K135" t="s">
        <v>1463</v>
      </c>
      <c r="L135" t="s">
        <v>818</v>
      </c>
    </row>
    <row r="136" spans="1:12" x14ac:dyDescent="0.15">
      <c r="A136">
        <v>1</v>
      </c>
      <c r="B136" t="s">
        <v>1464</v>
      </c>
      <c r="C136" t="s">
        <v>1465</v>
      </c>
      <c r="D136">
        <v>1113</v>
      </c>
      <c r="E136" t="s">
        <v>1466</v>
      </c>
      <c r="F136" s="1">
        <v>45008.445486111108</v>
      </c>
      <c r="G136" t="s">
        <v>822</v>
      </c>
      <c r="H136" s="1">
        <v>44897.920138888891</v>
      </c>
      <c r="I136" t="s">
        <v>855</v>
      </c>
      <c r="J136" t="s">
        <v>1467</v>
      </c>
      <c r="K136" t="s">
        <v>1468</v>
      </c>
      <c r="L136" t="s">
        <v>818</v>
      </c>
    </row>
    <row r="137" spans="1:12" x14ac:dyDescent="0.15">
      <c r="A137">
        <v>1</v>
      </c>
      <c r="B137" t="s">
        <v>1469</v>
      </c>
      <c r="C137" t="s">
        <v>1470</v>
      </c>
      <c r="D137">
        <v>4538</v>
      </c>
      <c r="E137" t="s">
        <v>1471</v>
      </c>
      <c r="F137" s="1">
        <v>45020.452013888891</v>
      </c>
      <c r="G137" t="s">
        <v>822</v>
      </c>
      <c r="H137" s="1">
        <v>44899.004166666666</v>
      </c>
      <c r="I137" t="s">
        <v>861</v>
      </c>
      <c r="J137" t="s">
        <v>961</v>
      </c>
      <c r="K137" t="s">
        <v>962</v>
      </c>
      <c r="L137" t="s">
        <v>818</v>
      </c>
    </row>
    <row r="138" spans="1:12" x14ac:dyDescent="0.15">
      <c r="A138">
        <v>1</v>
      </c>
      <c r="B138" t="s">
        <v>1472</v>
      </c>
      <c r="C138" t="s">
        <v>1473</v>
      </c>
      <c r="D138">
        <v>2146</v>
      </c>
      <c r="E138" t="s">
        <v>1474</v>
      </c>
      <c r="F138" s="1">
        <v>45020.69127314815</v>
      </c>
      <c r="G138" t="s">
        <v>822</v>
      </c>
      <c r="H138" s="1">
        <v>44899.004166666666</v>
      </c>
      <c r="I138" t="s">
        <v>855</v>
      </c>
      <c r="J138" t="s">
        <v>1475</v>
      </c>
      <c r="K138" t="s">
        <v>1476</v>
      </c>
      <c r="L138" t="s">
        <v>818</v>
      </c>
    </row>
    <row r="139" spans="1:12" x14ac:dyDescent="0.15">
      <c r="A139">
        <v>1</v>
      </c>
      <c r="B139" t="s">
        <v>1477</v>
      </c>
      <c r="C139" t="s">
        <v>1478</v>
      </c>
      <c r="D139">
        <v>4759</v>
      </c>
      <c r="E139" t="s">
        <v>1479</v>
      </c>
      <c r="F139" s="1">
        <v>45022.681574074071</v>
      </c>
      <c r="G139" t="s">
        <v>822</v>
      </c>
      <c r="H139" s="1">
        <v>44899.005555555559</v>
      </c>
      <c r="I139" t="s">
        <v>855</v>
      </c>
      <c r="J139" t="s">
        <v>1480</v>
      </c>
      <c r="K139" t="s">
        <v>1481</v>
      </c>
      <c r="L139" t="s">
        <v>818</v>
      </c>
    </row>
    <row r="140" spans="1:12" x14ac:dyDescent="0.15">
      <c r="A140">
        <v>1</v>
      </c>
      <c r="B140" t="s">
        <v>1482</v>
      </c>
      <c r="C140" t="s">
        <v>1483</v>
      </c>
      <c r="D140">
        <v>5406</v>
      </c>
      <c r="E140" t="s">
        <v>1484</v>
      </c>
      <c r="F140" s="1">
        <v>45518.6955787037</v>
      </c>
      <c r="G140" t="s">
        <v>822</v>
      </c>
      <c r="H140" s="1">
        <v>45267.963194444441</v>
      </c>
      <c r="I140" t="s">
        <v>855</v>
      </c>
      <c r="J140" t="s">
        <v>1485</v>
      </c>
      <c r="K140" t="s">
        <v>1486</v>
      </c>
      <c r="L140" t="s">
        <v>818</v>
      </c>
    </row>
    <row r="141" spans="1:12" x14ac:dyDescent="0.15">
      <c r="A141">
        <v>1</v>
      </c>
      <c r="B141" t="s">
        <v>1487</v>
      </c>
      <c r="C141" t="s">
        <v>1488</v>
      </c>
      <c r="D141">
        <v>3111</v>
      </c>
      <c r="E141" t="s">
        <v>1489</v>
      </c>
      <c r="F141" s="1">
        <v>45096.48196759259</v>
      </c>
      <c r="G141" t="s">
        <v>822</v>
      </c>
      <c r="H141" s="1">
        <v>44900.917361111111</v>
      </c>
      <c r="I141" t="s">
        <v>855</v>
      </c>
      <c r="J141" t="s">
        <v>1490</v>
      </c>
      <c r="K141" t="s">
        <v>1491</v>
      </c>
      <c r="L141" t="s">
        <v>818</v>
      </c>
    </row>
    <row r="142" spans="1:12" x14ac:dyDescent="0.15">
      <c r="A142">
        <v>1</v>
      </c>
      <c r="B142" t="s">
        <v>1492</v>
      </c>
      <c r="C142" t="s">
        <v>1493</v>
      </c>
      <c r="D142">
        <v>8760</v>
      </c>
      <c r="E142" t="s">
        <v>1494</v>
      </c>
      <c r="F142" s="1">
        <v>45239.471701388888</v>
      </c>
      <c r="G142" t="s">
        <v>822</v>
      </c>
      <c r="H142" s="1">
        <v>44865.959027777775</v>
      </c>
      <c r="I142" t="s">
        <v>855</v>
      </c>
      <c r="J142" t="s">
        <v>1495</v>
      </c>
      <c r="K142" t="s">
        <v>1496</v>
      </c>
      <c r="L142" t="s">
        <v>818</v>
      </c>
    </row>
    <row r="143" spans="1:12" x14ac:dyDescent="0.15">
      <c r="A143">
        <v>1</v>
      </c>
      <c r="B143" t="s">
        <v>818</v>
      </c>
      <c r="C143" t="s">
        <v>1497</v>
      </c>
      <c r="D143">
        <v>3136</v>
      </c>
      <c r="E143" t="s">
        <v>1498</v>
      </c>
      <c r="F143" s="1">
        <v>45229.476435185185</v>
      </c>
      <c r="G143" t="s">
        <v>822</v>
      </c>
      <c r="H143" s="1">
        <v>44866.000694444447</v>
      </c>
      <c r="I143" t="s">
        <v>823</v>
      </c>
      <c r="J143" t="s">
        <v>1499</v>
      </c>
      <c r="K143" t="s">
        <v>1500</v>
      </c>
      <c r="L143" t="s">
        <v>818</v>
      </c>
    </row>
    <row r="144" spans="1:12" x14ac:dyDescent="0.15">
      <c r="A144">
        <v>1</v>
      </c>
      <c r="B144" t="s">
        <v>1501</v>
      </c>
      <c r="C144" t="s">
        <v>1502</v>
      </c>
      <c r="D144">
        <v>4146</v>
      </c>
      <c r="E144" t="s">
        <v>1503</v>
      </c>
      <c r="F144" s="1">
        <v>45177.705011574071</v>
      </c>
      <c r="G144" t="s">
        <v>822</v>
      </c>
      <c r="H144" s="1">
        <v>44903.958333333336</v>
      </c>
      <c r="I144" t="s">
        <v>828</v>
      </c>
      <c r="J144" t="s">
        <v>1504</v>
      </c>
      <c r="K144" t="s">
        <v>1505</v>
      </c>
      <c r="L144" t="s">
        <v>818</v>
      </c>
    </row>
    <row r="145" spans="1:12" x14ac:dyDescent="0.15">
      <c r="A145">
        <v>1</v>
      </c>
      <c r="B145" t="s">
        <v>818</v>
      </c>
      <c r="C145" t="s">
        <v>1506</v>
      </c>
      <c r="D145">
        <v>7237</v>
      </c>
      <c r="E145" t="s">
        <v>1507</v>
      </c>
      <c r="F145" s="1">
        <v>44971.578460648147</v>
      </c>
      <c r="G145" t="s">
        <v>822</v>
      </c>
      <c r="H145" s="1">
        <v>44896.962500000001</v>
      </c>
      <c r="I145" t="s">
        <v>823</v>
      </c>
      <c r="J145" t="s">
        <v>1508</v>
      </c>
      <c r="K145" t="s">
        <v>1509</v>
      </c>
      <c r="L145" t="s">
        <v>818</v>
      </c>
    </row>
    <row r="146" spans="1:12" x14ac:dyDescent="0.15">
      <c r="A146">
        <v>1</v>
      </c>
      <c r="B146" t="s">
        <v>1510</v>
      </c>
      <c r="C146" t="s">
        <v>1511</v>
      </c>
      <c r="D146">
        <v>8760</v>
      </c>
      <c r="E146" t="s">
        <v>1512</v>
      </c>
      <c r="F146" s="1">
        <v>45239.472210648149</v>
      </c>
      <c r="G146" t="s">
        <v>822</v>
      </c>
      <c r="H146" s="1">
        <v>44865.959027777775</v>
      </c>
      <c r="I146" t="s">
        <v>855</v>
      </c>
      <c r="J146" t="s">
        <v>1513</v>
      </c>
      <c r="K146" t="s">
        <v>1514</v>
      </c>
      <c r="L146" t="s">
        <v>818</v>
      </c>
    </row>
    <row r="147" spans="1:12" x14ac:dyDescent="0.15">
      <c r="A147">
        <v>1</v>
      </c>
      <c r="B147" t="s">
        <v>1515</v>
      </c>
      <c r="C147" t="s">
        <v>1516</v>
      </c>
      <c r="D147">
        <v>7304</v>
      </c>
      <c r="E147" t="s">
        <v>1517</v>
      </c>
      <c r="F147" s="1">
        <v>45363.448078703703</v>
      </c>
      <c r="G147" t="s">
        <v>822</v>
      </c>
      <c r="H147" s="1">
        <v>45262.961111111108</v>
      </c>
      <c r="I147" t="s">
        <v>855</v>
      </c>
      <c r="J147" t="s">
        <v>1518</v>
      </c>
      <c r="K147" t="s">
        <v>1519</v>
      </c>
      <c r="L147" t="s">
        <v>818</v>
      </c>
    </row>
    <row r="148" spans="1:12" x14ac:dyDescent="0.15">
      <c r="A148">
        <v>1</v>
      </c>
      <c r="B148" t="s">
        <v>818</v>
      </c>
      <c r="C148" t="s">
        <v>1520</v>
      </c>
      <c r="D148">
        <v>4547</v>
      </c>
      <c r="E148" t="s">
        <v>1521</v>
      </c>
      <c r="F148" s="1">
        <v>45156.760300925926</v>
      </c>
      <c r="G148" t="s">
        <v>822</v>
      </c>
      <c r="H148" s="1">
        <v>44902.916666666664</v>
      </c>
      <c r="I148" t="s">
        <v>823</v>
      </c>
      <c r="J148" t="s">
        <v>1522</v>
      </c>
      <c r="K148" t="s">
        <v>1523</v>
      </c>
      <c r="L148" t="s">
        <v>818</v>
      </c>
    </row>
    <row r="149" spans="1:12" x14ac:dyDescent="0.15">
      <c r="A149">
        <v>1</v>
      </c>
      <c r="B149" t="s">
        <v>1524</v>
      </c>
      <c r="C149" t="s">
        <v>1525</v>
      </c>
      <c r="D149">
        <v>8760</v>
      </c>
      <c r="E149" t="s">
        <v>1526</v>
      </c>
      <c r="F149" s="1">
        <v>45239.470960648148</v>
      </c>
      <c r="G149" t="s">
        <v>822</v>
      </c>
      <c r="H149" s="1">
        <v>44865.959027777775</v>
      </c>
      <c r="I149" t="s">
        <v>855</v>
      </c>
      <c r="J149" t="s">
        <v>1527</v>
      </c>
      <c r="K149" t="s">
        <v>1528</v>
      </c>
      <c r="L149" t="s">
        <v>818</v>
      </c>
    </row>
    <row r="150" spans="1:12" x14ac:dyDescent="0.15">
      <c r="A150">
        <v>1</v>
      </c>
      <c r="B150" t="s">
        <v>818</v>
      </c>
      <c r="C150" t="s">
        <v>1529</v>
      </c>
      <c r="D150">
        <v>5557</v>
      </c>
      <c r="E150" t="s">
        <v>1530</v>
      </c>
      <c r="F150" s="1">
        <v>45226.58048611111</v>
      </c>
      <c r="G150" t="s">
        <v>822</v>
      </c>
      <c r="H150" s="1">
        <v>44864.92291666667</v>
      </c>
      <c r="I150" t="s">
        <v>828</v>
      </c>
      <c r="J150" t="s">
        <v>1531</v>
      </c>
      <c r="K150" t="s">
        <v>1532</v>
      </c>
      <c r="L150" t="s">
        <v>818</v>
      </c>
    </row>
    <row r="151" spans="1:12" x14ac:dyDescent="0.15">
      <c r="A151">
        <v>1</v>
      </c>
      <c r="B151" t="s">
        <v>1534</v>
      </c>
      <c r="C151" t="s">
        <v>1535</v>
      </c>
      <c r="D151">
        <v>1392</v>
      </c>
      <c r="E151" t="s">
        <v>1536</v>
      </c>
      <c r="F151" s="1">
        <v>45022.648449074077</v>
      </c>
      <c r="G151" t="s">
        <v>822</v>
      </c>
      <c r="H151" s="1">
        <v>44899.005555555559</v>
      </c>
      <c r="I151" t="s">
        <v>855</v>
      </c>
      <c r="J151" t="s">
        <v>1537</v>
      </c>
      <c r="K151" t="s">
        <v>1538</v>
      </c>
      <c r="L151" t="s">
        <v>818</v>
      </c>
    </row>
    <row r="152" spans="1:12" x14ac:dyDescent="0.15">
      <c r="A152">
        <v>1</v>
      </c>
      <c r="B152" t="s">
        <v>818</v>
      </c>
      <c r="C152" t="s">
        <v>1540</v>
      </c>
      <c r="D152">
        <v>8762</v>
      </c>
      <c r="E152" t="s">
        <v>1541</v>
      </c>
      <c r="F152" s="1">
        <v>45026.602094907408</v>
      </c>
      <c r="G152" t="s">
        <v>822</v>
      </c>
      <c r="H152" s="1">
        <v>44898.959722222222</v>
      </c>
      <c r="I152" t="s">
        <v>855</v>
      </c>
      <c r="J152" t="s">
        <v>1542</v>
      </c>
      <c r="K152" t="s">
        <v>1543</v>
      </c>
      <c r="L152" t="s">
        <v>818</v>
      </c>
    </row>
    <row r="153" spans="1:12" x14ac:dyDescent="0.15">
      <c r="A153">
        <v>1</v>
      </c>
      <c r="B153" t="s">
        <v>1544</v>
      </c>
      <c r="C153" t="s">
        <v>1545</v>
      </c>
      <c r="D153">
        <v>1081</v>
      </c>
      <c r="E153" t="s">
        <v>1415</v>
      </c>
      <c r="F153" s="1">
        <v>45040.482037037036</v>
      </c>
      <c r="G153" t="s">
        <v>822</v>
      </c>
      <c r="H153" s="1">
        <v>44898.92083333333</v>
      </c>
      <c r="I153" t="s">
        <v>855</v>
      </c>
      <c r="J153" t="s">
        <v>1546</v>
      </c>
      <c r="K153" t="s">
        <v>1547</v>
      </c>
      <c r="L153" t="s">
        <v>818</v>
      </c>
    </row>
    <row r="154" spans="1:12" x14ac:dyDescent="0.15">
      <c r="A154">
        <v>1</v>
      </c>
      <c r="B154" t="s">
        <v>1548</v>
      </c>
      <c r="C154" t="s">
        <v>1549</v>
      </c>
      <c r="D154">
        <v>7775</v>
      </c>
      <c r="E154" t="s">
        <v>1550</v>
      </c>
      <c r="F154" s="1">
        <v>45036.551053240742</v>
      </c>
      <c r="G154" t="s">
        <v>822</v>
      </c>
      <c r="H154" s="1">
        <v>44898.918749999997</v>
      </c>
      <c r="I154" t="s">
        <v>855</v>
      </c>
      <c r="J154" t="s">
        <v>1551</v>
      </c>
      <c r="K154" t="s">
        <v>1552</v>
      </c>
      <c r="L154" t="s">
        <v>818</v>
      </c>
    </row>
    <row r="155" spans="1:12" x14ac:dyDescent="0.15">
      <c r="A155">
        <v>1</v>
      </c>
      <c r="B155" t="s">
        <v>1553</v>
      </c>
      <c r="C155" t="s">
        <v>1554</v>
      </c>
      <c r="D155">
        <v>1081</v>
      </c>
      <c r="E155" t="s">
        <v>1555</v>
      </c>
      <c r="F155" s="1">
        <v>45037.590833333335</v>
      </c>
      <c r="G155" t="s">
        <v>822</v>
      </c>
      <c r="H155" s="1">
        <v>44898.918749999997</v>
      </c>
      <c r="I155" t="s">
        <v>861</v>
      </c>
      <c r="J155" t="s">
        <v>1556</v>
      </c>
      <c r="K155" t="s">
        <v>1557</v>
      </c>
      <c r="L155" t="s">
        <v>818</v>
      </c>
    </row>
    <row r="156" spans="1:12" x14ac:dyDescent="0.15">
      <c r="A156">
        <v>1</v>
      </c>
      <c r="B156" t="s">
        <v>1558</v>
      </c>
      <c r="C156" t="s">
        <v>1559</v>
      </c>
      <c r="D156">
        <v>5353</v>
      </c>
      <c r="E156" t="s">
        <v>1560</v>
      </c>
      <c r="F156" s="1">
        <v>45030.439398148148</v>
      </c>
      <c r="G156" t="s">
        <v>822</v>
      </c>
      <c r="H156" s="1">
        <v>44898.962500000001</v>
      </c>
      <c r="I156" t="s">
        <v>828</v>
      </c>
      <c r="J156" t="s">
        <v>1561</v>
      </c>
      <c r="K156" t="s">
        <v>1562</v>
      </c>
      <c r="L156" t="s">
        <v>818</v>
      </c>
    </row>
    <row r="157" spans="1:12" x14ac:dyDescent="0.15">
      <c r="A157">
        <v>1</v>
      </c>
      <c r="B157" t="s">
        <v>1563</v>
      </c>
      <c r="C157" t="s">
        <v>1564</v>
      </c>
      <c r="D157">
        <v>8754</v>
      </c>
      <c r="E157" t="s">
        <v>1565</v>
      </c>
      <c r="F157" s="1">
        <v>45239.449143518519</v>
      </c>
      <c r="G157" t="s">
        <v>822</v>
      </c>
      <c r="H157" s="1">
        <v>44865.959027777775</v>
      </c>
      <c r="I157" t="s">
        <v>855</v>
      </c>
      <c r="J157" t="s">
        <v>1566</v>
      </c>
      <c r="K157" t="s">
        <v>1567</v>
      </c>
      <c r="L157" t="s">
        <v>818</v>
      </c>
    </row>
    <row r="158" spans="1:12" x14ac:dyDescent="0.15">
      <c r="A158">
        <v>1</v>
      </c>
      <c r="B158" t="s">
        <v>818</v>
      </c>
      <c r="C158" t="s">
        <v>1568</v>
      </c>
      <c r="D158">
        <v>3132</v>
      </c>
      <c r="E158" t="s">
        <v>1569</v>
      </c>
      <c r="F158" s="1">
        <v>45217.622349537036</v>
      </c>
      <c r="G158" t="s">
        <v>822</v>
      </c>
      <c r="H158" s="1">
        <v>44864.916666666664</v>
      </c>
      <c r="I158" t="s">
        <v>823</v>
      </c>
      <c r="J158" t="s">
        <v>1570</v>
      </c>
      <c r="K158" t="s">
        <v>1571</v>
      </c>
      <c r="L158" t="s">
        <v>818</v>
      </c>
    </row>
    <row r="159" spans="1:12" x14ac:dyDescent="0.15">
      <c r="A159">
        <v>1</v>
      </c>
      <c r="B159" t="s">
        <v>818</v>
      </c>
      <c r="C159" t="s">
        <v>1572</v>
      </c>
      <c r="D159">
        <v>7262</v>
      </c>
      <c r="E159" t="s">
        <v>1573</v>
      </c>
      <c r="F159" s="1">
        <v>44720.383958333332</v>
      </c>
      <c r="G159" t="s">
        <v>822</v>
      </c>
      <c r="H159" s="1">
        <v>44535.958333333336</v>
      </c>
      <c r="I159" t="s">
        <v>828</v>
      </c>
      <c r="J159" t="s">
        <v>1574</v>
      </c>
      <c r="K159" t="s">
        <v>1575</v>
      </c>
      <c r="L159" t="s">
        <v>818</v>
      </c>
    </row>
    <row r="160" spans="1:12" x14ac:dyDescent="0.15">
      <c r="A160">
        <v>1</v>
      </c>
      <c r="B160" t="s">
        <v>1576</v>
      </c>
      <c r="C160" t="s">
        <v>1577</v>
      </c>
      <c r="D160">
        <v>4801</v>
      </c>
      <c r="E160" t="s">
        <v>1578</v>
      </c>
      <c r="F160" s="1">
        <v>45530.720081018517</v>
      </c>
      <c r="G160" t="s">
        <v>822</v>
      </c>
      <c r="H160" s="1">
        <v>45267.922222222223</v>
      </c>
      <c r="I160" t="s">
        <v>855</v>
      </c>
      <c r="J160" t="s">
        <v>1579</v>
      </c>
      <c r="K160" t="s">
        <v>1580</v>
      </c>
      <c r="L160" t="s">
        <v>818</v>
      </c>
    </row>
    <row r="161" spans="1:12" x14ac:dyDescent="0.15">
      <c r="A161">
        <v>1</v>
      </c>
      <c r="B161" t="s">
        <v>818</v>
      </c>
      <c r="C161" t="s">
        <v>1581</v>
      </c>
      <c r="D161">
        <v>7301</v>
      </c>
      <c r="E161" t="s">
        <v>1582</v>
      </c>
      <c r="F161" s="1">
        <v>45278.615706018521</v>
      </c>
      <c r="G161" t="s">
        <v>822</v>
      </c>
      <c r="H161" s="1">
        <v>44866.916666666664</v>
      </c>
      <c r="I161" t="s">
        <v>828</v>
      </c>
      <c r="J161" t="s">
        <v>1583</v>
      </c>
      <c r="K161" t="s">
        <v>1584</v>
      </c>
      <c r="L161" t="s">
        <v>818</v>
      </c>
    </row>
    <row r="162" spans="1:12" x14ac:dyDescent="0.15">
      <c r="A162">
        <v>1</v>
      </c>
      <c r="B162" t="s">
        <v>1585</v>
      </c>
      <c r="C162" t="s">
        <v>1586</v>
      </c>
      <c r="D162">
        <v>8603</v>
      </c>
      <c r="E162" t="s">
        <v>1587</v>
      </c>
      <c r="F162" s="1">
        <v>45559.638414351852</v>
      </c>
      <c r="G162" t="s">
        <v>822</v>
      </c>
      <c r="H162" s="1">
        <v>45268.92083333333</v>
      </c>
      <c r="I162" t="s">
        <v>861</v>
      </c>
      <c r="J162" t="s">
        <v>1588</v>
      </c>
      <c r="K162" t="s">
        <v>1589</v>
      </c>
      <c r="L162" t="s">
        <v>818</v>
      </c>
    </row>
    <row r="163" spans="1:12" x14ac:dyDescent="0.15">
      <c r="A163">
        <v>1</v>
      </c>
      <c r="B163" t="s">
        <v>1590</v>
      </c>
      <c r="C163" t="s">
        <v>1591</v>
      </c>
      <c r="D163">
        <v>5335</v>
      </c>
      <c r="E163" t="s">
        <v>1592</v>
      </c>
      <c r="F163" s="1">
        <v>45035.719849537039</v>
      </c>
      <c r="G163" t="s">
        <v>822</v>
      </c>
      <c r="H163" s="1">
        <v>44898.918749999997</v>
      </c>
      <c r="I163" t="s">
        <v>855</v>
      </c>
      <c r="J163" t="s">
        <v>1593</v>
      </c>
      <c r="K163" t="s">
        <v>1594</v>
      </c>
      <c r="L163" t="s">
        <v>818</v>
      </c>
    </row>
    <row r="164" spans="1:12" x14ac:dyDescent="0.15">
      <c r="A164">
        <v>1</v>
      </c>
      <c r="B164" t="s">
        <v>818</v>
      </c>
      <c r="C164" t="s">
        <v>1595</v>
      </c>
      <c r="D164">
        <v>3397</v>
      </c>
      <c r="E164" t="s">
        <v>1596</v>
      </c>
      <c r="F164" s="1">
        <v>45434.582314814812</v>
      </c>
      <c r="G164" t="s">
        <v>822</v>
      </c>
      <c r="H164" s="1">
        <v>45264.919444444444</v>
      </c>
      <c r="I164" t="s">
        <v>861</v>
      </c>
      <c r="J164" t="s">
        <v>1597</v>
      </c>
      <c r="K164" t="s">
        <v>1598</v>
      </c>
      <c r="L164" t="s">
        <v>818</v>
      </c>
    </row>
    <row r="165" spans="1:12" x14ac:dyDescent="0.15">
      <c r="A165">
        <v>1</v>
      </c>
      <c r="B165" t="s">
        <v>1599</v>
      </c>
      <c r="C165" t="s">
        <v>1600</v>
      </c>
      <c r="D165">
        <v>2560</v>
      </c>
      <c r="E165" t="s">
        <v>1601</v>
      </c>
      <c r="F165" s="1">
        <v>45048.438958333332</v>
      </c>
      <c r="G165" t="s">
        <v>822</v>
      </c>
      <c r="H165" s="1">
        <v>44900.00277777778</v>
      </c>
      <c r="I165" t="s">
        <v>855</v>
      </c>
      <c r="J165" t="s">
        <v>1602</v>
      </c>
      <c r="K165" t="s">
        <v>1603</v>
      </c>
      <c r="L165" t="s">
        <v>818</v>
      </c>
    </row>
    <row r="166" spans="1:12" x14ac:dyDescent="0.15">
      <c r="A166">
        <v>1</v>
      </c>
      <c r="B166" t="s">
        <v>818</v>
      </c>
      <c r="C166" t="s">
        <v>1604</v>
      </c>
      <c r="D166">
        <v>3766</v>
      </c>
      <c r="E166" t="s">
        <v>1605</v>
      </c>
      <c r="F166" s="1">
        <v>45110.449583333335</v>
      </c>
      <c r="G166" t="s">
        <v>822</v>
      </c>
      <c r="H166" s="1">
        <v>44902.003472222219</v>
      </c>
      <c r="I166" t="s">
        <v>1606</v>
      </c>
      <c r="J166" t="s">
        <v>1607</v>
      </c>
      <c r="K166" t="s">
        <v>1608</v>
      </c>
      <c r="L166" t="s">
        <v>818</v>
      </c>
    </row>
    <row r="167" spans="1:12" x14ac:dyDescent="0.15">
      <c r="A167">
        <v>1</v>
      </c>
      <c r="B167" t="s">
        <v>1610</v>
      </c>
      <c r="C167" t="s">
        <v>1611</v>
      </c>
      <c r="D167">
        <v>4963</v>
      </c>
      <c r="E167" t="s">
        <v>1612</v>
      </c>
      <c r="F167" s="1">
        <v>45050.424814814818</v>
      </c>
      <c r="G167" t="s">
        <v>822</v>
      </c>
      <c r="H167" s="1">
        <v>44900.004861111112</v>
      </c>
      <c r="I167" t="s">
        <v>828</v>
      </c>
      <c r="J167" t="s">
        <v>1613</v>
      </c>
      <c r="K167" t="s">
        <v>1614</v>
      </c>
      <c r="L167" t="s">
        <v>818</v>
      </c>
    </row>
    <row r="168" spans="1:12" x14ac:dyDescent="0.15">
      <c r="A168">
        <v>1</v>
      </c>
      <c r="B168" t="s">
        <v>818</v>
      </c>
      <c r="C168" t="s">
        <v>1615</v>
      </c>
      <c r="D168">
        <v>4557</v>
      </c>
      <c r="E168" t="s">
        <v>1616</v>
      </c>
      <c r="F168" s="1">
        <v>45366.65697916667</v>
      </c>
      <c r="G168" t="s">
        <v>822</v>
      </c>
      <c r="H168" s="1">
        <v>45262.963194444441</v>
      </c>
      <c r="I168" t="s">
        <v>855</v>
      </c>
      <c r="J168" t="s">
        <v>1617</v>
      </c>
      <c r="K168" t="s">
        <v>1618</v>
      </c>
      <c r="L168" t="s">
        <v>818</v>
      </c>
    </row>
    <row r="169" spans="1:12" x14ac:dyDescent="0.15">
      <c r="A169">
        <v>1</v>
      </c>
      <c r="B169" t="s">
        <v>1619</v>
      </c>
      <c r="C169" t="s">
        <v>1620</v>
      </c>
      <c r="D169">
        <v>2566</v>
      </c>
      <c r="E169" t="s">
        <v>1621</v>
      </c>
      <c r="F169" s="1">
        <v>45098.666018518517</v>
      </c>
      <c r="G169" t="s">
        <v>822</v>
      </c>
      <c r="H169" s="1">
        <v>44900.918749999997</v>
      </c>
      <c r="I169" t="s">
        <v>849</v>
      </c>
      <c r="J169" t="s">
        <v>1622</v>
      </c>
      <c r="K169" t="s">
        <v>1623</v>
      </c>
      <c r="L169" t="s">
        <v>818</v>
      </c>
    </row>
    <row r="170" spans="1:12" x14ac:dyDescent="0.15">
      <c r="A170">
        <v>1</v>
      </c>
      <c r="B170" t="s">
        <v>1624</v>
      </c>
      <c r="C170" t="s">
        <v>1625</v>
      </c>
      <c r="D170">
        <v>8786</v>
      </c>
      <c r="E170" t="s">
        <v>1626</v>
      </c>
      <c r="F170" s="1">
        <v>45239.615219907406</v>
      </c>
      <c r="G170" t="s">
        <v>822</v>
      </c>
      <c r="H170" s="1">
        <v>44865.959027777775</v>
      </c>
      <c r="I170" t="s">
        <v>855</v>
      </c>
      <c r="J170" t="s">
        <v>1627</v>
      </c>
      <c r="K170" t="s">
        <v>1628</v>
      </c>
      <c r="L170" t="s">
        <v>818</v>
      </c>
    </row>
    <row r="171" spans="1:12" x14ac:dyDescent="0.15">
      <c r="A171">
        <v>1</v>
      </c>
      <c r="B171" t="s">
        <v>1629</v>
      </c>
      <c r="C171" t="s">
        <v>1630</v>
      </c>
      <c r="D171">
        <v>8759</v>
      </c>
      <c r="E171" t="s">
        <v>1631</v>
      </c>
      <c r="F171" s="1">
        <v>45239.443877314814</v>
      </c>
      <c r="G171" t="s">
        <v>822</v>
      </c>
      <c r="H171" s="1">
        <v>44865.959027777775</v>
      </c>
      <c r="I171" t="s">
        <v>855</v>
      </c>
      <c r="J171" t="s">
        <v>1632</v>
      </c>
      <c r="K171" t="s">
        <v>1633</v>
      </c>
      <c r="L171" t="s">
        <v>818</v>
      </c>
    </row>
    <row r="172" spans="1:12" x14ac:dyDescent="0.15">
      <c r="A172">
        <v>1</v>
      </c>
      <c r="B172" t="s">
        <v>818</v>
      </c>
      <c r="C172" t="s">
        <v>1634</v>
      </c>
      <c r="D172">
        <v>8512</v>
      </c>
      <c r="E172" t="s">
        <v>1635</v>
      </c>
      <c r="F172" s="1">
        <v>45149.653055555558</v>
      </c>
      <c r="G172" t="s">
        <v>833</v>
      </c>
      <c r="H172" s="1">
        <v>44902.960416666669</v>
      </c>
      <c r="I172" t="s">
        <v>855</v>
      </c>
      <c r="J172" t="s">
        <v>1636</v>
      </c>
      <c r="K172" t="s">
        <v>1637</v>
      </c>
      <c r="L172" t="s">
        <v>818</v>
      </c>
    </row>
    <row r="173" spans="1:12" x14ac:dyDescent="0.15">
      <c r="A173">
        <v>1</v>
      </c>
      <c r="B173" t="s">
        <v>1638</v>
      </c>
      <c r="C173" t="s">
        <v>1639</v>
      </c>
      <c r="D173">
        <v>8807</v>
      </c>
      <c r="E173" t="s">
        <v>1640</v>
      </c>
      <c r="F173" s="1">
        <v>45238.711805555555</v>
      </c>
      <c r="G173" t="s">
        <v>822</v>
      </c>
      <c r="H173" s="1">
        <v>44865.959027777775</v>
      </c>
      <c r="I173" t="s">
        <v>855</v>
      </c>
      <c r="J173" t="s">
        <v>1641</v>
      </c>
      <c r="K173" t="s">
        <v>1642</v>
      </c>
      <c r="L173" t="s">
        <v>818</v>
      </c>
    </row>
    <row r="174" spans="1:12" x14ac:dyDescent="0.15">
      <c r="A174">
        <v>1</v>
      </c>
      <c r="B174" t="s">
        <v>1643</v>
      </c>
      <c r="C174" t="s">
        <v>1644</v>
      </c>
      <c r="D174">
        <v>8807</v>
      </c>
      <c r="E174" t="s">
        <v>1645</v>
      </c>
      <c r="F174" s="1">
        <v>45238.711354166669</v>
      </c>
      <c r="G174" t="s">
        <v>822</v>
      </c>
      <c r="H174" s="1">
        <v>44865.959027777775</v>
      </c>
      <c r="I174" t="s">
        <v>861</v>
      </c>
      <c r="J174" t="s">
        <v>1646</v>
      </c>
      <c r="K174" t="s">
        <v>1647</v>
      </c>
      <c r="L174" t="s">
        <v>818</v>
      </c>
    </row>
    <row r="175" spans="1:12" x14ac:dyDescent="0.15">
      <c r="A175">
        <v>1</v>
      </c>
      <c r="B175" t="s">
        <v>1651</v>
      </c>
      <c r="C175" t="s">
        <v>1652</v>
      </c>
      <c r="D175">
        <v>8759</v>
      </c>
      <c r="E175" t="s">
        <v>1653</v>
      </c>
      <c r="F175" s="1">
        <v>45239.443113425928</v>
      </c>
      <c r="G175" t="s">
        <v>822</v>
      </c>
      <c r="H175" s="1">
        <v>44865.959027777775</v>
      </c>
      <c r="I175" t="s">
        <v>855</v>
      </c>
      <c r="J175" t="s">
        <v>1654</v>
      </c>
      <c r="K175" t="s">
        <v>1655</v>
      </c>
      <c r="L175" t="s">
        <v>818</v>
      </c>
    </row>
    <row r="176" spans="1:12" x14ac:dyDescent="0.15">
      <c r="A176">
        <v>1</v>
      </c>
      <c r="B176" t="s">
        <v>1656</v>
      </c>
      <c r="C176" t="s">
        <v>1657</v>
      </c>
      <c r="D176">
        <v>8807</v>
      </c>
      <c r="E176" t="s">
        <v>1658</v>
      </c>
      <c r="F176" s="1">
        <v>45238.709745370368</v>
      </c>
      <c r="G176" t="s">
        <v>822</v>
      </c>
      <c r="H176" s="1">
        <v>44865.959027777775</v>
      </c>
      <c r="I176" t="s">
        <v>855</v>
      </c>
      <c r="J176" t="s">
        <v>1659</v>
      </c>
      <c r="K176" t="s">
        <v>1660</v>
      </c>
      <c r="L176" t="s">
        <v>818</v>
      </c>
    </row>
    <row r="177" spans="1:12" x14ac:dyDescent="0.15">
      <c r="A177">
        <v>1</v>
      </c>
      <c r="B177" t="s">
        <v>1661</v>
      </c>
      <c r="C177" t="s">
        <v>1662</v>
      </c>
      <c r="D177">
        <v>8754</v>
      </c>
      <c r="E177" t="s">
        <v>1663</v>
      </c>
      <c r="F177" s="1">
        <v>45239.431655092594</v>
      </c>
      <c r="G177" t="s">
        <v>822</v>
      </c>
      <c r="H177" s="1">
        <v>44865.959027777775</v>
      </c>
      <c r="I177" t="s">
        <v>855</v>
      </c>
      <c r="J177" t="s">
        <v>1664</v>
      </c>
      <c r="K177" t="s">
        <v>1665</v>
      </c>
      <c r="L177" t="s">
        <v>818</v>
      </c>
    </row>
    <row r="178" spans="1:12" x14ac:dyDescent="0.15">
      <c r="A178">
        <v>1</v>
      </c>
      <c r="B178" t="s">
        <v>1666</v>
      </c>
      <c r="C178" t="s">
        <v>1667</v>
      </c>
      <c r="D178">
        <v>8760</v>
      </c>
      <c r="E178" t="s">
        <v>1668</v>
      </c>
      <c r="F178" s="1">
        <v>45239.442627314813</v>
      </c>
      <c r="G178" t="s">
        <v>822</v>
      </c>
      <c r="H178" s="1">
        <v>44865.959027777775</v>
      </c>
      <c r="I178" t="s">
        <v>855</v>
      </c>
      <c r="J178" t="s">
        <v>1669</v>
      </c>
      <c r="K178" t="s">
        <v>1670</v>
      </c>
      <c r="L178" t="s">
        <v>818</v>
      </c>
    </row>
    <row r="179" spans="1:12" x14ac:dyDescent="0.15">
      <c r="A179">
        <v>1</v>
      </c>
      <c r="B179" t="s">
        <v>1671</v>
      </c>
      <c r="C179" t="s">
        <v>1672</v>
      </c>
      <c r="D179">
        <v>8737</v>
      </c>
      <c r="E179" t="s">
        <v>1673</v>
      </c>
      <c r="F179" s="1">
        <v>45239.619479166664</v>
      </c>
      <c r="G179" t="s">
        <v>822</v>
      </c>
      <c r="H179" s="1">
        <v>44865.959027777775</v>
      </c>
      <c r="I179" t="s">
        <v>855</v>
      </c>
      <c r="J179" t="s">
        <v>1674</v>
      </c>
      <c r="K179" t="s">
        <v>1675</v>
      </c>
      <c r="L179" t="s">
        <v>818</v>
      </c>
    </row>
    <row r="180" spans="1:12" x14ac:dyDescent="0.15">
      <c r="A180">
        <v>1</v>
      </c>
      <c r="B180" t="s">
        <v>1676</v>
      </c>
      <c r="C180" t="s">
        <v>1677</v>
      </c>
      <c r="D180">
        <v>8754</v>
      </c>
      <c r="E180" t="s">
        <v>1678</v>
      </c>
      <c r="F180" s="1">
        <v>45239.435081018521</v>
      </c>
      <c r="G180" t="s">
        <v>822</v>
      </c>
      <c r="H180" s="1">
        <v>44865.959027777775</v>
      </c>
      <c r="I180" t="s">
        <v>855</v>
      </c>
      <c r="J180" t="s">
        <v>1679</v>
      </c>
      <c r="K180" t="s">
        <v>1680</v>
      </c>
      <c r="L180" t="s">
        <v>818</v>
      </c>
    </row>
    <row r="181" spans="1:12" x14ac:dyDescent="0.15">
      <c r="A181">
        <v>1</v>
      </c>
      <c r="B181" t="s">
        <v>1681</v>
      </c>
      <c r="C181" t="s">
        <v>1682</v>
      </c>
      <c r="D181">
        <v>8754</v>
      </c>
      <c r="E181" t="s">
        <v>1683</v>
      </c>
      <c r="F181" s="1">
        <v>45239.432152777779</v>
      </c>
      <c r="G181" t="s">
        <v>822</v>
      </c>
      <c r="H181" s="1">
        <v>44865.959027777775</v>
      </c>
      <c r="I181" t="s">
        <v>855</v>
      </c>
      <c r="J181" t="s">
        <v>1684</v>
      </c>
      <c r="K181" t="s">
        <v>1685</v>
      </c>
      <c r="L181" t="s">
        <v>818</v>
      </c>
    </row>
    <row r="182" spans="1:12" x14ac:dyDescent="0.15">
      <c r="A182">
        <v>1</v>
      </c>
      <c r="B182" t="s">
        <v>818</v>
      </c>
      <c r="C182" t="s">
        <v>1686</v>
      </c>
      <c r="D182">
        <v>3780</v>
      </c>
      <c r="E182" t="s">
        <v>1687</v>
      </c>
      <c r="F182" s="1">
        <v>45575.551307870373</v>
      </c>
      <c r="G182" t="s">
        <v>822</v>
      </c>
      <c r="H182" s="1">
        <v>45229.959722222222</v>
      </c>
      <c r="I182" t="s">
        <v>855</v>
      </c>
      <c r="J182" t="s">
        <v>1688</v>
      </c>
      <c r="K182" t="s">
        <v>1689</v>
      </c>
      <c r="L182" t="s">
        <v>818</v>
      </c>
    </row>
    <row r="183" spans="1:12" x14ac:dyDescent="0.15">
      <c r="A183">
        <v>1</v>
      </c>
      <c r="B183" t="s">
        <v>1690</v>
      </c>
      <c r="C183" t="s">
        <v>1691</v>
      </c>
      <c r="D183">
        <v>4577</v>
      </c>
      <c r="E183" t="s">
        <v>1692</v>
      </c>
      <c r="F183" s="1">
        <v>45412.47074074074</v>
      </c>
      <c r="G183" t="s">
        <v>822</v>
      </c>
      <c r="H183" s="1">
        <v>45265.001388888886</v>
      </c>
      <c r="I183" t="s">
        <v>855</v>
      </c>
      <c r="J183" t="s">
        <v>1693</v>
      </c>
      <c r="K183" t="s">
        <v>1694</v>
      </c>
      <c r="L183" t="s">
        <v>818</v>
      </c>
    </row>
    <row r="184" spans="1:12" x14ac:dyDescent="0.15">
      <c r="A184">
        <v>1</v>
      </c>
      <c r="B184" t="s">
        <v>1695</v>
      </c>
      <c r="C184" t="s">
        <v>1696</v>
      </c>
      <c r="D184">
        <v>8286</v>
      </c>
      <c r="E184" t="s">
        <v>1697</v>
      </c>
      <c r="F184" s="1">
        <v>44648.55978009259</v>
      </c>
      <c r="G184" t="s">
        <v>822</v>
      </c>
      <c r="H184" s="1">
        <v>44532.875</v>
      </c>
      <c r="I184" t="s">
        <v>849</v>
      </c>
      <c r="J184" t="s">
        <v>1698</v>
      </c>
      <c r="K184" t="s">
        <v>1699</v>
      </c>
      <c r="L184" t="s">
        <v>818</v>
      </c>
    </row>
    <row r="185" spans="1:12" x14ac:dyDescent="0.15">
      <c r="A185">
        <v>1</v>
      </c>
      <c r="B185" t="s">
        <v>1700</v>
      </c>
      <c r="C185" t="s">
        <v>1701</v>
      </c>
      <c r="D185">
        <v>7775</v>
      </c>
      <c r="E185" t="s">
        <v>1702</v>
      </c>
      <c r="F185" s="1">
        <v>45041.63962962963</v>
      </c>
      <c r="G185" t="s">
        <v>822</v>
      </c>
      <c r="H185" s="1">
        <v>44898.921527777777</v>
      </c>
      <c r="I185" t="s">
        <v>855</v>
      </c>
      <c r="J185" t="s">
        <v>1703</v>
      </c>
      <c r="K185" t="s">
        <v>1704</v>
      </c>
      <c r="L185" t="s">
        <v>818</v>
      </c>
    </row>
    <row r="186" spans="1:12" x14ac:dyDescent="0.15">
      <c r="A186">
        <v>1</v>
      </c>
      <c r="B186" t="s">
        <v>1705</v>
      </c>
      <c r="C186" t="s">
        <v>1706</v>
      </c>
      <c r="D186">
        <v>2169</v>
      </c>
      <c r="E186" t="s">
        <v>1707</v>
      </c>
      <c r="F186" s="1">
        <v>45099.459849537037</v>
      </c>
      <c r="G186" t="s">
        <v>822</v>
      </c>
      <c r="H186" s="1">
        <v>44900.919444444444</v>
      </c>
      <c r="I186" t="s">
        <v>855</v>
      </c>
      <c r="J186" t="s">
        <v>1708</v>
      </c>
      <c r="K186" t="s">
        <v>1709</v>
      </c>
      <c r="L186" t="s">
        <v>818</v>
      </c>
    </row>
    <row r="187" spans="1:12" x14ac:dyDescent="0.15">
      <c r="A187">
        <v>1</v>
      </c>
      <c r="B187" t="s">
        <v>1710</v>
      </c>
      <c r="C187" t="s">
        <v>1711</v>
      </c>
      <c r="D187">
        <v>3116</v>
      </c>
      <c r="E187" t="s">
        <v>1712</v>
      </c>
      <c r="F187" s="1">
        <v>45050.414317129631</v>
      </c>
      <c r="G187" t="s">
        <v>822</v>
      </c>
      <c r="H187" s="1">
        <v>44900.004861111112</v>
      </c>
      <c r="I187" t="s">
        <v>855</v>
      </c>
      <c r="J187" t="s">
        <v>1713</v>
      </c>
      <c r="K187" t="s">
        <v>1714</v>
      </c>
      <c r="L187" t="s">
        <v>818</v>
      </c>
    </row>
    <row r="188" spans="1:12" x14ac:dyDescent="0.15">
      <c r="A188">
        <v>1</v>
      </c>
      <c r="B188" t="s">
        <v>1716</v>
      </c>
      <c r="C188" t="s">
        <v>1717</v>
      </c>
      <c r="D188">
        <v>6633</v>
      </c>
      <c r="E188" t="s">
        <v>1718</v>
      </c>
      <c r="F188" s="1">
        <v>45054.422314814816</v>
      </c>
      <c r="G188" t="s">
        <v>822</v>
      </c>
      <c r="H188" s="1">
        <v>44899.958333333336</v>
      </c>
      <c r="I188" t="s">
        <v>828</v>
      </c>
      <c r="J188" t="s">
        <v>1719</v>
      </c>
      <c r="K188" t="s">
        <v>1720</v>
      </c>
      <c r="L188" t="s">
        <v>818</v>
      </c>
    </row>
    <row r="189" spans="1:12" x14ac:dyDescent="0.15">
      <c r="A189">
        <v>1</v>
      </c>
      <c r="B189" t="s">
        <v>1723</v>
      </c>
      <c r="C189" t="s">
        <v>1724</v>
      </c>
      <c r="D189">
        <v>8285</v>
      </c>
      <c r="E189" t="s">
        <v>1725</v>
      </c>
      <c r="F189" s="1">
        <v>45485.353159722225</v>
      </c>
      <c r="G189" t="s">
        <v>822</v>
      </c>
      <c r="H189" s="1">
        <v>45266.961111111108</v>
      </c>
      <c r="I189" t="s">
        <v>849</v>
      </c>
      <c r="J189" t="s">
        <v>1726</v>
      </c>
      <c r="K189" t="s">
        <v>1727</v>
      </c>
      <c r="L189" t="s">
        <v>818</v>
      </c>
    </row>
    <row r="190" spans="1:12" x14ac:dyDescent="0.15">
      <c r="A190">
        <v>1</v>
      </c>
      <c r="B190" t="s">
        <v>1728</v>
      </c>
      <c r="C190" t="s">
        <v>1729</v>
      </c>
      <c r="D190">
        <v>6913</v>
      </c>
      <c r="E190" t="s">
        <v>1730</v>
      </c>
      <c r="F190" s="1">
        <v>45104.407731481479</v>
      </c>
      <c r="G190" t="s">
        <v>822</v>
      </c>
      <c r="H190" s="1">
        <v>44900.92291666667</v>
      </c>
      <c r="I190" t="s">
        <v>855</v>
      </c>
      <c r="J190" t="s">
        <v>1731</v>
      </c>
      <c r="K190" t="s">
        <v>1732</v>
      </c>
      <c r="L190" t="s">
        <v>818</v>
      </c>
    </row>
    <row r="191" spans="1:12" x14ac:dyDescent="0.15">
      <c r="A191">
        <v>1</v>
      </c>
      <c r="B191" t="s">
        <v>1733</v>
      </c>
      <c r="C191" t="s">
        <v>1734</v>
      </c>
      <c r="D191">
        <v>7303</v>
      </c>
      <c r="E191" t="s">
        <v>1735</v>
      </c>
      <c r="F191" s="1">
        <v>45107.499537037038</v>
      </c>
      <c r="G191" t="s">
        <v>822</v>
      </c>
      <c r="H191" s="1">
        <v>44902.001388888886</v>
      </c>
      <c r="I191" t="s">
        <v>855</v>
      </c>
      <c r="J191" t="s">
        <v>1736</v>
      </c>
      <c r="K191" t="s">
        <v>1737</v>
      </c>
      <c r="L191" t="s">
        <v>818</v>
      </c>
    </row>
    <row r="192" spans="1:12" x14ac:dyDescent="0.15">
      <c r="A192">
        <v>1</v>
      </c>
      <c r="B192" t="s">
        <v>1738</v>
      </c>
      <c r="C192" t="s">
        <v>1739</v>
      </c>
      <c r="D192">
        <v>4347</v>
      </c>
      <c r="E192" t="s">
        <v>1740</v>
      </c>
      <c r="F192" s="1">
        <v>45497.464525462965</v>
      </c>
      <c r="G192" t="s">
        <v>822</v>
      </c>
      <c r="H192" s="1">
        <v>45266.92083333333</v>
      </c>
      <c r="I192" t="s">
        <v>828</v>
      </c>
      <c r="J192" t="s">
        <v>1741</v>
      </c>
      <c r="K192" t="s">
        <v>1742</v>
      </c>
      <c r="L192" t="s">
        <v>818</v>
      </c>
    </row>
    <row r="193" spans="1:12" x14ac:dyDescent="0.15">
      <c r="A193">
        <v>1</v>
      </c>
      <c r="B193" t="s">
        <v>1743</v>
      </c>
      <c r="C193" t="s">
        <v>1744</v>
      </c>
      <c r="D193">
        <v>1128</v>
      </c>
      <c r="E193" t="s">
        <v>1745</v>
      </c>
      <c r="F193" s="1">
        <v>45110.415023148147</v>
      </c>
      <c r="G193" t="s">
        <v>822</v>
      </c>
      <c r="H193" s="1">
        <v>44902.003472222219</v>
      </c>
      <c r="I193" t="s">
        <v>855</v>
      </c>
      <c r="J193" t="s">
        <v>1746</v>
      </c>
      <c r="K193" t="s">
        <v>1747</v>
      </c>
      <c r="L193" t="s">
        <v>818</v>
      </c>
    </row>
    <row r="194" spans="1:12" x14ac:dyDescent="0.15">
      <c r="A194">
        <v>1</v>
      </c>
      <c r="B194" t="s">
        <v>1748</v>
      </c>
      <c r="C194" t="s">
        <v>1749</v>
      </c>
      <c r="D194">
        <v>4002</v>
      </c>
      <c r="E194" t="s">
        <v>1750</v>
      </c>
      <c r="F194" s="1">
        <v>45509.640335648146</v>
      </c>
      <c r="G194" t="s">
        <v>822</v>
      </c>
      <c r="H194" s="1">
        <v>45268.004861111112</v>
      </c>
      <c r="I194" t="s">
        <v>828</v>
      </c>
      <c r="J194" t="s">
        <v>1751</v>
      </c>
      <c r="K194" t="s">
        <v>1752</v>
      </c>
      <c r="L194" t="s">
        <v>818</v>
      </c>
    </row>
    <row r="195" spans="1:12" x14ac:dyDescent="0.15">
      <c r="A195">
        <v>1</v>
      </c>
      <c r="B195" t="s">
        <v>818</v>
      </c>
      <c r="C195" t="s">
        <v>1753</v>
      </c>
      <c r="D195">
        <v>7304</v>
      </c>
      <c r="E195" t="s">
        <v>1754</v>
      </c>
      <c r="F195" s="1">
        <v>45114.631122685183</v>
      </c>
      <c r="G195" t="s">
        <v>822</v>
      </c>
      <c r="H195" s="1">
        <v>44902.006249999999</v>
      </c>
      <c r="I195" t="s">
        <v>838</v>
      </c>
      <c r="J195" t="s">
        <v>1755</v>
      </c>
      <c r="K195" t="s">
        <v>1756</v>
      </c>
      <c r="L195" t="s">
        <v>818</v>
      </c>
    </row>
    <row r="196" spans="1:12" x14ac:dyDescent="0.15">
      <c r="A196">
        <v>1</v>
      </c>
      <c r="B196" t="s">
        <v>1757</v>
      </c>
      <c r="C196" t="s">
        <v>1758</v>
      </c>
      <c r="D196">
        <v>4561</v>
      </c>
      <c r="E196" t="s">
        <v>1759</v>
      </c>
      <c r="F196" s="1">
        <v>45114.6018287037</v>
      </c>
      <c r="G196" t="s">
        <v>822</v>
      </c>
      <c r="H196" s="1">
        <v>44902.006249999999</v>
      </c>
      <c r="I196" t="s">
        <v>861</v>
      </c>
      <c r="J196" t="s">
        <v>1760</v>
      </c>
      <c r="K196" t="s">
        <v>1761</v>
      </c>
      <c r="L196" t="s">
        <v>818</v>
      </c>
    </row>
    <row r="197" spans="1:12" x14ac:dyDescent="0.15">
      <c r="A197">
        <v>1</v>
      </c>
      <c r="B197" t="s">
        <v>1762</v>
      </c>
      <c r="C197" t="s">
        <v>1763</v>
      </c>
      <c r="D197">
        <v>6141</v>
      </c>
      <c r="E197" t="s">
        <v>1764</v>
      </c>
      <c r="F197" s="1">
        <v>45436.68644675926</v>
      </c>
      <c r="G197" t="s">
        <v>822</v>
      </c>
      <c r="H197" s="1">
        <v>45264.92083333333</v>
      </c>
      <c r="I197" t="s">
        <v>828</v>
      </c>
      <c r="J197" t="s">
        <v>1765</v>
      </c>
      <c r="K197" t="s">
        <v>1766</v>
      </c>
      <c r="L197" t="s">
        <v>818</v>
      </c>
    </row>
    <row r="198" spans="1:12" x14ac:dyDescent="0.15">
      <c r="A198">
        <v>1</v>
      </c>
      <c r="B198" t="s">
        <v>1767</v>
      </c>
      <c r="C198" t="s">
        <v>1768</v>
      </c>
      <c r="D198">
        <v>3132</v>
      </c>
      <c r="E198" t="s">
        <v>1769</v>
      </c>
      <c r="F198" s="1">
        <v>45224.438726851855</v>
      </c>
      <c r="G198" t="s">
        <v>822</v>
      </c>
      <c r="H198" s="1">
        <v>44864.922222222223</v>
      </c>
      <c r="I198" t="s">
        <v>823</v>
      </c>
      <c r="J198" t="s">
        <v>1770</v>
      </c>
      <c r="K198" t="s">
        <v>1771</v>
      </c>
      <c r="L198" t="s">
        <v>818</v>
      </c>
    </row>
    <row r="199" spans="1:12" x14ac:dyDescent="0.15">
      <c r="A199">
        <v>1</v>
      </c>
      <c r="B199" t="s">
        <v>1772</v>
      </c>
      <c r="C199" t="s">
        <v>1773</v>
      </c>
      <c r="D199">
        <v>8760</v>
      </c>
      <c r="E199" t="s">
        <v>1774</v>
      </c>
      <c r="F199" s="1">
        <v>45239.436180555553</v>
      </c>
      <c r="G199" t="s">
        <v>822</v>
      </c>
      <c r="H199" s="1">
        <v>44865.959027777775</v>
      </c>
      <c r="I199" t="s">
        <v>855</v>
      </c>
      <c r="J199" t="s">
        <v>1775</v>
      </c>
      <c r="K199" t="s">
        <v>1776</v>
      </c>
      <c r="L199" t="s">
        <v>818</v>
      </c>
    </row>
    <row r="200" spans="1:12" x14ac:dyDescent="0.15">
      <c r="A200">
        <v>1</v>
      </c>
      <c r="B200" t="s">
        <v>1777</v>
      </c>
      <c r="C200" t="s">
        <v>1778</v>
      </c>
      <c r="D200">
        <v>8759</v>
      </c>
      <c r="E200" t="s">
        <v>1779</v>
      </c>
      <c r="F200" s="1">
        <v>45239.440972222219</v>
      </c>
      <c r="G200" t="s">
        <v>822</v>
      </c>
      <c r="H200" s="1">
        <v>44865.959027777775</v>
      </c>
      <c r="I200" t="s">
        <v>855</v>
      </c>
      <c r="J200" t="s">
        <v>1780</v>
      </c>
      <c r="K200" t="s">
        <v>1781</v>
      </c>
      <c r="L200" t="s">
        <v>818</v>
      </c>
    </row>
    <row r="201" spans="1:12" x14ac:dyDescent="0.15">
      <c r="A201">
        <v>1</v>
      </c>
      <c r="B201" t="s">
        <v>818</v>
      </c>
      <c r="C201" t="s">
        <v>1782</v>
      </c>
      <c r="D201">
        <v>4537</v>
      </c>
      <c r="E201" t="s">
        <v>1783</v>
      </c>
      <c r="F201" s="1">
        <v>45156.845532407409</v>
      </c>
      <c r="G201" t="s">
        <v>822</v>
      </c>
      <c r="H201" s="1">
        <v>44902.916666666664</v>
      </c>
      <c r="I201" t="s">
        <v>823</v>
      </c>
      <c r="J201" t="s">
        <v>1784</v>
      </c>
      <c r="K201" t="s">
        <v>1785</v>
      </c>
      <c r="L201" t="s">
        <v>818</v>
      </c>
    </row>
    <row r="202" spans="1:12" x14ac:dyDescent="0.15">
      <c r="A202">
        <v>1</v>
      </c>
      <c r="B202" t="s">
        <v>1786</v>
      </c>
      <c r="C202" t="s">
        <v>1787</v>
      </c>
      <c r="D202">
        <v>4559</v>
      </c>
      <c r="E202" t="s">
        <v>1788</v>
      </c>
      <c r="F202" s="1">
        <v>45156.686053240737</v>
      </c>
      <c r="G202" t="s">
        <v>822</v>
      </c>
      <c r="H202" s="1">
        <v>44902.916666666664</v>
      </c>
      <c r="I202" t="s">
        <v>823</v>
      </c>
      <c r="J202" t="s">
        <v>1789</v>
      </c>
      <c r="K202" t="s">
        <v>1790</v>
      </c>
      <c r="L202" t="s">
        <v>818</v>
      </c>
    </row>
    <row r="203" spans="1:12" x14ac:dyDescent="0.15">
      <c r="A203">
        <v>1</v>
      </c>
      <c r="B203" t="s">
        <v>1791</v>
      </c>
      <c r="C203" t="s">
        <v>1792</v>
      </c>
      <c r="D203">
        <v>4565</v>
      </c>
      <c r="E203" t="s">
        <v>1793</v>
      </c>
      <c r="F203" s="1">
        <v>45182.405694444446</v>
      </c>
      <c r="G203" t="s">
        <v>822</v>
      </c>
      <c r="H203" s="1">
        <v>44903.961805555555</v>
      </c>
      <c r="I203" t="s">
        <v>861</v>
      </c>
      <c r="J203" t="s">
        <v>1794</v>
      </c>
      <c r="K203" t="s">
        <v>1795</v>
      </c>
      <c r="L203" t="s">
        <v>818</v>
      </c>
    </row>
    <row r="204" spans="1:12" x14ac:dyDescent="0.15">
      <c r="A204">
        <v>1</v>
      </c>
      <c r="B204" t="s">
        <v>1796</v>
      </c>
      <c r="C204" t="s">
        <v>1797</v>
      </c>
      <c r="D204">
        <v>8760</v>
      </c>
      <c r="E204" t="s">
        <v>1798</v>
      </c>
      <c r="F204" s="1">
        <v>45239.440428240741</v>
      </c>
      <c r="G204" t="s">
        <v>822</v>
      </c>
      <c r="H204" s="1">
        <v>44865.959027777775</v>
      </c>
      <c r="I204" t="s">
        <v>855</v>
      </c>
      <c r="J204" t="s">
        <v>1799</v>
      </c>
      <c r="K204" t="s">
        <v>1800</v>
      </c>
      <c r="L204" t="s">
        <v>818</v>
      </c>
    </row>
    <row r="205" spans="1:12" x14ac:dyDescent="0.15">
      <c r="A205">
        <v>1</v>
      </c>
      <c r="B205" t="s">
        <v>1801</v>
      </c>
      <c r="C205" t="s">
        <v>1802</v>
      </c>
      <c r="D205">
        <v>8754</v>
      </c>
      <c r="E205" t="s">
        <v>1803</v>
      </c>
      <c r="F205" s="1">
        <v>45239.431087962963</v>
      </c>
      <c r="G205" t="s">
        <v>822</v>
      </c>
      <c r="H205" s="1">
        <v>44865.959027777775</v>
      </c>
      <c r="I205" t="s">
        <v>855</v>
      </c>
      <c r="J205" t="s">
        <v>1804</v>
      </c>
      <c r="K205" t="s">
        <v>1805</v>
      </c>
      <c r="L205" t="s">
        <v>818</v>
      </c>
    </row>
    <row r="206" spans="1:12" x14ac:dyDescent="0.15">
      <c r="A206">
        <v>1</v>
      </c>
      <c r="B206" t="s">
        <v>1806</v>
      </c>
      <c r="C206" t="s">
        <v>1807</v>
      </c>
      <c r="D206">
        <v>8787</v>
      </c>
      <c r="E206" t="s">
        <v>1808</v>
      </c>
      <c r="F206" s="1">
        <v>45239.614502314813</v>
      </c>
      <c r="G206" t="s">
        <v>822</v>
      </c>
      <c r="H206" s="1">
        <v>44865.959027777775</v>
      </c>
      <c r="I206" t="s">
        <v>861</v>
      </c>
      <c r="J206" t="s">
        <v>1809</v>
      </c>
      <c r="K206" t="s">
        <v>1810</v>
      </c>
      <c r="L206" t="s">
        <v>818</v>
      </c>
    </row>
    <row r="207" spans="1:12" x14ac:dyDescent="0.15">
      <c r="A207">
        <v>1</v>
      </c>
      <c r="B207" t="s">
        <v>1811</v>
      </c>
      <c r="C207" t="s">
        <v>1812</v>
      </c>
      <c r="D207">
        <v>3129</v>
      </c>
      <c r="E207" t="s">
        <v>1813</v>
      </c>
      <c r="F207" s="1">
        <v>45229.458784722221</v>
      </c>
      <c r="G207" t="s">
        <v>822</v>
      </c>
      <c r="H207" s="1">
        <v>44866.000694444447</v>
      </c>
      <c r="I207" t="s">
        <v>849</v>
      </c>
      <c r="J207" t="s">
        <v>1814</v>
      </c>
      <c r="K207" t="s">
        <v>1815</v>
      </c>
      <c r="L207" t="s">
        <v>818</v>
      </c>
    </row>
    <row r="208" spans="1:12" x14ac:dyDescent="0.15">
      <c r="A208">
        <v>1</v>
      </c>
      <c r="B208" t="s">
        <v>1816</v>
      </c>
      <c r="C208" t="s">
        <v>1817</v>
      </c>
      <c r="D208">
        <v>3120</v>
      </c>
      <c r="E208" t="s">
        <v>1818</v>
      </c>
      <c r="F208" s="1">
        <v>45229.54587962963</v>
      </c>
      <c r="G208" t="s">
        <v>822</v>
      </c>
      <c r="H208" s="1">
        <v>44866.000694444447</v>
      </c>
      <c r="I208" t="s">
        <v>828</v>
      </c>
      <c r="J208" t="s">
        <v>1819</v>
      </c>
      <c r="K208" t="s">
        <v>1820</v>
      </c>
      <c r="L208" t="s">
        <v>818</v>
      </c>
    </row>
    <row r="209" spans="1:12" x14ac:dyDescent="0.15">
      <c r="A209">
        <v>1</v>
      </c>
      <c r="B209" t="s">
        <v>1821</v>
      </c>
      <c r="C209" t="s">
        <v>1822</v>
      </c>
      <c r="D209">
        <v>3029</v>
      </c>
      <c r="E209" t="s">
        <v>1823</v>
      </c>
      <c r="F209" s="1">
        <v>45229.573321759257</v>
      </c>
      <c r="G209" t="s">
        <v>822</v>
      </c>
      <c r="H209" s="1">
        <v>44866.000694444447</v>
      </c>
      <c r="I209" t="s">
        <v>855</v>
      </c>
      <c r="J209" t="s">
        <v>1824</v>
      </c>
      <c r="K209" t="s">
        <v>1825</v>
      </c>
      <c r="L209" t="s">
        <v>818</v>
      </c>
    </row>
    <row r="210" spans="1:12" x14ac:dyDescent="0.15">
      <c r="A210">
        <v>1</v>
      </c>
      <c r="B210" t="s">
        <v>1826</v>
      </c>
      <c r="C210" t="s">
        <v>1827</v>
      </c>
      <c r="D210">
        <v>3114</v>
      </c>
      <c r="E210" t="s">
        <v>1828</v>
      </c>
      <c r="F210" s="1">
        <v>45511.415069444447</v>
      </c>
      <c r="G210" t="s">
        <v>822</v>
      </c>
      <c r="H210" s="1">
        <v>45267.958333333336</v>
      </c>
      <c r="I210" t="s">
        <v>855</v>
      </c>
      <c r="J210" t="s">
        <v>1829</v>
      </c>
      <c r="K210" t="s">
        <v>1830</v>
      </c>
      <c r="L210" t="s">
        <v>818</v>
      </c>
    </row>
    <row r="211" spans="1:12" x14ac:dyDescent="0.15">
      <c r="A211">
        <v>1</v>
      </c>
      <c r="B211" t="s">
        <v>1831</v>
      </c>
      <c r="C211" t="s">
        <v>1832</v>
      </c>
      <c r="D211">
        <v>3111</v>
      </c>
      <c r="E211" t="s">
        <v>1833</v>
      </c>
      <c r="F211" s="1">
        <v>45229.564351851855</v>
      </c>
      <c r="G211" t="s">
        <v>822</v>
      </c>
      <c r="H211" s="1">
        <v>44866.000694444447</v>
      </c>
      <c r="I211" t="s">
        <v>855</v>
      </c>
      <c r="J211" t="s">
        <v>1834</v>
      </c>
      <c r="K211" t="s">
        <v>1835</v>
      </c>
      <c r="L211" t="s">
        <v>818</v>
      </c>
    </row>
    <row r="212" spans="1:12" x14ac:dyDescent="0.15">
      <c r="A212">
        <v>1</v>
      </c>
      <c r="B212" t="s">
        <v>1836</v>
      </c>
      <c r="C212" t="s">
        <v>1837</v>
      </c>
      <c r="D212">
        <v>3111</v>
      </c>
      <c r="E212" t="s">
        <v>1838</v>
      </c>
      <c r="F212" s="1">
        <v>45587.708252314813</v>
      </c>
      <c r="G212" t="s">
        <v>822</v>
      </c>
      <c r="H212" s="1">
        <v>45229.919444444444</v>
      </c>
      <c r="I212" t="s">
        <v>855</v>
      </c>
      <c r="J212" t="s">
        <v>1839</v>
      </c>
      <c r="K212" t="s">
        <v>1840</v>
      </c>
      <c r="L212" t="s">
        <v>818</v>
      </c>
    </row>
    <row r="213" spans="1:12" x14ac:dyDescent="0.15">
      <c r="A213">
        <v>1</v>
      </c>
      <c r="B213" t="s">
        <v>1841</v>
      </c>
      <c r="C213" t="s">
        <v>1842</v>
      </c>
      <c r="D213">
        <v>8760</v>
      </c>
      <c r="E213" t="s">
        <v>1843</v>
      </c>
      <c r="F213" s="1">
        <v>45239.438564814816</v>
      </c>
      <c r="G213" t="s">
        <v>822</v>
      </c>
      <c r="H213" s="1">
        <v>44865.959027777775</v>
      </c>
      <c r="I213" t="s">
        <v>855</v>
      </c>
      <c r="J213" t="s">
        <v>1844</v>
      </c>
      <c r="K213" t="s">
        <v>1845</v>
      </c>
      <c r="L213" t="s">
        <v>818</v>
      </c>
    </row>
    <row r="214" spans="1:12" x14ac:dyDescent="0.15">
      <c r="A214">
        <v>1</v>
      </c>
      <c r="B214" t="s">
        <v>1846</v>
      </c>
      <c r="C214" t="s">
        <v>1847</v>
      </c>
      <c r="D214">
        <v>8760</v>
      </c>
      <c r="E214" t="s">
        <v>1848</v>
      </c>
      <c r="F214" s="1">
        <v>45239.438032407408</v>
      </c>
      <c r="G214" t="s">
        <v>822</v>
      </c>
      <c r="H214" s="1">
        <v>44865.959027777775</v>
      </c>
      <c r="I214" t="s">
        <v>855</v>
      </c>
      <c r="J214" t="s">
        <v>1849</v>
      </c>
      <c r="K214" t="s">
        <v>1850</v>
      </c>
      <c r="L214" t="s">
        <v>818</v>
      </c>
    </row>
    <row r="215" spans="1:12" x14ac:dyDescent="0.15">
      <c r="A215">
        <v>1</v>
      </c>
      <c r="B215" t="s">
        <v>1851</v>
      </c>
      <c r="C215" t="s">
        <v>1852</v>
      </c>
      <c r="D215">
        <v>8776</v>
      </c>
      <c r="E215" t="s">
        <v>1853</v>
      </c>
      <c r="F215" s="1">
        <v>45238.720266203702</v>
      </c>
      <c r="G215" t="s">
        <v>822</v>
      </c>
      <c r="H215" s="1">
        <v>44865.959027777775</v>
      </c>
      <c r="I215" t="s">
        <v>855</v>
      </c>
      <c r="J215" t="s">
        <v>1854</v>
      </c>
      <c r="K215" t="s">
        <v>1855</v>
      </c>
      <c r="L215" t="s">
        <v>818</v>
      </c>
    </row>
    <row r="216" spans="1:12" x14ac:dyDescent="0.15">
      <c r="A216">
        <v>1</v>
      </c>
      <c r="B216" t="s">
        <v>1856</v>
      </c>
      <c r="C216" t="s">
        <v>1857</v>
      </c>
      <c r="D216">
        <v>8788</v>
      </c>
      <c r="E216" t="s">
        <v>1858</v>
      </c>
      <c r="F216" s="1">
        <v>45238.70853009259</v>
      </c>
      <c r="G216" t="s">
        <v>822</v>
      </c>
      <c r="H216" s="1">
        <v>44865.959027777775</v>
      </c>
      <c r="I216" t="s">
        <v>861</v>
      </c>
      <c r="J216" t="s">
        <v>1859</v>
      </c>
      <c r="K216" t="s">
        <v>1860</v>
      </c>
      <c r="L216" t="s">
        <v>818</v>
      </c>
    </row>
    <row r="217" spans="1:12" x14ac:dyDescent="0.15">
      <c r="A217">
        <v>1</v>
      </c>
      <c r="B217" t="s">
        <v>1861</v>
      </c>
      <c r="C217" t="s">
        <v>1862</v>
      </c>
      <c r="D217">
        <v>8754</v>
      </c>
      <c r="E217" t="s">
        <v>1863</v>
      </c>
      <c r="F217" s="1">
        <v>45239.367673611108</v>
      </c>
      <c r="G217" t="s">
        <v>822</v>
      </c>
      <c r="H217" s="1">
        <v>44865.959027777775</v>
      </c>
      <c r="I217" t="s">
        <v>855</v>
      </c>
      <c r="J217" t="s">
        <v>1864</v>
      </c>
      <c r="K217" t="s">
        <v>1865</v>
      </c>
      <c r="L217" t="s">
        <v>818</v>
      </c>
    </row>
    <row r="218" spans="1:12" x14ac:dyDescent="0.15">
      <c r="A218">
        <v>1</v>
      </c>
      <c r="B218" t="s">
        <v>1866</v>
      </c>
      <c r="C218" t="s">
        <v>1867</v>
      </c>
      <c r="D218">
        <v>8760</v>
      </c>
      <c r="E218" t="s">
        <v>1868</v>
      </c>
      <c r="F218" s="1">
        <v>45436.44840277778</v>
      </c>
      <c r="G218" t="s">
        <v>822</v>
      </c>
      <c r="H218" s="1">
        <v>45264.92083333333</v>
      </c>
      <c r="I218" t="s">
        <v>855</v>
      </c>
      <c r="J218" t="s">
        <v>1869</v>
      </c>
      <c r="K218" t="s">
        <v>1870</v>
      </c>
      <c r="L218" t="s">
        <v>818</v>
      </c>
    </row>
    <row r="219" spans="1:12" x14ac:dyDescent="0.15">
      <c r="A219">
        <v>1</v>
      </c>
      <c r="B219" t="s">
        <v>1871</v>
      </c>
      <c r="C219" t="s">
        <v>1872</v>
      </c>
      <c r="D219">
        <v>8737</v>
      </c>
      <c r="E219" t="s">
        <v>1873</v>
      </c>
      <c r="F219" s="1">
        <v>45503.49728009259</v>
      </c>
      <c r="G219" t="s">
        <v>822</v>
      </c>
      <c r="H219" s="1">
        <v>45268.000694444447</v>
      </c>
      <c r="I219" t="s">
        <v>855</v>
      </c>
      <c r="J219" t="s">
        <v>1874</v>
      </c>
      <c r="K219" t="s">
        <v>1875</v>
      </c>
      <c r="L219" t="s">
        <v>818</v>
      </c>
    </row>
    <row r="220" spans="1:12" x14ac:dyDescent="0.15">
      <c r="A220">
        <v>1</v>
      </c>
      <c r="B220" t="s">
        <v>1876</v>
      </c>
      <c r="C220" t="s">
        <v>1877</v>
      </c>
      <c r="D220">
        <v>4070</v>
      </c>
      <c r="E220" t="s">
        <v>1878</v>
      </c>
      <c r="F220" s="1">
        <v>45227.557627314818</v>
      </c>
      <c r="G220" t="s">
        <v>822</v>
      </c>
      <c r="H220" s="1">
        <v>44864.875</v>
      </c>
      <c r="I220" t="s">
        <v>861</v>
      </c>
      <c r="J220" t="s">
        <v>1879</v>
      </c>
      <c r="K220" t="s">
        <v>1880</v>
      </c>
      <c r="L220" t="s">
        <v>818</v>
      </c>
    </row>
    <row r="221" spans="1:12" x14ac:dyDescent="0.15">
      <c r="A221">
        <v>1</v>
      </c>
      <c r="B221" t="s">
        <v>1881</v>
      </c>
      <c r="C221" t="s">
        <v>1882</v>
      </c>
      <c r="D221">
        <v>7008</v>
      </c>
      <c r="E221" t="s">
        <v>1883</v>
      </c>
      <c r="F221" s="1">
        <v>45162.613217592596</v>
      </c>
      <c r="G221" t="s">
        <v>822</v>
      </c>
      <c r="H221" s="1">
        <v>44902.92083333333</v>
      </c>
      <c r="I221" t="s">
        <v>849</v>
      </c>
      <c r="J221" t="s">
        <v>1884</v>
      </c>
      <c r="K221" t="s">
        <v>1885</v>
      </c>
      <c r="L221" t="s">
        <v>818</v>
      </c>
    </row>
    <row r="222" spans="1:12" x14ac:dyDescent="0.15">
      <c r="A222">
        <v>1</v>
      </c>
      <c r="B222" t="s">
        <v>1886</v>
      </c>
      <c r="C222" t="s">
        <v>1887</v>
      </c>
      <c r="D222">
        <v>4407</v>
      </c>
      <c r="E222" t="s">
        <v>1888</v>
      </c>
      <c r="F222" s="1">
        <v>45162.685046296298</v>
      </c>
      <c r="G222" t="s">
        <v>822</v>
      </c>
      <c r="H222" s="1">
        <v>44902.92083333333</v>
      </c>
      <c r="I222" t="s">
        <v>855</v>
      </c>
      <c r="J222" t="s">
        <v>1889</v>
      </c>
      <c r="K222" t="s">
        <v>1890</v>
      </c>
      <c r="L222" t="s">
        <v>818</v>
      </c>
    </row>
    <row r="223" spans="1:12" x14ac:dyDescent="0.15">
      <c r="A223">
        <v>1</v>
      </c>
      <c r="B223" t="s">
        <v>1891</v>
      </c>
      <c r="C223" t="s">
        <v>1892</v>
      </c>
      <c r="D223">
        <v>6027</v>
      </c>
      <c r="E223" t="s">
        <v>1893</v>
      </c>
      <c r="F223" s="1">
        <v>45166.720590277779</v>
      </c>
      <c r="G223" t="s">
        <v>822</v>
      </c>
      <c r="H223" s="1">
        <v>44902.875</v>
      </c>
      <c r="I223" t="s">
        <v>828</v>
      </c>
      <c r="J223" t="s">
        <v>1894</v>
      </c>
      <c r="K223" t="s">
        <v>1895</v>
      </c>
      <c r="L223" t="s">
        <v>818</v>
      </c>
    </row>
    <row r="224" spans="1:12" x14ac:dyDescent="0.15">
      <c r="A224">
        <v>1</v>
      </c>
      <c r="B224" t="s">
        <v>1896</v>
      </c>
      <c r="C224" t="s">
        <v>1897</v>
      </c>
      <c r="D224">
        <v>4564</v>
      </c>
      <c r="E224" t="s">
        <v>1898</v>
      </c>
      <c r="F224" s="1">
        <v>45167.621874999997</v>
      </c>
      <c r="G224" t="s">
        <v>822</v>
      </c>
      <c r="H224" s="1">
        <v>44902.875694444447</v>
      </c>
      <c r="I224" t="s">
        <v>861</v>
      </c>
      <c r="J224" t="s">
        <v>1899</v>
      </c>
      <c r="K224" t="s">
        <v>1900</v>
      </c>
      <c r="L224" t="s">
        <v>818</v>
      </c>
    </row>
    <row r="225" spans="1:12" x14ac:dyDescent="0.15">
      <c r="A225">
        <v>1</v>
      </c>
      <c r="B225" t="s">
        <v>818</v>
      </c>
      <c r="C225" t="s">
        <v>1902</v>
      </c>
      <c r="D225">
        <v>2214</v>
      </c>
      <c r="E225" t="s">
        <v>1903</v>
      </c>
      <c r="F225" s="1">
        <v>45175.565451388888</v>
      </c>
      <c r="G225" t="s">
        <v>822</v>
      </c>
      <c r="H225" s="1">
        <v>44904.006249999999</v>
      </c>
      <c r="I225" t="s">
        <v>855</v>
      </c>
      <c r="J225" t="s">
        <v>1904</v>
      </c>
      <c r="K225" t="s">
        <v>1905</v>
      </c>
      <c r="L225" t="s">
        <v>818</v>
      </c>
    </row>
    <row r="226" spans="1:12" x14ac:dyDescent="0.15">
      <c r="A226">
        <v>1</v>
      </c>
      <c r="B226" t="s">
        <v>1906</v>
      </c>
      <c r="C226" t="s">
        <v>1907</v>
      </c>
      <c r="D226">
        <v>3191</v>
      </c>
      <c r="E226" t="s">
        <v>1908</v>
      </c>
      <c r="F226" s="1">
        <v>45229.438958333332</v>
      </c>
      <c r="G226" t="s">
        <v>822</v>
      </c>
      <c r="H226" s="1">
        <v>44866.000694444447</v>
      </c>
      <c r="I226" t="s">
        <v>861</v>
      </c>
      <c r="J226" t="s">
        <v>1909</v>
      </c>
      <c r="K226" t="s">
        <v>1910</v>
      </c>
      <c r="L226" t="s">
        <v>818</v>
      </c>
    </row>
    <row r="227" spans="1:12" x14ac:dyDescent="0.15">
      <c r="A227">
        <v>1</v>
      </c>
      <c r="B227" t="s">
        <v>818</v>
      </c>
      <c r="C227" t="s">
        <v>1327</v>
      </c>
      <c r="D227">
        <v>6652</v>
      </c>
      <c r="E227" t="s">
        <v>1911</v>
      </c>
      <c r="F227" s="1">
        <v>45520.446539351855</v>
      </c>
      <c r="G227" t="s">
        <v>822</v>
      </c>
      <c r="H227" s="1">
        <v>45267.963888888888</v>
      </c>
      <c r="I227" t="s">
        <v>823</v>
      </c>
      <c r="J227" t="s">
        <v>1329</v>
      </c>
      <c r="K227" t="s">
        <v>1330</v>
      </c>
      <c r="L227" t="s">
        <v>818</v>
      </c>
    </row>
    <row r="228" spans="1:12" x14ac:dyDescent="0.15">
      <c r="A228">
        <v>1</v>
      </c>
      <c r="B228" t="s">
        <v>1912</v>
      </c>
      <c r="C228" t="s">
        <v>1913</v>
      </c>
      <c r="D228">
        <v>5719</v>
      </c>
      <c r="E228" t="s">
        <v>1914</v>
      </c>
      <c r="F228" s="1">
        <v>45226.573958333334</v>
      </c>
      <c r="G228" t="s">
        <v>822</v>
      </c>
      <c r="H228" s="1">
        <v>44864.92291666667</v>
      </c>
      <c r="I228" t="s">
        <v>828</v>
      </c>
      <c r="J228" t="s">
        <v>1915</v>
      </c>
      <c r="K228" t="s">
        <v>1916</v>
      </c>
      <c r="L228" t="s">
        <v>818</v>
      </c>
    </row>
    <row r="229" spans="1:12" x14ac:dyDescent="0.15">
      <c r="A229">
        <v>1</v>
      </c>
      <c r="B229" t="s">
        <v>1917</v>
      </c>
      <c r="C229" t="s">
        <v>1918</v>
      </c>
      <c r="D229">
        <v>4324</v>
      </c>
      <c r="E229" t="s">
        <v>1919</v>
      </c>
      <c r="F229" s="1">
        <v>45180.567800925928</v>
      </c>
      <c r="G229" t="s">
        <v>822</v>
      </c>
      <c r="H229" s="1">
        <v>44903.960416666669</v>
      </c>
      <c r="I229" t="s">
        <v>855</v>
      </c>
      <c r="J229" t="s">
        <v>1920</v>
      </c>
      <c r="K229" t="s">
        <v>1921</v>
      </c>
      <c r="L229" t="s">
        <v>818</v>
      </c>
    </row>
    <row r="230" spans="1:12" x14ac:dyDescent="0.15">
      <c r="A230">
        <v>1</v>
      </c>
      <c r="B230" t="s">
        <v>1922</v>
      </c>
      <c r="C230" t="s">
        <v>1923</v>
      </c>
      <c r="D230">
        <v>3779</v>
      </c>
      <c r="E230" t="s">
        <v>1924</v>
      </c>
      <c r="F230" s="1">
        <v>44704.476724537039</v>
      </c>
      <c r="G230" t="s">
        <v>822</v>
      </c>
      <c r="H230" s="1">
        <v>44534.920138888891</v>
      </c>
      <c r="I230" t="s">
        <v>855</v>
      </c>
      <c r="J230" t="s">
        <v>1925</v>
      </c>
      <c r="K230" t="s">
        <v>1926</v>
      </c>
      <c r="L230" t="s">
        <v>818</v>
      </c>
    </row>
    <row r="231" spans="1:12" x14ac:dyDescent="0.15">
      <c r="A231">
        <v>1</v>
      </c>
      <c r="B231" t="s">
        <v>818</v>
      </c>
      <c r="C231" t="s">
        <v>1927</v>
      </c>
      <c r="D231">
        <v>4565</v>
      </c>
      <c r="E231" t="s">
        <v>1928</v>
      </c>
      <c r="F231" s="1">
        <v>45181.603912037041</v>
      </c>
      <c r="G231" t="s">
        <v>833</v>
      </c>
      <c r="H231" s="1">
        <v>44903.961111111108</v>
      </c>
      <c r="I231" t="s">
        <v>823</v>
      </c>
      <c r="J231" t="s">
        <v>1929</v>
      </c>
      <c r="K231" t="s">
        <v>1930</v>
      </c>
      <c r="L231" t="s">
        <v>818</v>
      </c>
    </row>
    <row r="232" spans="1:12" x14ac:dyDescent="0.15">
      <c r="A232">
        <v>1</v>
      </c>
      <c r="B232" t="s">
        <v>1931</v>
      </c>
      <c r="C232" t="s">
        <v>1932</v>
      </c>
      <c r="D232">
        <v>3139</v>
      </c>
      <c r="E232" t="s">
        <v>1933</v>
      </c>
      <c r="F232" s="1">
        <v>45229.473136574074</v>
      </c>
      <c r="G232" t="s">
        <v>822</v>
      </c>
      <c r="H232" s="1">
        <v>44866.000694444447</v>
      </c>
      <c r="I232" t="s">
        <v>861</v>
      </c>
      <c r="J232" t="s">
        <v>1934</v>
      </c>
      <c r="K232" t="s">
        <v>1935</v>
      </c>
      <c r="L232" t="s">
        <v>818</v>
      </c>
    </row>
    <row r="233" spans="1:12" x14ac:dyDescent="0.15">
      <c r="A233">
        <v>1</v>
      </c>
      <c r="B233" t="s">
        <v>818</v>
      </c>
      <c r="C233" t="s">
        <v>1936</v>
      </c>
      <c r="D233">
        <v>4405</v>
      </c>
      <c r="E233" t="s">
        <v>1937</v>
      </c>
      <c r="F233" s="1">
        <v>45254.559467592589</v>
      </c>
      <c r="G233" t="s">
        <v>822</v>
      </c>
      <c r="H233" s="1">
        <v>44865.92083333333</v>
      </c>
      <c r="I233" t="s">
        <v>828</v>
      </c>
      <c r="J233" t="s">
        <v>1938</v>
      </c>
      <c r="K233" t="s">
        <v>1939</v>
      </c>
      <c r="L233" t="s">
        <v>818</v>
      </c>
    </row>
    <row r="234" spans="1:12" x14ac:dyDescent="0.15">
      <c r="A234">
        <v>1</v>
      </c>
      <c r="B234" t="s">
        <v>1940</v>
      </c>
      <c r="C234" t="s">
        <v>1941</v>
      </c>
      <c r="D234">
        <v>7405</v>
      </c>
      <c r="E234" t="s">
        <v>1942</v>
      </c>
      <c r="F234" s="1">
        <v>45189.593182870369</v>
      </c>
      <c r="G234" t="s">
        <v>822</v>
      </c>
      <c r="H234" s="1">
        <v>44903.918055555558</v>
      </c>
      <c r="I234" t="s">
        <v>855</v>
      </c>
      <c r="J234" t="s">
        <v>1943</v>
      </c>
      <c r="K234" t="s">
        <v>1944</v>
      </c>
      <c r="L234" t="s">
        <v>818</v>
      </c>
    </row>
    <row r="235" spans="1:12" x14ac:dyDescent="0.15">
      <c r="A235">
        <v>1</v>
      </c>
      <c r="B235" t="s">
        <v>1945</v>
      </c>
      <c r="C235" t="s">
        <v>1946</v>
      </c>
      <c r="D235">
        <v>2465</v>
      </c>
      <c r="E235" t="s">
        <v>1947</v>
      </c>
      <c r="F235" s="1">
        <v>45539.399872685186</v>
      </c>
      <c r="G235" t="s">
        <v>822</v>
      </c>
      <c r="H235" s="1">
        <v>45269.004166666666</v>
      </c>
      <c r="I235" t="s">
        <v>855</v>
      </c>
      <c r="J235" t="s">
        <v>1948</v>
      </c>
      <c r="K235" t="s">
        <v>1949</v>
      </c>
      <c r="L235" t="s">
        <v>818</v>
      </c>
    </row>
    <row r="236" spans="1:12" x14ac:dyDescent="0.15">
      <c r="A236">
        <v>1</v>
      </c>
      <c r="B236" t="s">
        <v>1950</v>
      </c>
      <c r="C236" t="s">
        <v>1951</v>
      </c>
      <c r="D236">
        <v>4560</v>
      </c>
      <c r="E236" t="s">
        <v>1952</v>
      </c>
      <c r="F236" s="1">
        <v>45560.485810185186</v>
      </c>
      <c r="G236" t="s">
        <v>822</v>
      </c>
      <c r="H236" s="1">
        <v>45268.921527777777</v>
      </c>
      <c r="I236" t="s">
        <v>823</v>
      </c>
      <c r="J236" t="s">
        <v>1953</v>
      </c>
      <c r="K236" t="s">
        <v>1954</v>
      </c>
      <c r="L236" t="s">
        <v>818</v>
      </c>
    </row>
    <row r="237" spans="1:12" x14ac:dyDescent="0.15">
      <c r="A237">
        <v>1</v>
      </c>
      <c r="B237" t="s">
        <v>1955</v>
      </c>
      <c r="C237" t="s">
        <v>1956</v>
      </c>
      <c r="D237">
        <v>7387</v>
      </c>
      <c r="E237" t="s">
        <v>1957</v>
      </c>
      <c r="F237" s="1">
        <v>45210.660011574073</v>
      </c>
      <c r="G237" t="s">
        <v>822</v>
      </c>
      <c r="H237" s="1">
        <v>44864.960416666669</v>
      </c>
      <c r="I237" t="s">
        <v>855</v>
      </c>
      <c r="J237" t="s">
        <v>1958</v>
      </c>
      <c r="K237" t="s">
        <v>1959</v>
      </c>
      <c r="L237" t="s">
        <v>818</v>
      </c>
    </row>
    <row r="238" spans="1:12" x14ac:dyDescent="0.15">
      <c r="A238">
        <v>1</v>
      </c>
      <c r="B238" t="s">
        <v>818</v>
      </c>
      <c r="C238" t="s">
        <v>1960</v>
      </c>
      <c r="D238">
        <v>3115</v>
      </c>
      <c r="E238" t="s">
        <v>1961</v>
      </c>
      <c r="F238" s="1">
        <v>45533.75576388889</v>
      </c>
      <c r="G238" t="s">
        <v>822</v>
      </c>
      <c r="H238" s="1">
        <v>45267.875694444447</v>
      </c>
      <c r="I238" t="s">
        <v>838</v>
      </c>
      <c r="J238" t="s">
        <v>1962</v>
      </c>
      <c r="K238" t="s">
        <v>1963</v>
      </c>
      <c r="L238" t="s">
        <v>818</v>
      </c>
    </row>
    <row r="239" spans="1:12" x14ac:dyDescent="0.15">
      <c r="A239">
        <v>1</v>
      </c>
      <c r="B239" t="s">
        <v>1964</v>
      </c>
      <c r="C239" t="s">
        <v>1965</v>
      </c>
      <c r="D239">
        <v>7678</v>
      </c>
      <c r="E239" t="s">
        <v>1966</v>
      </c>
      <c r="F239" s="1">
        <v>44676.571643518517</v>
      </c>
      <c r="G239" t="s">
        <v>822</v>
      </c>
      <c r="H239" s="1">
        <v>44533.921527777777</v>
      </c>
      <c r="I239" t="s">
        <v>855</v>
      </c>
      <c r="J239" t="s">
        <v>1967</v>
      </c>
      <c r="K239" t="s">
        <v>1968</v>
      </c>
      <c r="L239" t="s">
        <v>818</v>
      </c>
    </row>
    <row r="240" spans="1:12" x14ac:dyDescent="0.15">
      <c r="A240">
        <v>1</v>
      </c>
      <c r="B240" t="s">
        <v>1969</v>
      </c>
      <c r="C240" t="s">
        <v>1970</v>
      </c>
      <c r="D240">
        <v>4207</v>
      </c>
      <c r="E240" t="s">
        <v>1971</v>
      </c>
      <c r="F240" s="1">
        <v>45442.480104166665</v>
      </c>
      <c r="G240" t="s">
        <v>822</v>
      </c>
      <c r="H240" s="1">
        <v>45266.000694444447</v>
      </c>
      <c r="I240" t="s">
        <v>855</v>
      </c>
      <c r="J240" t="s">
        <v>1972</v>
      </c>
      <c r="K240" t="s">
        <v>1973</v>
      </c>
      <c r="L240" t="s">
        <v>818</v>
      </c>
    </row>
    <row r="241" spans="1:12" x14ac:dyDescent="0.15">
      <c r="A241">
        <v>1</v>
      </c>
      <c r="B241" t="s">
        <v>1974</v>
      </c>
      <c r="C241" t="s">
        <v>1975</v>
      </c>
      <c r="D241">
        <v>1860</v>
      </c>
      <c r="E241" t="s">
        <v>1976</v>
      </c>
      <c r="F241" s="1">
        <v>45205.433229166665</v>
      </c>
      <c r="G241" t="s">
        <v>822</v>
      </c>
      <c r="H241" s="1">
        <v>44865.005555555559</v>
      </c>
      <c r="I241" t="s">
        <v>855</v>
      </c>
      <c r="J241" t="s">
        <v>1977</v>
      </c>
      <c r="K241" t="s">
        <v>1978</v>
      </c>
      <c r="L241" t="s">
        <v>818</v>
      </c>
    </row>
    <row r="242" spans="1:12" x14ac:dyDescent="0.15">
      <c r="A242">
        <v>1</v>
      </c>
      <c r="B242" t="s">
        <v>1979</v>
      </c>
      <c r="C242" t="s">
        <v>1980</v>
      </c>
      <c r="D242">
        <v>4113</v>
      </c>
      <c r="E242" t="s">
        <v>1981</v>
      </c>
      <c r="F242" s="1">
        <v>45226.472013888888</v>
      </c>
      <c r="G242" t="s">
        <v>822</v>
      </c>
      <c r="H242" s="1">
        <v>44864.92291666667</v>
      </c>
      <c r="I242" t="s">
        <v>849</v>
      </c>
      <c r="J242" t="s">
        <v>1982</v>
      </c>
      <c r="K242" t="s">
        <v>1983</v>
      </c>
      <c r="L242" t="s">
        <v>818</v>
      </c>
    </row>
    <row r="243" spans="1:12" x14ac:dyDescent="0.15">
      <c r="A243">
        <v>1</v>
      </c>
      <c r="B243" t="s">
        <v>1984</v>
      </c>
      <c r="C243" t="s">
        <v>1985</v>
      </c>
      <c r="D243">
        <v>4057</v>
      </c>
      <c r="E243" t="s">
        <v>1986</v>
      </c>
      <c r="F243" s="1">
        <v>45557.398298611108</v>
      </c>
      <c r="G243" t="s">
        <v>822</v>
      </c>
      <c r="H243" s="1">
        <v>45268.919444444444</v>
      </c>
      <c r="I243" t="s">
        <v>855</v>
      </c>
      <c r="J243" t="s">
        <v>1987</v>
      </c>
      <c r="K243" t="s">
        <v>1988</v>
      </c>
      <c r="L243" t="s">
        <v>818</v>
      </c>
    </row>
    <row r="244" spans="1:12" x14ac:dyDescent="0.15">
      <c r="A244">
        <v>1</v>
      </c>
      <c r="B244" t="s">
        <v>1989</v>
      </c>
      <c r="C244" t="s">
        <v>1990</v>
      </c>
      <c r="D244">
        <v>4115</v>
      </c>
      <c r="E244" t="s">
        <v>994</v>
      </c>
      <c r="F244" s="1">
        <v>45226.35324074074</v>
      </c>
      <c r="G244" t="s">
        <v>822</v>
      </c>
      <c r="H244" s="1">
        <v>44864.92291666667</v>
      </c>
      <c r="I244" t="s">
        <v>849</v>
      </c>
      <c r="J244" t="s">
        <v>1991</v>
      </c>
      <c r="K244" t="s">
        <v>1992</v>
      </c>
      <c r="L244" t="s">
        <v>818</v>
      </c>
    </row>
    <row r="245" spans="1:12" x14ac:dyDescent="0.15">
      <c r="A245">
        <v>1</v>
      </c>
      <c r="B245" t="s">
        <v>1993</v>
      </c>
      <c r="C245" t="s">
        <v>1994</v>
      </c>
      <c r="D245">
        <v>4100</v>
      </c>
      <c r="E245" t="s">
        <v>1995</v>
      </c>
      <c r="F245" s="1">
        <v>45229.418356481481</v>
      </c>
      <c r="G245" t="s">
        <v>822</v>
      </c>
      <c r="H245" s="1">
        <v>44866.000694444447</v>
      </c>
      <c r="I245" t="s">
        <v>855</v>
      </c>
      <c r="J245" t="s">
        <v>1996</v>
      </c>
      <c r="K245" t="s">
        <v>1997</v>
      </c>
      <c r="L245" t="s">
        <v>818</v>
      </c>
    </row>
    <row r="246" spans="1:12" x14ac:dyDescent="0.15">
      <c r="A246">
        <v>1</v>
      </c>
      <c r="B246" t="s">
        <v>818</v>
      </c>
      <c r="C246" t="s">
        <v>1998</v>
      </c>
      <c r="D246">
        <v>3139</v>
      </c>
      <c r="E246" t="s">
        <v>1999</v>
      </c>
      <c r="F246" s="1">
        <v>45229.549745370372</v>
      </c>
      <c r="G246" t="s">
        <v>822</v>
      </c>
      <c r="H246" s="1">
        <v>44866.000694444447</v>
      </c>
      <c r="I246" t="s">
        <v>855</v>
      </c>
      <c r="J246" t="s">
        <v>2000</v>
      </c>
      <c r="K246" t="s">
        <v>2001</v>
      </c>
      <c r="L246" t="s">
        <v>818</v>
      </c>
    </row>
    <row r="247" spans="1:12" x14ac:dyDescent="0.15">
      <c r="A247">
        <v>1</v>
      </c>
      <c r="B247" t="s">
        <v>2002</v>
      </c>
      <c r="C247" t="s">
        <v>2003</v>
      </c>
      <c r="D247">
        <v>3120</v>
      </c>
      <c r="E247" t="s">
        <v>2004</v>
      </c>
      <c r="F247" s="1">
        <v>45229.564953703702</v>
      </c>
      <c r="G247" t="s">
        <v>822</v>
      </c>
      <c r="H247" s="1">
        <v>44866.000694444447</v>
      </c>
      <c r="I247" t="s">
        <v>855</v>
      </c>
      <c r="J247" t="s">
        <v>2005</v>
      </c>
      <c r="K247" t="s">
        <v>2006</v>
      </c>
      <c r="L247" t="s">
        <v>818</v>
      </c>
    </row>
    <row r="248" spans="1:12" x14ac:dyDescent="0.15">
      <c r="A248">
        <v>1</v>
      </c>
      <c r="B248" t="s">
        <v>2007</v>
      </c>
      <c r="C248" t="s">
        <v>2008</v>
      </c>
      <c r="D248">
        <v>3119</v>
      </c>
      <c r="E248" t="s">
        <v>2009</v>
      </c>
      <c r="F248" s="1">
        <v>45229.452743055554</v>
      </c>
      <c r="G248" t="s">
        <v>822</v>
      </c>
      <c r="H248" s="1">
        <v>44866.000694444447</v>
      </c>
      <c r="I248" t="s">
        <v>855</v>
      </c>
      <c r="J248" t="s">
        <v>2010</v>
      </c>
      <c r="K248" t="s">
        <v>2011</v>
      </c>
      <c r="L248" t="s">
        <v>818</v>
      </c>
    </row>
    <row r="249" spans="1:12" x14ac:dyDescent="0.15">
      <c r="A249">
        <v>1</v>
      </c>
      <c r="B249" t="s">
        <v>818</v>
      </c>
      <c r="C249" t="s">
        <v>2012</v>
      </c>
      <c r="D249">
        <v>3766</v>
      </c>
      <c r="E249" t="s">
        <v>2013</v>
      </c>
      <c r="F249" s="1">
        <v>44964.419675925928</v>
      </c>
      <c r="G249" t="s">
        <v>822</v>
      </c>
      <c r="H249" s="1">
        <v>44897.006249999999</v>
      </c>
      <c r="I249" t="s">
        <v>1606</v>
      </c>
      <c r="J249" t="s">
        <v>2014</v>
      </c>
      <c r="K249" t="s">
        <v>2015</v>
      </c>
      <c r="L249" t="s">
        <v>818</v>
      </c>
    </row>
    <row r="250" spans="1:12" x14ac:dyDescent="0.15">
      <c r="A250">
        <v>1</v>
      </c>
      <c r="B250" t="s">
        <v>2016</v>
      </c>
      <c r="C250" t="s">
        <v>2017</v>
      </c>
      <c r="D250">
        <v>3133</v>
      </c>
      <c r="E250" t="s">
        <v>2018</v>
      </c>
      <c r="F250" s="1">
        <v>45229.470104166663</v>
      </c>
      <c r="G250" t="s">
        <v>822</v>
      </c>
      <c r="H250" s="1">
        <v>44866.000694444447</v>
      </c>
      <c r="I250" t="s">
        <v>855</v>
      </c>
      <c r="J250" t="s">
        <v>2019</v>
      </c>
      <c r="K250" t="s">
        <v>2020</v>
      </c>
      <c r="L250" t="s">
        <v>818</v>
      </c>
    </row>
    <row r="251" spans="1:12" x14ac:dyDescent="0.15">
      <c r="A251">
        <v>1</v>
      </c>
      <c r="B251" t="s">
        <v>2021</v>
      </c>
      <c r="C251" t="s">
        <v>2022</v>
      </c>
      <c r="D251">
        <v>3139</v>
      </c>
      <c r="E251" t="s">
        <v>2023</v>
      </c>
      <c r="F251" s="1">
        <v>45229.54923611111</v>
      </c>
      <c r="G251" t="s">
        <v>822</v>
      </c>
      <c r="H251" s="1">
        <v>44866.000694444447</v>
      </c>
      <c r="I251" t="s">
        <v>855</v>
      </c>
      <c r="J251" t="s">
        <v>2024</v>
      </c>
      <c r="K251" t="s">
        <v>2025</v>
      </c>
      <c r="L251" t="s">
        <v>818</v>
      </c>
    </row>
    <row r="252" spans="1:12" x14ac:dyDescent="0.15">
      <c r="A252">
        <v>1</v>
      </c>
      <c r="B252" t="s">
        <v>2026</v>
      </c>
      <c r="C252" t="s">
        <v>2027</v>
      </c>
      <c r="D252">
        <v>3139</v>
      </c>
      <c r="E252" t="s">
        <v>2028</v>
      </c>
      <c r="F252" s="1">
        <v>45229.567175925928</v>
      </c>
      <c r="G252" t="s">
        <v>822</v>
      </c>
      <c r="H252" s="1">
        <v>44866.000694444447</v>
      </c>
      <c r="I252" t="s">
        <v>855</v>
      </c>
      <c r="J252" t="s">
        <v>2029</v>
      </c>
      <c r="K252" t="s">
        <v>2030</v>
      </c>
      <c r="L252" t="s">
        <v>818</v>
      </c>
    </row>
    <row r="253" spans="1:12" x14ac:dyDescent="0.15">
      <c r="A253">
        <v>1</v>
      </c>
      <c r="B253" t="s">
        <v>2031</v>
      </c>
      <c r="C253" t="s">
        <v>2032</v>
      </c>
      <c r="D253">
        <v>3116</v>
      </c>
      <c r="E253" t="s">
        <v>1609</v>
      </c>
      <c r="F253" s="1">
        <v>45229.457905092589</v>
      </c>
      <c r="G253" t="s">
        <v>822</v>
      </c>
      <c r="H253" s="1">
        <v>44866.000694444447</v>
      </c>
      <c r="I253" t="s">
        <v>855</v>
      </c>
      <c r="J253" t="s">
        <v>2033</v>
      </c>
      <c r="K253" t="s">
        <v>2034</v>
      </c>
      <c r="L253" t="s">
        <v>818</v>
      </c>
    </row>
    <row r="254" spans="1:12" x14ac:dyDescent="0.15">
      <c r="A254">
        <v>1</v>
      </c>
      <c r="B254" t="s">
        <v>2035</v>
      </c>
      <c r="C254" t="s">
        <v>2036</v>
      </c>
      <c r="D254">
        <v>3078</v>
      </c>
      <c r="E254" t="s">
        <v>2037</v>
      </c>
      <c r="F254" s="1">
        <v>45229.575543981482</v>
      </c>
      <c r="G254" t="s">
        <v>822</v>
      </c>
      <c r="H254" s="1">
        <v>44866.000694444447</v>
      </c>
      <c r="I254" t="s">
        <v>855</v>
      </c>
      <c r="J254" t="s">
        <v>2038</v>
      </c>
      <c r="K254" t="s">
        <v>2039</v>
      </c>
      <c r="L254" t="s">
        <v>818</v>
      </c>
    </row>
    <row r="255" spans="1:12" x14ac:dyDescent="0.15">
      <c r="A255">
        <v>1</v>
      </c>
      <c r="B255" t="s">
        <v>2040</v>
      </c>
      <c r="C255" t="s">
        <v>2041</v>
      </c>
      <c r="D255">
        <v>3139</v>
      </c>
      <c r="E255" t="s">
        <v>2042</v>
      </c>
      <c r="F255" s="1">
        <v>45229.548217592594</v>
      </c>
      <c r="G255" t="s">
        <v>822</v>
      </c>
      <c r="H255" s="1">
        <v>44866.000694444447</v>
      </c>
      <c r="I255" t="s">
        <v>861</v>
      </c>
      <c r="J255" t="s">
        <v>2043</v>
      </c>
      <c r="K255" t="s">
        <v>2044</v>
      </c>
      <c r="L255" t="s">
        <v>818</v>
      </c>
    </row>
    <row r="256" spans="1:12" x14ac:dyDescent="0.15">
      <c r="A256">
        <v>1</v>
      </c>
      <c r="B256" t="s">
        <v>2045</v>
      </c>
      <c r="C256" t="s">
        <v>2046</v>
      </c>
      <c r="D256">
        <v>3148</v>
      </c>
      <c r="E256" t="s">
        <v>2047</v>
      </c>
      <c r="F256" s="1">
        <v>45229.610092592593</v>
      </c>
      <c r="G256" t="s">
        <v>822</v>
      </c>
      <c r="H256" s="1">
        <v>44866.000694444447</v>
      </c>
      <c r="I256" t="s">
        <v>855</v>
      </c>
      <c r="J256" t="s">
        <v>2048</v>
      </c>
      <c r="K256" t="s">
        <v>2049</v>
      </c>
      <c r="L256" t="s">
        <v>818</v>
      </c>
    </row>
    <row r="257" spans="1:12" x14ac:dyDescent="0.15">
      <c r="A257">
        <v>1</v>
      </c>
      <c r="B257" t="s">
        <v>2050</v>
      </c>
      <c r="C257" t="s">
        <v>2051</v>
      </c>
      <c r="D257">
        <v>8615</v>
      </c>
      <c r="E257" t="s">
        <v>2052</v>
      </c>
      <c r="F257" s="1">
        <v>45313.481458333335</v>
      </c>
      <c r="G257" t="s">
        <v>822</v>
      </c>
      <c r="H257" s="1">
        <v>45260.919444444444</v>
      </c>
      <c r="I257" t="s">
        <v>855</v>
      </c>
      <c r="J257" t="s">
        <v>2053</v>
      </c>
      <c r="K257" t="s">
        <v>2054</v>
      </c>
      <c r="L257" t="s">
        <v>818</v>
      </c>
    </row>
    <row r="258" spans="1:12" x14ac:dyDescent="0.15">
      <c r="A258">
        <v>1</v>
      </c>
      <c r="B258" t="s">
        <v>818</v>
      </c>
      <c r="C258" t="s">
        <v>2055</v>
      </c>
      <c r="D258">
        <v>7373</v>
      </c>
      <c r="E258" t="s">
        <v>2056</v>
      </c>
      <c r="F258" s="1">
        <v>45372.440162037034</v>
      </c>
      <c r="G258" t="s">
        <v>833</v>
      </c>
      <c r="H258" s="1">
        <v>45262.918749999997</v>
      </c>
      <c r="I258" t="s">
        <v>823</v>
      </c>
      <c r="J258" t="s">
        <v>2057</v>
      </c>
      <c r="K258" t="s">
        <v>2058</v>
      </c>
      <c r="L258" t="s">
        <v>818</v>
      </c>
    </row>
    <row r="259" spans="1:12" x14ac:dyDescent="0.15">
      <c r="A259">
        <v>1</v>
      </c>
      <c r="B259" t="s">
        <v>2059</v>
      </c>
      <c r="C259" t="s">
        <v>2060</v>
      </c>
      <c r="D259">
        <v>5542</v>
      </c>
      <c r="E259" t="s">
        <v>2061</v>
      </c>
      <c r="F259" s="1">
        <v>45219.686111111114</v>
      </c>
      <c r="G259" t="s">
        <v>822</v>
      </c>
      <c r="H259" s="1">
        <v>44864.918055555558</v>
      </c>
      <c r="I259" t="s">
        <v>855</v>
      </c>
      <c r="J259" t="s">
        <v>2062</v>
      </c>
      <c r="K259" t="s">
        <v>2063</v>
      </c>
      <c r="L259" t="s">
        <v>818</v>
      </c>
    </row>
    <row r="260" spans="1:12" x14ac:dyDescent="0.15">
      <c r="A260">
        <v>1</v>
      </c>
      <c r="B260" t="s">
        <v>2064</v>
      </c>
      <c r="C260" t="s">
        <v>2065</v>
      </c>
      <c r="D260">
        <v>5602</v>
      </c>
      <c r="E260" t="s">
        <v>2066</v>
      </c>
      <c r="F260" s="1">
        <v>45219.680763888886</v>
      </c>
      <c r="G260" t="s">
        <v>822</v>
      </c>
      <c r="H260" s="1">
        <v>44864.918055555558</v>
      </c>
      <c r="I260" t="s">
        <v>855</v>
      </c>
      <c r="J260" t="s">
        <v>2067</v>
      </c>
      <c r="K260" t="s">
        <v>2068</v>
      </c>
      <c r="L260" t="s">
        <v>818</v>
      </c>
    </row>
    <row r="261" spans="1:12" x14ac:dyDescent="0.15">
      <c r="A261">
        <v>1</v>
      </c>
      <c r="B261" t="s">
        <v>2069</v>
      </c>
      <c r="C261" t="s">
        <v>2070</v>
      </c>
      <c r="D261">
        <v>5543</v>
      </c>
      <c r="E261" t="s">
        <v>2071</v>
      </c>
      <c r="F261" s="1">
        <v>45226.574861111112</v>
      </c>
      <c r="G261" t="s">
        <v>822</v>
      </c>
      <c r="H261" s="1">
        <v>44864.92291666667</v>
      </c>
      <c r="I261" t="s">
        <v>861</v>
      </c>
      <c r="J261" t="s">
        <v>2072</v>
      </c>
      <c r="K261" t="s">
        <v>2073</v>
      </c>
      <c r="L261" t="s">
        <v>818</v>
      </c>
    </row>
    <row r="262" spans="1:12" x14ac:dyDescent="0.15">
      <c r="A262">
        <v>1</v>
      </c>
      <c r="B262" t="s">
        <v>818</v>
      </c>
      <c r="C262" t="s">
        <v>2074</v>
      </c>
      <c r="D262">
        <v>3139</v>
      </c>
      <c r="E262" t="s">
        <v>2075</v>
      </c>
      <c r="F262" s="1">
        <v>45229.45548611111</v>
      </c>
      <c r="G262" t="s">
        <v>822</v>
      </c>
      <c r="H262" s="1">
        <v>44866.000694444447</v>
      </c>
      <c r="I262" t="s">
        <v>855</v>
      </c>
      <c r="J262" t="s">
        <v>2076</v>
      </c>
      <c r="K262" t="s">
        <v>2077</v>
      </c>
      <c r="L262" t="s">
        <v>818</v>
      </c>
    </row>
    <row r="263" spans="1:12" x14ac:dyDescent="0.15">
      <c r="A263">
        <v>1</v>
      </c>
      <c r="B263" t="s">
        <v>2078</v>
      </c>
      <c r="C263" t="s">
        <v>2079</v>
      </c>
      <c r="D263">
        <v>3190</v>
      </c>
      <c r="E263" t="s">
        <v>2080</v>
      </c>
      <c r="F263" s="1">
        <v>45538.376840277779</v>
      </c>
      <c r="G263" t="s">
        <v>822</v>
      </c>
      <c r="H263" s="1">
        <v>45269.003472222219</v>
      </c>
      <c r="I263" t="s">
        <v>823</v>
      </c>
      <c r="J263" t="s">
        <v>2081</v>
      </c>
      <c r="K263" t="s">
        <v>2082</v>
      </c>
      <c r="L263" t="s">
        <v>818</v>
      </c>
    </row>
    <row r="264" spans="1:12" x14ac:dyDescent="0.15">
      <c r="A264">
        <v>1</v>
      </c>
      <c r="B264" t="s">
        <v>2083</v>
      </c>
      <c r="C264" t="s">
        <v>2084</v>
      </c>
      <c r="D264">
        <v>7923</v>
      </c>
      <c r="E264" t="s">
        <v>2085</v>
      </c>
      <c r="F264" s="1">
        <v>45372.384606481479</v>
      </c>
      <c r="G264" t="s">
        <v>822</v>
      </c>
      <c r="H264" s="1">
        <v>45262.918749999997</v>
      </c>
      <c r="I264" t="s">
        <v>855</v>
      </c>
      <c r="J264" t="s">
        <v>2086</v>
      </c>
      <c r="K264" t="s">
        <v>2087</v>
      </c>
      <c r="L264" t="s">
        <v>818</v>
      </c>
    </row>
    <row r="265" spans="1:12" x14ac:dyDescent="0.15">
      <c r="A265">
        <v>1</v>
      </c>
      <c r="B265" t="s">
        <v>2088</v>
      </c>
      <c r="C265" t="s">
        <v>2089</v>
      </c>
      <c r="D265">
        <v>3139</v>
      </c>
      <c r="E265" t="s">
        <v>2090</v>
      </c>
      <c r="F265" s="1">
        <v>45229.550347222219</v>
      </c>
      <c r="G265" t="s">
        <v>822</v>
      </c>
      <c r="H265" s="1">
        <v>44866.000694444447</v>
      </c>
      <c r="I265" t="s">
        <v>861</v>
      </c>
      <c r="J265" t="s">
        <v>2091</v>
      </c>
      <c r="K265" t="s">
        <v>2092</v>
      </c>
      <c r="L265" t="s">
        <v>818</v>
      </c>
    </row>
    <row r="266" spans="1:12" x14ac:dyDescent="0.15">
      <c r="A266">
        <v>1</v>
      </c>
      <c r="B266" t="s">
        <v>2093</v>
      </c>
      <c r="C266" t="s">
        <v>2094</v>
      </c>
      <c r="D266">
        <v>6151</v>
      </c>
      <c r="E266" t="s">
        <v>2095</v>
      </c>
      <c r="F266" s="1">
        <v>45218.546087962961</v>
      </c>
      <c r="G266" t="s">
        <v>822</v>
      </c>
      <c r="H266" s="1">
        <v>44864.917361111111</v>
      </c>
      <c r="I266" t="s">
        <v>861</v>
      </c>
      <c r="J266" t="s">
        <v>2096</v>
      </c>
      <c r="K266" t="s">
        <v>2097</v>
      </c>
      <c r="L266" t="s">
        <v>818</v>
      </c>
    </row>
    <row r="267" spans="1:12" x14ac:dyDescent="0.15">
      <c r="A267">
        <v>1</v>
      </c>
      <c r="B267" t="s">
        <v>2098</v>
      </c>
      <c r="C267" t="s">
        <v>2099</v>
      </c>
      <c r="D267">
        <v>3780</v>
      </c>
      <c r="E267" t="s">
        <v>2100</v>
      </c>
      <c r="F267" s="1">
        <v>45218.495150462964</v>
      </c>
      <c r="G267" t="s">
        <v>822</v>
      </c>
      <c r="H267" s="1">
        <v>44864.917361111111</v>
      </c>
      <c r="I267" t="s">
        <v>861</v>
      </c>
      <c r="J267" t="s">
        <v>2101</v>
      </c>
      <c r="K267" t="s">
        <v>2102</v>
      </c>
      <c r="L267" t="s">
        <v>818</v>
      </c>
    </row>
    <row r="268" spans="1:12" x14ac:dyDescent="0.15">
      <c r="A268">
        <v>1</v>
      </c>
      <c r="B268" t="s">
        <v>2103</v>
      </c>
      <c r="C268" t="s">
        <v>2104</v>
      </c>
      <c r="D268">
        <v>3106</v>
      </c>
      <c r="E268" t="s">
        <v>2105</v>
      </c>
      <c r="F268" s="1">
        <v>45229.552546296298</v>
      </c>
      <c r="G268" t="s">
        <v>822</v>
      </c>
      <c r="H268" s="1">
        <v>44866.000694444447</v>
      </c>
      <c r="I268" t="s">
        <v>855</v>
      </c>
      <c r="J268" t="s">
        <v>2106</v>
      </c>
      <c r="K268" t="s">
        <v>2107</v>
      </c>
      <c r="L268" t="s">
        <v>818</v>
      </c>
    </row>
    <row r="269" spans="1:12" x14ac:dyDescent="0.15">
      <c r="A269">
        <v>1</v>
      </c>
      <c r="B269" t="s">
        <v>2108</v>
      </c>
      <c r="C269" t="s">
        <v>2109</v>
      </c>
      <c r="D269">
        <v>3133</v>
      </c>
      <c r="E269" t="s">
        <v>2110</v>
      </c>
      <c r="F269" s="1">
        <v>45229.56832175926</v>
      </c>
      <c r="G269" t="s">
        <v>822</v>
      </c>
      <c r="H269" s="1">
        <v>44866.000694444447</v>
      </c>
      <c r="I269" t="s">
        <v>855</v>
      </c>
      <c r="J269" t="s">
        <v>2111</v>
      </c>
      <c r="K269" t="s">
        <v>2112</v>
      </c>
      <c r="L269" t="s">
        <v>818</v>
      </c>
    </row>
    <row r="270" spans="1:12" x14ac:dyDescent="0.15">
      <c r="A270">
        <v>1</v>
      </c>
      <c r="B270" t="s">
        <v>2113</v>
      </c>
      <c r="C270" t="s">
        <v>2114</v>
      </c>
      <c r="D270">
        <v>5557</v>
      </c>
      <c r="E270" t="s">
        <v>2115</v>
      </c>
      <c r="F270" s="1">
        <v>45226.577604166669</v>
      </c>
      <c r="G270" t="s">
        <v>822</v>
      </c>
      <c r="H270" s="1">
        <v>44864.92291666667</v>
      </c>
      <c r="I270" t="s">
        <v>828</v>
      </c>
      <c r="J270" t="s">
        <v>2116</v>
      </c>
      <c r="K270" t="s">
        <v>2117</v>
      </c>
      <c r="L270" t="s">
        <v>818</v>
      </c>
    </row>
    <row r="271" spans="1:12" x14ac:dyDescent="0.15">
      <c r="A271">
        <v>1</v>
      </c>
      <c r="B271" t="s">
        <v>2118</v>
      </c>
      <c r="C271" t="s">
        <v>2119</v>
      </c>
      <c r="D271">
        <v>5558</v>
      </c>
      <c r="E271" t="s">
        <v>2120</v>
      </c>
      <c r="F271" s="1">
        <v>45226.574363425927</v>
      </c>
      <c r="G271" t="s">
        <v>822</v>
      </c>
      <c r="H271" s="1">
        <v>44864.92291666667</v>
      </c>
      <c r="I271" t="s">
        <v>855</v>
      </c>
      <c r="J271" t="s">
        <v>2121</v>
      </c>
      <c r="K271" t="s">
        <v>2122</v>
      </c>
      <c r="L271" t="s">
        <v>818</v>
      </c>
    </row>
    <row r="272" spans="1:12" x14ac:dyDescent="0.15">
      <c r="A272">
        <v>1</v>
      </c>
      <c r="B272" t="s">
        <v>2123</v>
      </c>
      <c r="C272" t="s">
        <v>2124</v>
      </c>
      <c r="D272">
        <v>2861</v>
      </c>
      <c r="E272" t="s">
        <v>2125</v>
      </c>
      <c r="F272" s="1">
        <v>44676.602268518516</v>
      </c>
      <c r="G272" t="s">
        <v>822</v>
      </c>
      <c r="H272" s="1">
        <v>44533.921527777777</v>
      </c>
      <c r="I272" t="s">
        <v>855</v>
      </c>
      <c r="J272" t="s">
        <v>2126</v>
      </c>
      <c r="K272" t="s">
        <v>2127</v>
      </c>
      <c r="L272" t="s">
        <v>818</v>
      </c>
    </row>
    <row r="273" spans="1:12" x14ac:dyDescent="0.15">
      <c r="A273">
        <v>1</v>
      </c>
      <c r="B273" t="s">
        <v>2128</v>
      </c>
      <c r="C273" t="s">
        <v>2129</v>
      </c>
      <c r="D273">
        <v>5545</v>
      </c>
      <c r="E273" t="s">
        <v>2130</v>
      </c>
      <c r="F273" s="1">
        <v>45219.685486111113</v>
      </c>
      <c r="G273" t="s">
        <v>822</v>
      </c>
      <c r="H273" s="1">
        <v>44864.918055555558</v>
      </c>
      <c r="I273" t="s">
        <v>855</v>
      </c>
      <c r="J273" t="s">
        <v>2131</v>
      </c>
      <c r="K273" t="s">
        <v>2132</v>
      </c>
      <c r="L273" t="s">
        <v>818</v>
      </c>
    </row>
    <row r="274" spans="1:12" x14ac:dyDescent="0.15">
      <c r="A274">
        <v>1</v>
      </c>
      <c r="B274" t="s">
        <v>2133</v>
      </c>
      <c r="C274" t="s">
        <v>2134</v>
      </c>
      <c r="D274">
        <v>5759</v>
      </c>
      <c r="E274" t="s">
        <v>2135</v>
      </c>
      <c r="F274" s="1">
        <v>45226.583101851851</v>
      </c>
      <c r="G274" t="s">
        <v>822</v>
      </c>
      <c r="H274" s="1">
        <v>44864.92291666667</v>
      </c>
      <c r="I274" t="s">
        <v>849</v>
      </c>
      <c r="J274" t="s">
        <v>2136</v>
      </c>
      <c r="K274" t="s">
        <v>2137</v>
      </c>
      <c r="L274" t="s">
        <v>818</v>
      </c>
    </row>
    <row r="275" spans="1:12" x14ac:dyDescent="0.15">
      <c r="A275">
        <v>1</v>
      </c>
      <c r="B275" t="s">
        <v>2138</v>
      </c>
      <c r="C275" t="s">
        <v>2139</v>
      </c>
      <c r="D275">
        <v>3124</v>
      </c>
      <c r="E275" t="s">
        <v>2140</v>
      </c>
      <c r="F275" s="1">
        <v>45229.5700462963</v>
      </c>
      <c r="G275" t="s">
        <v>822</v>
      </c>
      <c r="H275" s="1">
        <v>44866.000694444447</v>
      </c>
      <c r="I275" t="s">
        <v>855</v>
      </c>
      <c r="J275" t="s">
        <v>2141</v>
      </c>
      <c r="K275" t="s">
        <v>2142</v>
      </c>
      <c r="L275" t="s">
        <v>818</v>
      </c>
    </row>
    <row r="276" spans="1:12" x14ac:dyDescent="0.15">
      <c r="A276">
        <v>1</v>
      </c>
      <c r="B276" t="s">
        <v>2143</v>
      </c>
      <c r="C276" t="s">
        <v>2144</v>
      </c>
      <c r="D276">
        <v>3111</v>
      </c>
      <c r="E276" t="s">
        <v>2145</v>
      </c>
      <c r="F276" s="1">
        <v>45229.454814814817</v>
      </c>
      <c r="G276" t="s">
        <v>822</v>
      </c>
      <c r="H276" s="1">
        <v>44866.000694444447</v>
      </c>
      <c r="I276" t="s">
        <v>855</v>
      </c>
      <c r="J276" t="s">
        <v>2146</v>
      </c>
      <c r="K276" t="s">
        <v>2147</v>
      </c>
      <c r="L276" t="s">
        <v>818</v>
      </c>
    </row>
    <row r="277" spans="1:12" x14ac:dyDescent="0.15">
      <c r="A277">
        <v>1</v>
      </c>
      <c r="B277" t="s">
        <v>2148</v>
      </c>
      <c r="C277" t="s">
        <v>2149</v>
      </c>
      <c r="D277">
        <v>3111</v>
      </c>
      <c r="E277" t="s">
        <v>2150</v>
      </c>
      <c r="F277" s="1">
        <v>45229.442824074074</v>
      </c>
      <c r="G277" t="s">
        <v>822</v>
      </c>
      <c r="H277" s="1">
        <v>44866.000694444447</v>
      </c>
      <c r="I277" t="s">
        <v>855</v>
      </c>
      <c r="J277" t="s">
        <v>2151</v>
      </c>
      <c r="K277" t="s">
        <v>2152</v>
      </c>
      <c r="L277" t="s">
        <v>818</v>
      </c>
    </row>
    <row r="278" spans="1:12" x14ac:dyDescent="0.15">
      <c r="A278">
        <v>1</v>
      </c>
      <c r="B278" t="s">
        <v>2153</v>
      </c>
      <c r="C278" t="s">
        <v>2154</v>
      </c>
      <c r="D278">
        <v>3101</v>
      </c>
      <c r="E278" t="s">
        <v>2155</v>
      </c>
      <c r="F278" s="1">
        <v>45229.398136574076</v>
      </c>
      <c r="G278" t="s">
        <v>822</v>
      </c>
      <c r="H278" s="1">
        <v>44866.000694444447</v>
      </c>
      <c r="I278" t="s">
        <v>855</v>
      </c>
      <c r="J278" t="s">
        <v>2156</v>
      </c>
      <c r="K278" t="s">
        <v>2157</v>
      </c>
      <c r="L278" t="s">
        <v>818</v>
      </c>
    </row>
    <row r="279" spans="1:12" x14ac:dyDescent="0.15">
      <c r="A279">
        <v>1</v>
      </c>
      <c r="B279" t="s">
        <v>1392</v>
      </c>
      <c r="C279" t="s">
        <v>1648</v>
      </c>
      <c r="D279">
        <v>3192</v>
      </c>
      <c r="E279" t="s">
        <v>2158</v>
      </c>
      <c r="F279" s="1">
        <v>45576.646979166668</v>
      </c>
      <c r="G279" t="s">
        <v>833</v>
      </c>
      <c r="H279" s="1">
        <v>45229.960416666669</v>
      </c>
      <c r="I279" t="s">
        <v>823</v>
      </c>
      <c r="J279" t="s">
        <v>1649</v>
      </c>
      <c r="K279" t="s">
        <v>1650</v>
      </c>
      <c r="L279" t="s">
        <v>818</v>
      </c>
    </row>
    <row r="280" spans="1:12" x14ac:dyDescent="0.15">
      <c r="A280">
        <v>1</v>
      </c>
      <c r="B280" t="s">
        <v>2159</v>
      </c>
      <c r="C280" t="s">
        <v>2160</v>
      </c>
      <c r="D280">
        <v>4556</v>
      </c>
      <c r="E280" t="s">
        <v>2161</v>
      </c>
      <c r="F280" s="1">
        <v>45355.376793981479</v>
      </c>
      <c r="G280" t="s">
        <v>822</v>
      </c>
      <c r="H280" s="1">
        <v>45263.004166666666</v>
      </c>
      <c r="I280" t="s">
        <v>823</v>
      </c>
      <c r="J280" t="s">
        <v>2162</v>
      </c>
      <c r="K280" t="s">
        <v>2163</v>
      </c>
      <c r="L280" t="s">
        <v>818</v>
      </c>
    </row>
    <row r="281" spans="1:12" x14ac:dyDescent="0.15">
      <c r="A281">
        <v>1</v>
      </c>
      <c r="B281" t="s">
        <v>2164</v>
      </c>
      <c r="C281" t="s">
        <v>2165</v>
      </c>
      <c r="D281">
        <v>4634</v>
      </c>
      <c r="E281" t="s">
        <v>2166</v>
      </c>
      <c r="F281" s="1">
        <v>45237.613576388889</v>
      </c>
      <c r="G281" t="s">
        <v>822</v>
      </c>
      <c r="H281" s="1">
        <v>44866.006249999999</v>
      </c>
      <c r="I281" t="s">
        <v>838</v>
      </c>
      <c r="J281" t="s">
        <v>2167</v>
      </c>
      <c r="K281" t="s">
        <v>2168</v>
      </c>
      <c r="L281" t="s">
        <v>818</v>
      </c>
    </row>
    <row r="282" spans="1:12" x14ac:dyDescent="0.15">
      <c r="A282">
        <v>1</v>
      </c>
      <c r="B282" t="s">
        <v>2169</v>
      </c>
      <c r="C282" t="s">
        <v>2170</v>
      </c>
      <c r="D282">
        <v>5561</v>
      </c>
      <c r="E282" t="s">
        <v>2171</v>
      </c>
      <c r="F282" s="1">
        <v>45540.385567129626</v>
      </c>
      <c r="G282" t="s">
        <v>822</v>
      </c>
      <c r="H282" s="1">
        <v>45269.004861111112</v>
      </c>
      <c r="I282" t="s">
        <v>855</v>
      </c>
      <c r="J282" t="s">
        <v>2172</v>
      </c>
      <c r="K282" t="s">
        <v>2173</v>
      </c>
      <c r="L282" t="s">
        <v>818</v>
      </c>
    </row>
    <row r="283" spans="1:12" x14ac:dyDescent="0.15">
      <c r="A283">
        <v>1</v>
      </c>
      <c r="B283" t="s">
        <v>2174</v>
      </c>
      <c r="C283" t="s">
        <v>2175</v>
      </c>
      <c r="D283">
        <v>5612</v>
      </c>
      <c r="E283" t="s">
        <v>2176</v>
      </c>
      <c r="F283" s="1">
        <v>45219.682187500002</v>
      </c>
      <c r="G283" t="s">
        <v>822</v>
      </c>
      <c r="H283" s="1">
        <v>44864.918055555558</v>
      </c>
      <c r="I283" t="s">
        <v>855</v>
      </c>
      <c r="J283" t="s">
        <v>2177</v>
      </c>
      <c r="K283" t="s">
        <v>2178</v>
      </c>
      <c r="L283" t="s">
        <v>818</v>
      </c>
    </row>
    <row r="284" spans="1:12" x14ac:dyDescent="0.15">
      <c r="A284">
        <v>1</v>
      </c>
      <c r="B284" t="s">
        <v>2179</v>
      </c>
      <c r="C284" t="s">
        <v>2180</v>
      </c>
      <c r="D284">
        <v>5749</v>
      </c>
      <c r="E284" t="s">
        <v>2181</v>
      </c>
      <c r="F284" s="1">
        <v>45436.474270833336</v>
      </c>
      <c r="G284" t="s">
        <v>822</v>
      </c>
      <c r="H284" s="1">
        <v>45264.92083333333</v>
      </c>
      <c r="I284" t="s">
        <v>849</v>
      </c>
      <c r="J284" t="s">
        <v>2182</v>
      </c>
      <c r="K284" t="s">
        <v>2183</v>
      </c>
      <c r="L284" t="s">
        <v>818</v>
      </c>
    </row>
    <row r="285" spans="1:12" x14ac:dyDescent="0.15">
      <c r="A285">
        <v>1</v>
      </c>
      <c r="B285" t="s">
        <v>2184</v>
      </c>
      <c r="C285" t="s">
        <v>2185</v>
      </c>
      <c r="D285">
        <v>5557</v>
      </c>
      <c r="E285" t="s">
        <v>2186</v>
      </c>
      <c r="F285" s="1">
        <v>44701.417638888888</v>
      </c>
      <c r="G285" t="s">
        <v>822</v>
      </c>
      <c r="H285" s="1">
        <v>44534.918055555558</v>
      </c>
      <c r="I285" t="s">
        <v>828</v>
      </c>
      <c r="J285" t="s">
        <v>2187</v>
      </c>
      <c r="K285" t="s">
        <v>2188</v>
      </c>
      <c r="L285" t="s">
        <v>818</v>
      </c>
    </row>
    <row r="286" spans="1:12" x14ac:dyDescent="0.15">
      <c r="A286">
        <v>1</v>
      </c>
      <c r="B286" t="s">
        <v>2189</v>
      </c>
      <c r="C286" t="s">
        <v>2190</v>
      </c>
      <c r="D286">
        <v>5545</v>
      </c>
      <c r="E286" t="s">
        <v>2191</v>
      </c>
      <c r="F286" s="1">
        <v>45260.735127314816</v>
      </c>
      <c r="G286" t="s">
        <v>822</v>
      </c>
      <c r="H286" s="1">
        <v>44867.001388888886</v>
      </c>
      <c r="I286" t="s">
        <v>855</v>
      </c>
      <c r="J286" t="s">
        <v>2192</v>
      </c>
      <c r="K286" t="s">
        <v>2193</v>
      </c>
      <c r="L286" t="s">
        <v>818</v>
      </c>
    </row>
    <row r="287" spans="1:12" x14ac:dyDescent="0.15">
      <c r="A287">
        <v>1</v>
      </c>
      <c r="B287" t="s">
        <v>818</v>
      </c>
      <c r="C287" t="s">
        <v>2194</v>
      </c>
      <c r="D287">
        <v>4634</v>
      </c>
      <c r="E287" t="s">
        <v>2195</v>
      </c>
      <c r="F287" s="1">
        <v>45471.678206018521</v>
      </c>
      <c r="G287" t="s">
        <v>833</v>
      </c>
      <c r="H287" s="1">
        <v>45265.875</v>
      </c>
      <c r="I287" t="s">
        <v>828</v>
      </c>
      <c r="J287" t="s">
        <v>2196</v>
      </c>
      <c r="K287" t="s">
        <v>2197</v>
      </c>
      <c r="L287" t="s">
        <v>818</v>
      </c>
    </row>
    <row r="288" spans="1:12" x14ac:dyDescent="0.15">
      <c r="A288">
        <v>1</v>
      </c>
      <c r="B288" t="s">
        <v>2198</v>
      </c>
      <c r="C288" t="s">
        <v>2199</v>
      </c>
      <c r="D288">
        <v>5610</v>
      </c>
      <c r="E288" t="s">
        <v>2200</v>
      </c>
      <c r="F288" s="1">
        <v>45226.430277777778</v>
      </c>
      <c r="G288" t="s">
        <v>822</v>
      </c>
      <c r="H288" s="1">
        <v>44864.92291666667</v>
      </c>
      <c r="I288" t="s">
        <v>828</v>
      </c>
      <c r="J288" t="s">
        <v>2201</v>
      </c>
      <c r="K288" t="s">
        <v>2202</v>
      </c>
      <c r="L288" t="s">
        <v>818</v>
      </c>
    </row>
    <row r="289" spans="1:12" x14ac:dyDescent="0.15">
      <c r="A289">
        <v>1</v>
      </c>
      <c r="B289" t="s">
        <v>2203</v>
      </c>
      <c r="C289" t="s">
        <v>2204</v>
      </c>
      <c r="D289">
        <v>5544</v>
      </c>
      <c r="E289" t="s">
        <v>2205</v>
      </c>
      <c r="F289" s="1">
        <v>45226.432893518519</v>
      </c>
      <c r="G289" t="s">
        <v>822</v>
      </c>
      <c r="H289" s="1">
        <v>44864.92291666667</v>
      </c>
      <c r="I289" t="s">
        <v>855</v>
      </c>
      <c r="J289" t="s">
        <v>2206</v>
      </c>
      <c r="K289" t="s">
        <v>2207</v>
      </c>
      <c r="L289" t="s">
        <v>818</v>
      </c>
    </row>
    <row r="290" spans="1:12" x14ac:dyDescent="0.15">
      <c r="A290">
        <v>1</v>
      </c>
      <c r="B290" t="s">
        <v>2208</v>
      </c>
      <c r="C290" t="s">
        <v>2209</v>
      </c>
      <c r="D290">
        <v>5558</v>
      </c>
      <c r="E290" t="s">
        <v>2210</v>
      </c>
      <c r="F290" s="1">
        <v>45226.420162037037</v>
      </c>
      <c r="G290" t="s">
        <v>822</v>
      </c>
      <c r="H290" s="1">
        <v>44864.92291666667</v>
      </c>
      <c r="I290" t="s">
        <v>855</v>
      </c>
      <c r="J290" t="s">
        <v>2211</v>
      </c>
      <c r="K290" t="s">
        <v>2212</v>
      </c>
      <c r="L290" t="s">
        <v>818</v>
      </c>
    </row>
    <row r="291" spans="1:12" x14ac:dyDescent="0.15">
      <c r="A291">
        <v>1</v>
      </c>
      <c r="B291" t="s">
        <v>2213</v>
      </c>
      <c r="C291" t="s">
        <v>2214</v>
      </c>
      <c r="D291">
        <v>5719</v>
      </c>
      <c r="E291" t="s">
        <v>2085</v>
      </c>
      <c r="F291" s="1">
        <v>45226.422708333332</v>
      </c>
      <c r="G291" t="s">
        <v>822</v>
      </c>
      <c r="H291" s="1">
        <v>44864.92291666667</v>
      </c>
      <c r="I291" t="s">
        <v>855</v>
      </c>
      <c r="J291" t="s">
        <v>2215</v>
      </c>
      <c r="K291" t="s">
        <v>2216</v>
      </c>
      <c r="L291" t="s">
        <v>818</v>
      </c>
    </row>
    <row r="292" spans="1:12" x14ac:dyDescent="0.15">
      <c r="A292">
        <v>1</v>
      </c>
      <c r="B292" t="s">
        <v>2217</v>
      </c>
      <c r="C292" t="s">
        <v>2218</v>
      </c>
      <c r="D292">
        <v>5543</v>
      </c>
      <c r="E292" t="s">
        <v>2219</v>
      </c>
      <c r="F292" s="1">
        <v>45226.42596064815</v>
      </c>
      <c r="G292" t="s">
        <v>822</v>
      </c>
      <c r="H292" s="1">
        <v>44864.92291666667</v>
      </c>
      <c r="I292" t="s">
        <v>855</v>
      </c>
      <c r="J292" t="s">
        <v>2220</v>
      </c>
      <c r="K292" t="s">
        <v>2221</v>
      </c>
      <c r="L292" t="s">
        <v>818</v>
      </c>
    </row>
    <row r="293" spans="1:12" x14ac:dyDescent="0.15">
      <c r="A293">
        <v>1</v>
      </c>
      <c r="B293" t="s">
        <v>2222</v>
      </c>
      <c r="C293" t="s">
        <v>2223</v>
      </c>
      <c r="D293">
        <v>5558</v>
      </c>
      <c r="E293" t="s">
        <v>2224</v>
      </c>
      <c r="F293" s="1">
        <v>45226.417858796296</v>
      </c>
      <c r="G293" t="s">
        <v>822</v>
      </c>
      <c r="H293" s="1">
        <v>44864.92291666667</v>
      </c>
      <c r="I293" t="s">
        <v>855</v>
      </c>
      <c r="J293" t="s">
        <v>2225</v>
      </c>
      <c r="K293" t="s">
        <v>2226</v>
      </c>
      <c r="L293" t="s">
        <v>818</v>
      </c>
    </row>
    <row r="294" spans="1:12" x14ac:dyDescent="0.15">
      <c r="A294">
        <v>1</v>
      </c>
      <c r="B294" t="s">
        <v>2227</v>
      </c>
      <c r="C294" t="s">
        <v>2228</v>
      </c>
      <c r="D294">
        <v>5763</v>
      </c>
      <c r="E294" t="s">
        <v>2229</v>
      </c>
      <c r="F294" s="1">
        <v>45226.43136574074</v>
      </c>
      <c r="G294" t="s">
        <v>822</v>
      </c>
      <c r="H294" s="1">
        <v>44864.92291666667</v>
      </c>
      <c r="I294" t="s">
        <v>855</v>
      </c>
      <c r="J294" t="s">
        <v>2230</v>
      </c>
      <c r="K294" t="s">
        <v>2231</v>
      </c>
      <c r="L294" t="s">
        <v>818</v>
      </c>
    </row>
    <row r="295" spans="1:12" x14ac:dyDescent="0.15">
      <c r="A295">
        <v>1</v>
      </c>
      <c r="B295" t="s">
        <v>2232</v>
      </c>
      <c r="C295" t="s">
        <v>2233</v>
      </c>
      <c r="D295">
        <v>5543</v>
      </c>
      <c r="E295" t="s">
        <v>2234</v>
      </c>
      <c r="F295" s="1">
        <v>45226.428680555553</v>
      </c>
      <c r="G295" t="s">
        <v>822</v>
      </c>
      <c r="H295" s="1">
        <v>44864.92291666667</v>
      </c>
      <c r="I295" t="s">
        <v>855</v>
      </c>
      <c r="J295" t="s">
        <v>2235</v>
      </c>
      <c r="K295" t="s">
        <v>2236</v>
      </c>
      <c r="L295" t="s">
        <v>818</v>
      </c>
    </row>
    <row r="296" spans="1:12" x14ac:dyDescent="0.15">
      <c r="A296">
        <v>1</v>
      </c>
      <c r="B296" t="s">
        <v>1242</v>
      </c>
      <c r="C296" t="s">
        <v>2237</v>
      </c>
      <c r="D296">
        <v>8787</v>
      </c>
      <c r="E296" t="s">
        <v>2238</v>
      </c>
      <c r="F296" s="1">
        <v>45238.444409722222</v>
      </c>
      <c r="G296" t="s">
        <v>822</v>
      </c>
      <c r="H296" s="1">
        <v>44865.959027777775</v>
      </c>
      <c r="I296" t="s">
        <v>823</v>
      </c>
      <c r="J296" t="s">
        <v>1245</v>
      </c>
      <c r="K296" t="s">
        <v>1246</v>
      </c>
      <c r="L296" t="s">
        <v>818</v>
      </c>
    </row>
    <row r="297" spans="1:12" x14ac:dyDescent="0.15">
      <c r="A297">
        <v>1</v>
      </c>
      <c r="B297" t="s">
        <v>2239</v>
      </c>
      <c r="C297" t="s">
        <v>2240</v>
      </c>
      <c r="D297">
        <v>8760</v>
      </c>
      <c r="E297" t="s">
        <v>2241</v>
      </c>
      <c r="F297" s="1">
        <v>45239.369687500002</v>
      </c>
      <c r="G297" t="s">
        <v>822</v>
      </c>
      <c r="H297" s="1">
        <v>44865.959027777775</v>
      </c>
      <c r="I297" t="s">
        <v>855</v>
      </c>
      <c r="J297" t="s">
        <v>2242</v>
      </c>
      <c r="K297" t="s">
        <v>2243</v>
      </c>
      <c r="L297" t="s">
        <v>818</v>
      </c>
    </row>
    <row r="298" spans="1:12" x14ac:dyDescent="0.15">
      <c r="A298">
        <v>1</v>
      </c>
      <c r="B298" t="s">
        <v>2244</v>
      </c>
      <c r="C298" t="s">
        <v>2245</v>
      </c>
      <c r="D298">
        <v>4381</v>
      </c>
      <c r="E298" t="s">
        <v>2246</v>
      </c>
      <c r="F298" s="1">
        <v>45474</v>
      </c>
      <c r="G298" t="s">
        <v>1361</v>
      </c>
      <c r="H298" s="1">
        <v>45267.002083333333</v>
      </c>
      <c r="I298" t="s">
        <v>828</v>
      </c>
      <c r="J298" t="s">
        <v>2247</v>
      </c>
      <c r="K298" t="s">
        <v>2248</v>
      </c>
      <c r="L298" t="s">
        <v>818</v>
      </c>
    </row>
    <row r="299" spans="1:12" x14ac:dyDescent="0.15">
      <c r="A299">
        <v>1</v>
      </c>
      <c r="B299" t="s">
        <v>2249</v>
      </c>
      <c r="C299" t="s">
        <v>2250</v>
      </c>
      <c r="D299">
        <v>4380</v>
      </c>
      <c r="E299" t="s">
        <v>2251</v>
      </c>
      <c r="F299" s="1">
        <v>45293.560995370368</v>
      </c>
      <c r="G299" t="s">
        <v>822</v>
      </c>
      <c r="H299" s="1">
        <v>45261.00277777778</v>
      </c>
      <c r="I299" t="s">
        <v>855</v>
      </c>
      <c r="J299" t="s">
        <v>2252</v>
      </c>
      <c r="K299" t="s">
        <v>2253</v>
      </c>
      <c r="L299" t="s">
        <v>818</v>
      </c>
    </row>
    <row r="300" spans="1:12" x14ac:dyDescent="0.15">
      <c r="A300">
        <v>1</v>
      </c>
      <c r="B300" t="s">
        <v>1392</v>
      </c>
      <c r="C300" t="s">
        <v>2254</v>
      </c>
      <c r="D300">
        <v>4556</v>
      </c>
      <c r="E300" t="s">
        <v>2255</v>
      </c>
      <c r="F300" s="1">
        <v>45565.616238425922</v>
      </c>
      <c r="G300" t="s">
        <v>822</v>
      </c>
      <c r="H300" s="1">
        <v>45230.001388888886</v>
      </c>
      <c r="I300" t="s">
        <v>823</v>
      </c>
      <c r="J300" t="s">
        <v>2162</v>
      </c>
      <c r="K300" t="s">
        <v>2163</v>
      </c>
      <c r="L300" t="s">
        <v>818</v>
      </c>
    </row>
    <row r="301" spans="1:12" x14ac:dyDescent="0.15">
      <c r="A301">
        <v>1</v>
      </c>
      <c r="B301" t="s">
        <v>2256</v>
      </c>
      <c r="C301" t="s">
        <v>2257</v>
      </c>
      <c r="D301">
        <v>3738</v>
      </c>
      <c r="E301" t="s">
        <v>2258</v>
      </c>
      <c r="F301" s="1">
        <v>44677.567569444444</v>
      </c>
      <c r="G301" t="s">
        <v>822</v>
      </c>
      <c r="H301" s="1">
        <v>44533.922222222223</v>
      </c>
      <c r="I301" t="s">
        <v>828</v>
      </c>
      <c r="J301" t="s">
        <v>2259</v>
      </c>
      <c r="K301" t="s">
        <v>2260</v>
      </c>
      <c r="L301" t="s">
        <v>818</v>
      </c>
    </row>
    <row r="302" spans="1:12" x14ac:dyDescent="0.15">
      <c r="A302">
        <v>1</v>
      </c>
      <c r="B302" t="s">
        <v>2261</v>
      </c>
      <c r="C302" t="s">
        <v>2262</v>
      </c>
      <c r="D302">
        <v>6922</v>
      </c>
      <c r="E302" t="s">
        <v>2263</v>
      </c>
      <c r="F302" s="1">
        <v>45310.597395833334</v>
      </c>
      <c r="G302" t="s">
        <v>822</v>
      </c>
      <c r="H302" s="1">
        <v>45260.917361111111</v>
      </c>
      <c r="I302" t="s">
        <v>823</v>
      </c>
      <c r="J302" t="s">
        <v>2264</v>
      </c>
      <c r="K302" t="s">
        <v>2265</v>
      </c>
      <c r="L302" t="s">
        <v>818</v>
      </c>
    </row>
    <row r="303" spans="1:12" x14ac:dyDescent="0.15">
      <c r="A303">
        <v>1</v>
      </c>
      <c r="B303" t="s">
        <v>2261</v>
      </c>
      <c r="C303" t="s">
        <v>2266</v>
      </c>
      <c r="D303">
        <v>6922</v>
      </c>
      <c r="E303" t="s">
        <v>2267</v>
      </c>
      <c r="F303" s="1">
        <v>45310.596284722225</v>
      </c>
      <c r="G303" t="s">
        <v>822</v>
      </c>
      <c r="H303" s="1">
        <v>45260.917361111111</v>
      </c>
      <c r="I303" t="s">
        <v>823</v>
      </c>
      <c r="J303" t="s">
        <v>2268</v>
      </c>
      <c r="K303" t="s">
        <v>2269</v>
      </c>
      <c r="L303" t="s">
        <v>818</v>
      </c>
    </row>
    <row r="304" spans="1:12" x14ac:dyDescent="0.15">
      <c r="A304">
        <v>1</v>
      </c>
      <c r="B304" t="s">
        <v>2270</v>
      </c>
      <c r="C304" t="s">
        <v>2271</v>
      </c>
      <c r="D304">
        <v>5008</v>
      </c>
      <c r="E304" t="s">
        <v>2272</v>
      </c>
      <c r="F304" s="1">
        <v>45477.604710648149</v>
      </c>
      <c r="G304" t="s">
        <v>822</v>
      </c>
      <c r="H304" s="1">
        <v>45267.004166666666</v>
      </c>
      <c r="I304" t="s">
        <v>828</v>
      </c>
      <c r="J304" t="s">
        <v>2273</v>
      </c>
      <c r="K304" t="s">
        <v>2274</v>
      </c>
      <c r="L304" t="s">
        <v>818</v>
      </c>
    </row>
    <row r="305" spans="1:12" x14ac:dyDescent="0.15">
      <c r="A305">
        <v>1</v>
      </c>
      <c r="B305" t="s">
        <v>2275</v>
      </c>
      <c r="C305" t="s">
        <v>2276</v>
      </c>
      <c r="D305">
        <v>6174</v>
      </c>
      <c r="E305" t="s">
        <v>2277</v>
      </c>
      <c r="F305" s="1">
        <v>45313.546817129631</v>
      </c>
      <c r="G305" t="s">
        <v>822</v>
      </c>
      <c r="H305" s="1">
        <v>45260.919444444444</v>
      </c>
      <c r="I305" t="s">
        <v>828</v>
      </c>
      <c r="J305" t="s">
        <v>2278</v>
      </c>
      <c r="K305" t="s">
        <v>2279</v>
      </c>
      <c r="L305" t="s">
        <v>818</v>
      </c>
    </row>
    <row r="306" spans="1:12" x14ac:dyDescent="0.15">
      <c r="A306">
        <v>1</v>
      </c>
      <c r="B306" t="s">
        <v>1392</v>
      </c>
      <c r="C306" t="s">
        <v>2280</v>
      </c>
      <c r="D306">
        <v>4558</v>
      </c>
      <c r="E306" t="s">
        <v>2281</v>
      </c>
      <c r="F306" s="1">
        <v>45483.591770833336</v>
      </c>
      <c r="G306" t="s">
        <v>822</v>
      </c>
      <c r="H306" s="1">
        <v>45266.959722222222</v>
      </c>
      <c r="I306" t="s">
        <v>823</v>
      </c>
      <c r="J306" t="s">
        <v>2282</v>
      </c>
      <c r="K306" t="s">
        <v>2283</v>
      </c>
      <c r="L306" t="s">
        <v>818</v>
      </c>
    </row>
    <row r="307" spans="1:12" x14ac:dyDescent="0.15">
      <c r="A307">
        <v>1</v>
      </c>
      <c r="B307" t="s">
        <v>2284</v>
      </c>
      <c r="C307" t="s">
        <v>2285</v>
      </c>
      <c r="D307">
        <v>4629</v>
      </c>
      <c r="E307" t="s">
        <v>2286</v>
      </c>
      <c r="F307" s="1">
        <v>45306.66605324074</v>
      </c>
      <c r="G307" t="s">
        <v>822</v>
      </c>
      <c r="H307" s="1">
        <v>45260.963888888888</v>
      </c>
      <c r="I307" t="s">
        <v>828</v>
      </c>
      <c r="J307" t="s">
        <v>2287</v>
      </c>
      <c r="K307" t="s">
        <v>2288</v>
      </c>
      <c r="L307" t="s">
        <v>818</v>
      </c>
    </row>
    <row r="308" spans="1:12" x14ac:dyDescent="0.15">
      <c r="A308">
        <v>1</v>
      </c>
      <c r="B308" t="s">
        <v>2289</v>
      </c>
      <c r="C308" t="s">
        <v>2290</v>
      </c>
      <c r="D308">
        <v>3139</v>
      </c>
      <c r="E308" t="s">
        <v>2291</v>
      </c>
      <c r="F308" s="1">
        <v>45327.749942129631</v>
      </c>
      <c r="G308" t="s">
        <v>822</v>
      </c>
      <c r="H308" s="1">
        <v>45262.004861111112</v>
      </c>
      <c r="I308" t="s">
        <v>861</v>
      </c>
      <c r="J308" t="s">
        <v>2292</v>
      </c>
      <c r="K308" t="s">
        <v>2293</v>
      </c>
      <c r="L308" t="s">
        <v>818</v>
      </c>
    </row>
    <row r="309" spans="1:12" x14ac:dyDescent="0.15">
      <c r="A309">
        <v>1</v>
      </c>
      <c r="B309" t="s">
        <v>2261</v>
      </c>
      <c r="C309" t="s">
        <v>2294</v>
      </c>
      <c r="D309">
        <v>6922</v>
      </c>
      <c r="E309" t="s">
        <v>2295</v>
      </c>
      <c r="F309" s="1">
        <v>45310.597928240742</v>
      </c>
      <c r="G309" t="s">
        <v>822</v>
      </c>
      <c r="H309" s="1">
        <v>45260.917361111111</v>
      </c>
      <c r="I309" t="s">
        <v>823</v>
      </c>
      <c r="J309" t="s">
        <v>2296</v>
      </c>
      <c r="K309" t="s">
        <v>2297</v>
      </c>
      <c r="L309" t="s">
        <v>818</v>
      </c>
    </row>
    <row r="310" spans="1:12" x14ac:dyDescent="0.15">
      <c r="A310">
        <v>1</v>
      </c>
      <c r="B310" t="s">
        <v>2261</v>
      </c>
      <c r="C310" t="s">
        <v>2298</v>
      </c>
      <c r="D310">
        <v>6922</v>
      </c>
      <c r="E310" t="s">
        <v>2299</v>
      </c>
      <c r="F310" s="1">
        <v>45310.596886574072</v>
      </c>
      <c r="G310" t="s">
        <v>822</v>
      </c>
      <c r="H310" s="1">
        <v>45260.917361111111</v>
      </c>
      <c r="I310" t="s">
        <v>823</v>
      </c>
      <c r="J310" t="s">
        <v>2300</v>
      </c>
      <c r="K310" t="s">
        <v>2301</v>
      </c>
      <c r="L310" t="s">
        <v>818</v>
      </c>
    </row>
    <row r="311" spans="1:12" x14ac:dyDescent="0.15">
      <c r="A311">
        <v>1</v>
      </c>
      <c r="B311" t="s">
        <v>2302</v>
      </c>
      <c r="C311" t="s">
        <v>2303</v>
      </c>
      <c r="D311">
        <v>4561</v>
      </c>
      <c r="E311" t="s">
        <v>2304</v>
      </c>
      <c r="F311" s="1">
        <v>45400.712141203701</v>
      </c>
      <c r="G311" t="s">
        <v>822</v>
      </c>
      <c r="H311" s="1">
        <v>45263.916666666664</v>
      </c>
      <c r="I311" t="s">
        <v>855</v>
      </c>
      <c r="J311" t="s">
        <v>2305</v>
      </c>
      <c r="K311" t="s">
        <v>2306</v>
      </c>
      <c r="L311" t="s">
        <v>818</v>
      </c>
    </row>
    <row r="312" spans="1:12" x14ac:dyDescent="0.15">
      <c r="A312">
        <v>1</v>
      </c>
      <c r="B312" t="s">
        <v>818</v>
      </c>
      <c r="C312" t="s">
        <v>2307</v>
      </c>
      <c r="D312">
        <v>6651</v>
      </c>
      <c r="E312" t="s">
        <v>2308</v>
      </c>
      <c r="F312" s="1">
        <v>45476.534884259258</v>
      </c>
      <c r="G312" t="s">
        <v>822</v>
      </c>
      <c r="H312" s="1">
        <v>45267.003472222219</v>
      </c>
      <c r="I312" t="s">
        <v>861</v>
      </c>
      <c r="J312" t="s">
        <v>2309</v>
      </c>
      <c r="K312" t="s">
        <v>2310</v>
      </c>
      <c r="L312" t="s">
        <v>818</v>
      </c>
    </row>
    <row r="313" spans="1:12" x14ac:dyDescent="0.15">
      <c r="A313">
        <v>1</v>
      </c>
      <c r="B313" t="s">
        <v>818</v>
      </c>
      <c r="C313" t="s">
        <v>2311</v>
      </c>
      <c r="D313">
        <v>8392</v>
      </c>
      <c r="E313" t="s">
        <v>2312</v>
      </c>
      <c r="F313" s="1">
        <v>45576.755370370367</v>
      </c>
      <c r="G313" t="s">
        <v>833</v>
      </c>
      <c r="H313" s="1">
        <v>45229.960416666669</v>
      </c>
      <c r="I313" t="s">
        <v>823</v>
      </c>
      <c r="J313" t="s">
        <v>2313</v>
      </c>
      <c r="K313" t="s">
        <v>2314</v>
      </c>
      <c r="L313" t="s">
        <v>818</v>
      </c>
    </row>
    <row r="314" spans="1:12" x14ac:dyDescent="0.15">
      <c r="A314">
        <v>1</v>
      </c>
      <c r="B314" t="s">
        <v>818</v>
      </c>
      <c r="C314" t="s">
        <v>2315</v>
      </c>
      <c r="D314">
        <v>7803</v>
      </c>
      <c r="E314" t="s">
        <v>2316</v>
      </c>
      <c r="F314" s="1">
        <v>45384.475254629629</v>
      </c>
      <c r="G314" t="s">
        <v>822</v>
      </c>
      <c r="H314" s="1">
        <v>45264.004861111112</v>
      </c>
      <c r="I314" t="s">
        <v>823</v>
      </c>
      <c r="J314" t="s">
        <v>2317</v>
      </c>
      <c r="K314" t="s">
        <v>2318</v>
      </c>
      <c r="L314" t="s">
        <v>818</v>
      </c>
    </row>
    <row r="315" spans="1:12" x14ac:dyDescent="0.15">
      <c r="A315">
        <v>1</v>
      </c>
      <c r="B315" t="s">
        <v>2319</v>
      </c>
      <c r="C315" t="s">
        <v>2320</v>
      </c>
      <c r="D315">
        <v>8807</v>
      </c>
      <c r="E315" t="s">
        <v>2321</v>
      </c>
      <c r="F315" s="1">
        <v>45380.648298611108</v>
      </c>
      <c r="G315" t="s">
        <v>822</v>
      </c>
      <c r="H315" s="1">
        <v>45262.875694444447</v>
      </c>
      <c r="I315" t="s">
        <v>861</v>
      </c>
      <c r="J315" t="s">
        <v>2322</v>
      </c>
      <c r="K315" t="s">
        <v>2323</v>
      </c>
      <c r="L315" t="s">
        <v>818</v>
      </c>
    </row>
    <row r="316" spans="1:12" x14ac:dyDescent="0.15">
      <c r="A316">
        <v>1</v>
      </c>
      <c r="B316" t="s">
        <v>2324</v>
      </c>
      <c r="C316" t="s">
        <v>2325</v>
      </c>
      <c r="D316">
        <v>4013</v>
      </c>
      <c r="E316" t="s">
        <v>2326</v>
      </c>
      <c r="F316" s="1">
        <v>45226.478009259263</v>
      </c>
      <c r="G316" t="s">
        <v>822</v>
      </c>
      <c r="H316" s="1">
        <v>44864.92291666667</v>
      </c>
      <c r="I316" t="s">
        <v>855</v>
      </c>
      <c r="J316" t="s">
        <v>2327</v>
      </c>
      <c r="K316" t="s">
        <v>2328</v>
      </c>
      <c r="L316" t="s">
        <v>818</v>
      </c>
    </row>
    <row r="317" spans="1:12" x14ac:dyDescent="0.15">
      <c r="A317">
        <v>1</v>
      </c>
      <c r="B317" t="s">
        <v>2329</v>
      </c>
      <c r="C317" t="s">
        <v>2330</v>
      </c>
      <c r="D317">
        <v>4173</v>
      </c>
      <c r="E317" t="s">
        <v>2331</v>
      </c>
      <c r="F317" s="1">
        <v>45226.473171296297</v>
      </c>
      <c r="G317" t="s">
        <v>822</v>
      </c>
      <c r="H317" s="1">
        <v>44864.92291666667</v>
      </c>
      <c r="I317" t="s">
        <v>855</v>
      </c>
      <c r="J317" t="s">
        <v>2332</v>
      </c>
      <c r="K317" t="s">
        <v>2333</v>
      </c>
      <c r="L317" t="s">
        <v>818</v>
      </c>
    </row>
    <row r="318" spans="1:12" x14ac:dyDescent="0.15">
      <c r="A318">
        <v>1</v>
      </c>
      <c r="B318" t="s">
        <v>2334</v>
      </c>
      <c r="C318" t="s">
        <v>2335</v>
      </c>
      <c r="D318">
        <v>4211</v>
      </c>
      <c r="E318" t="s">
        <v>2336</v>
      </c>
      <c r="F318" s="1">
        <v>45226.799710648149</v>
      </c>
      <c r="G318" t="s">
        <v>822</v>
      </c>
      <c r="H318" s="1">
        <v>44864.92291666667</v>
      </c>
      <c r="I318" t="s">
        <v>849</v>
      </c>
      <c r="J318" t="s">
        <v>2337</v>
      </c>
      <c r="K318" t="s">
        <v>2338</v>
      </c>
      <c r="L318" t="s">
        <v>818</v>
      </c>
    </row>
    <row r="319" spans="1:12" x14ac:dyDescent="0.15">
      <c r="A319">
        <v>1</v>
      </c>
      <c r="B319" t="s">
        <v>2339</v>
      </c>
      <c r="C319" t="s">
        <v>2340</v>
      </c>
      <c r="D319">
        <v>4113</v>
      </c>
      <c r="E319" t="s">
        <v>2341</v>
      </c>
      <c r="F319" s="1">
        <v>45226.476886574077</v>
      </c>
      <c r="G319" t="s">
        <v>822</v>
      </c>
      <c r="H319" s="1">
        <v>44864.92291666667</v>
      </c>
      <c r="I319" t="s">
        <v>855</v>
      </c>
      <c r="J319" t="s">
        <v>2342</v>
      </c>
      <c r="K319" t="s">
        <v>2343</v>
      </c>
      <c r="L319" t="s">
        <v>818</v>
      </c>
    </row>
    <row r="320" spans="1:12" x14ac:dyDescent="0.15">
      <c r="A320">
        <v>1</v>
      </c>
      <c r="B320" t="s">
        <v>2344</v>
      </c>
      <c r="C320" t="s">
        <v>2345</v>
      </c>
      <c r="D320">
        <v>4039</v>
      </c>
      <c r="E320" t="s">
        <v>2346</v>
      </c>
      <c r="F320" s="1">
        <v>45226.472569444442</v>
      </c>
      <c r="G320" t="s">
        <v>822</v>
      </c>
      <c r="H320" s="1">
        <v>44864.92291666667</v>
      </c>
      <c r="I320" t="s">
        <v>855</v>
      </c>
      <c r="J320" t="s">
        <v>2347</v>
      </c>
      <c r="K320" t="s">
        <v>2348</v>
      </c>
      <c r="L320" t="s">
        <v>818</v>
      </c>
    </row>
    <row r="321" spans="1:12" x14ac:dyDescent="0.15">
      <c r="A321">
        <v>1</v>
      </c>
      <c r="B321" t="s">
        <v>2349</v>
      </c>
      <c r="C321" t="s">
        <v>2350</v>
      </c>
      <c r="D321">
        <v>4109</v>
      </c>
      <c r="E321" t="s">
        <v>2351</v>
      </c>
      <c r="F321" s="1">
        <v>45226.471388888887</v>
      </c>
      <c r="G321" t="s">
        <v>822</v>
      </c>
      <c r="H321" s="1">
        <v>44864.92291666667</v>
      </c>
      <c r="I321" t="s">
        <v>849</v>
      </c>
      <c r="J321" t="s">
        <v>2352</v>
      </c>
      <c r="K321" t="s">
        <v>2353</v>
      </c>
      <c r="L321" t="s">
        <v>818</v>
      </c>
    </row>
    <row r="322" spans="1:12" x14ac:dyDescent="0.15">
      <c r="A322">
        <v>1</v>
      </c>
      <c r="B322" t="s">
        <v>818</v>
      </c>
      <c r="C322" t="s">
        <v>2354</v>
      </c>
      <c r="D322">
        <v>3126</v>
      </c>
      <c r="E322" t="s">
        <v>2355</v>
      </c>
      <c r="F322" s="1">
        <v>45575.47016203704</v>
      </c>
      <c r="G322" t="s">
        <v>822</v>
      </c>
      <c r="H322" s="1">
        <v>45229.959722222222</v>
      </c>
      <c r="I322" t="s">
        <v>855</v>
      </c>
      <c r="J322" t="s">
        <v>2356</v>
      </c>
      <c r="K322" t="s">
        <v>2357</v>
      </c>
      <c r="L322" t="s">
        <v>818</v>
      </c>
    </row>
    <row r="323" spans="1:12" x14ac:dyDescent="0.15">
      <c r="A323">
        <v>1</v>
      </c>
      <c r="B323" t="s">
        <v>2358</v>
      </c>
      <c r="C323" t="s">
        <v>2359</v>
      </c>
      <c r="D323">
        <v>7442</v>
      </c>
      <c r="E323" t="s">
        <v>2360</v>
      </c>
      <c r="F323" s="1">
        <v>44679.428344907406</v>
      </c>
      <c r="G323" t="s">
        <v>822</v>
      </c>
      <c r="H323" s="1">
        <v>44533.875</v>
      </c>
      <c r="I323" t="s">
        <v>849</v>
      </c>
      <c r="J323" t="s">
        <v>2361</v>
      </c>
      <c r="K323" t="s">
        <v>2362</v>
      </c>
      <c r="L323" t="s">
        <v>818</v>
      </c>
    </row>
    <row r="324" spans="1:12" x14ac:dyDescent="0.15">
      <c r="A324">
        <v>1</v>
      </c>
      <c r="B324" t="s">
        <v>1392</v>
      </c>
      <c r="C324" t="s">
        <v>2363</v>
      </c>
      <c r="D324">
        <v>4554</v>
      </c>
      <c r="E324" t="s">
        <v>2364</v>
      </c>
      <c r="F324" s="1">
        <v>45596.470104166663</v>
      </c>
      <c r="G324" t="s">
        <v>822</v>
      </c>
      <c r="H324" s="1">
        <v>45231.001388888886</v>
      </c>
      <c r="I324" t="s">
        <v>823</v>
      </c>
      <c r="J324" t="s">
        <v>2365</v>
      </c>
      <c r="K324" t="s">
        <v>2366</v>
      </c>
      <c r="L324" t="s">
        <v>818</v>
      </c>
    </row>
    <row r="325" spans="1:12" x14ac:dyDescent="0.15">
      <c r="A325">
        <v>1</v>
      </c>
      <c r="B325" t="s">
        <v>2244</v>
      </c>
      <c r="C325" t="s">
        <v>2245</v>
      </c>
      <c r="D325">
        <v>4381</v>
      </c>
      <c r="E325" t="s">
        <v>2246</v>
      </c>
      <c r="F325" s="1">
        <v>45491.477847222224</v>
      </c>
      <c r="G325" t="s">
        <v>822</v>
      </c>
      <c r="H325" s="1">
        <v>45266.916666666664</v>
      </c>
      <c r="I325" t="s">
        <v>823</v>
      </c>
      <c r="J325" t="s">
        <v>2247</v>
      </c>
      <c r="K325" t="s">
        <v>2248</v>
      </c>
      <c r="L325" t="s">
        <v>818</v>
      </c>
    </row>
    <row r="326" spans="1:12" x14ac:dyDescent="0.15">
      <c r="A326">
        <v>1</v>
      </c>
      <c r="B326" t="s">
        <v>818</v>
      </c>
      <c r="C326" t="s">
        <v>2367</v>
      </c>
      <c r="D326">
        <v>6651</v>
      </c>
      <c r="E326" t="s">
        <v>2368</v>
      </c>
      <c r="F326" s="1">
        <v>45446.627557870372</v>
      </c>
      <c r="G326" t="s">
        <v>822</v>
      </c>
      <c r="H326" s="1">
        <v>45266.003472222219</v>
      </c>
      <c r="I326" t="s">
        <v>823</v>
      </c>
      <c r="J326" t="s">
        <v>2369</v>
      </c>
      <c r="K326" t="s">
        <v>2370</v>
      </c>
      <c r="L326" t="s">
        <v>818</v>
      </c>
    </row>
    <row r="327" spans="1:12" x14ac:dyDescent="0.15">
      <c r="A327">
        <v>1</v>
      </c>
      <c r="B327" t="s">
        <v>818</v>
      </c>
      <c r="C327" t="s">
        <v>2371</v>
      </c>
      <c r="D327">
        <v>4520</v>
      </c>
      <c r="E327" t="s">
        <v>2372</v>
      </c>
      <c r="F327" s="1">
        <v>45393.563113425924</v>
      </c>
      <c r="G327" t="s">
        <v>822</v>
      </c>
      <c r="H327" s="1">
        <v>45263.960416666669</v>
      </c>
      <c r="I327" t="s">
        <v>861</v>
      </c>
      <c r="J327" t="s">
        <v>2373</v>
      </c>
      <c r="K327" t="s">
        <v>2374</v>
      </c>
      <c r="L327" t="s">
        <v>818</v>
      </c>
    </row>
    <row r="328" spans="1:12" x14ac:dyDescent="0.15">
      <c r="A328">
        <v>1</v>
      </c>
      <c r="B328" t="s">
        <v>2375</v>
      </c>
      <c r="C328" t="s">
        <v>2376</v>
      </c>
      <c r="D328">
        <v>4526</v>
      </c>
      <c r="E328" t="s">
        <v>2377</v>
      </c>
      <c r="F328" s="1">
        <v>45397.567997685182</v>
      </c>
      <c r="G328" t="s">
        <v>833</v>
      </c>
      <c r="H328" s="1">
        <v>45263.963194444441</v>
      </c>
      <c r="I328" t="s">
        <v>823</v>
      </c>
      <c r="J328" t="s">
        <v>2378</v>
      </c>
      <c r="K328" t="s">
        <v>2379</v>
      </c>
      <c r="L328" t="s">
        <v>818</v>
      </c>
    </row>
    <row r="329" spans="1:12" x14ac:dyDescent="0.15">
      <c r="A329">
        <v>1</v>
      </c>
      <c r="B329" t="s">
        <v>818</v>
      </c>
      <c r="C329" t="s">
        <v>2380</v>
      </c>
      <c r="D329">
        <v>7269</v>
      </c>
      <c r="E329" t="s">
        <v>2381</v>
      </c>
      <c r="F329" s="1">
        <v>45407.601168981484</v>
      </c>
      <c r="G329" t="s">
        <v>822</v>
      </c>
      <c r="H329" s="1">
        <v>45263.921527777777</v>
      </c>
      <c r="I329" t="s">
        <v>823</v>
      </c>
      <c r="J329" t="s">
        <v>2382</v>
      </c>
      <c r="K329" t="s">
        <v>2383</v>
      </c>
      <c r="L329" t="s">
        <v>818</v>
      </c>
    </row>
    <row r="330" spans="1:12" x14ac:dyDescent="0.15">
      <c r="A330">
        <v>1</v>
      </c>
      <c r="B330" t="s">
        <v>818</v>
      </c>
      <c r="C330" t="s">
        <v>2384</v>
      </c>
      <c r="D330">
        <v>6033</v>
      </c>
      <c r="E330" t="s">
        <v>2385</v>
      </c>
      <c r="F330" s="1">
        <v>45408.729351851849</v>
      </c>
      <c r="G330" t="s">
        <v>822</v>
      </c>
      <c r="H330" s="1">
        <v>45263.922222222223</v>
      </c>
      <c r="I330" t="s">
        <v>823</v>
      </c>
      <c r="J330" t="s">
        <v>2386</v>
      </c>
      <c r="K330" t="s">
        <v>2387</v>
      </c>
      <c r="L330" t="s">
        <v>818</v>
      </c>
    </row>
    <row r="331" spans="1:12" x14ac:dyDescent="0.15">
      <c r="A331">
        <v>1</v>
      </c>
      <c r="B331" t="s">
        <v>2388</v>
      </c>
      <c r="C331" t="s">
        <v>2389</v>
      </c>
      <c r="D331">
        <v>7943</v>
      </c>
      <c r="E331" t="s">
        <v>2390</v>
      </c>
      <c r="F331" s="1">
        <v>45539.727314814816</v>
      </c>
      <c r="G331" t="s">
        <v>822</v>
      </c>
      <c r="H331" s="1">
        <v>45269.004166666666</v>
      </c>
      <c r="I331" t="s">
        <v>855</v>
      </c>
      <c r="J331" t="s">
        <v>2391</v>
      </c>
      <c r="K331" t="s">
        <v>2392</v>
      </c>
      <c r="L331" t="s">
        <v>818</v>
      </c>
    </row>
    <row r="332" spans="1:12" x14ac:dyDescent="0.15">
      <c r="A332">
        <v>1</v>
      </c>
      <c r="B332" t="s">
        <v>818</v>
      </c>
      <c r="C332" t="s">
        <v>2393</v>
      </c>
      <c r="D332">
        <v>3193</v>
      </c>
      <c r="E332" t="s">
        <v>2394</v>
      </c>
      <c r="F332" s="1">
        <v>45434.396423611113</v>
      </c>
      <c r="G332" t="s">
        <v>822</v>
      </c>
      <c r="H332" s="1">
        <v>45264.919444444444</v>
      </c>
      <c r="I332" t="s">
        <v>838</v>
      </c>
      <c r="J332" t="s">
        <v>2395</v>
      </c>
      <c r="K332" t="s">
        <v>2396</v>
      </c>
      <c r="L332" t="s">
        <v>818</v>
      </c>
    </row>
    <row r="333" spans="1:12" x14ac:dyDescent="0.15">
      <c r="A333">
        <v>1</v>
      </c>
      <c r="B333" t="s">
        <v>818</v>
      </c>
      <c r="C333" t="s">
        <v>2397</v>
      </c>
      <c r="D333">
        <v>4560</v>
      </c>
      <c r="E333" t="s">
        <v>2398</v>
      </c>
      <c r="F333" s="1">
        <v>45576.422106481485</v>
      </c>
      <c r="G333" t="s">
        <v>833</v>
      </c>
      <c r="H333" s="1">
        <v>45229.960416666669</v>
      </c>
      <c r="I333" t="s">
        <v>823</v>
      </c>
      <c r="J333" t="s">
        <v>2399</v>
      </c>
      <c r="K333" t="s">
        <v>2400</v>
      </c>
      <c r="L333" t="s">
        <v>818</v>
      </c>
    </row>
    <row r="334" spans="1:12" x14ac:dyDescent="0.15">
      <c r="A334">
        <v>1</v>
      </c>
      <c r="B334" t="s">
        <v>818</v>
      </c>
      <c r="C334" t="s">
        <v>1327</v>
      </c>
      <c r="D334">
        <v>6652</v>
      </c>
      <c r="E334" t="s">
        <v>2401</v>
      </c>
      <c r="F334" s="1">
        <v>45475.648368055554</v>
      </c>
      <c r="G334" t="s">
        <v>822</v>
      </c>
      <c r="H334" s="1">
        <v>45267.00277777778</v>
      </c>
      <c r="I334" t="s">
        <v>823</v>
      </c>
      <c r="J334" t="s">
        <v>1329</v>
      </c>
      <c r="K334" t="s">
        <v>1330</v>
      </c>
      <c r="L334" t="s">
        <v>818</v>
      </c>
    </row>
    <row r="335" spans="1:12" x14ac:dyDescent="0.15">
      <c r="A335">
        <v>1</v>
      </c>
      <c r="B335" t="s">
        <v>818</v>
      </c>
      <c r="C335" t="s">
        <v>2402</v>
      </c>
      <c r="D335">
        <v>7803</v>
      </c>
      <c r="E335" t="s">
        <v>2403</v>
      </c>
      <c r="F335" s="1">
        <v>45541.676759259259</v>
      </c>
      <c r="G335" t="s">
        <v>822</v>
      </c>
      <c r="H335" s="1">
        <v>45269.005555555559</v>
      </c>
      <c r="I335" t="s">
        <v>823</v>
      </c>
      <c r="J335" t="s">
        <v>2404</v>
      </c>
      <c r="K335" t="s">
        <v>2405</v>
      </c>
      <c r="L335" t="s">
        <v>818</v>
      </c>
    </row>
    <row r="336" spans="1:12" x14ac:dyDescent="0.15">
      <c r="A336">
        <v>1</v>
      </c>
      <c r="B336" t="s">
        <v>2406</v>
      </c>
      <c r="C336" t="s">
        <v>2407</v>
      </c>
      <c r="D336">
        <v>8776</v>
      </c>
      <c r="E336" t="s">
        <v>2408</v>
      </c>
      <c r="F336" s="1">
        <v>45419.425775462965</v>
      </c>
      <c r="G336" t="s">
        <v>822</v>
      </c>
      <c r="H336" s="1">
        <v>45265.006249999999</v>
      </c>
      <c r="I336" t="s">
        <v>823</v>
      </c>
      <c r="J336" t="s">
        <v>2409</v>
      </c>
      <c r="K336" t="s">
        <v>2410</v>
      </c>
      <c r="L336" t="s">
        <v>818</v>
      </c>
    </row>
    <row r="337" spans="1:12" x14ac:dyDescent="0.15">
      <c r="A337">
        <v>1</v>
      </c>
      <c r="B337" t="s">
        <v>2411</v>
      </c>
      <c r="C337" t="s">
        <v>2412</v>
      </c>
      <c r="D337">
        <v>5543</v>
      </c>
      <c r="E337" t="s">
        <v>2413</v>
      </c>
      <c r="F337" s="1">
        <v>45448.50990740741</v>
      </c>
      <c r="G337" t="s">
        <v>822</v>
      </c>
      <c r="H337" s="1">
        <v>45266.005555555559</v>
      </c>
      <c r="I337" t="s">
        <v>861</v>
      </c>
      <c r="J337" t="s">
        <v>2414</v>
      </c>
      <c r="K337" t="s">
        <v>2415</v>
      </c>
      <c r="L337" t="s">
        <v>818</v>
      </c>
    </row>
    <row r="338" spans="1:12" x14ac:dyDescent="0.15">
      <c r="A338">
        <v>1</v>
      </c>
      <c r="B338" t="s">
        <v>2416</v>
      </c>
      <c r="C338" t="s">
        <v>2417</v>
      </c>
      <c r="D338">
        <v>8213</v>
      </c>
      <c r="E338" t="s">
        <v>2418</v>
      </c>
      <c r="F338" s="1">
        <v>45477.399641203701</v>
      </c>
      <c r="G338" t="s">
        <v>822</v>
      </c>
      <c r="H338" s="1">
        <v>45267.004166666666</v>
      </c>
      <c r="I338" t="s">
        <v>828</v>
      </c>
      <c r="J338" t="s">
        <v>2419</v>
      </c>
      <c r="K338" t="s">
        <v>2420</v>
      </c>
      <c r="L338" t="s">
        <v>818</v>
      </c>
    </row>
    <row r="339" spans="1:12" x14ac:dyDescent="0.15">
      <c r="A339">
        <v>1</v>
      </c>
      <c r="B339" t="s">
        <v>2421</v>
      </c>
      <c r="C339" t="s">
        <v>2422</v>
      </c>
      <c r="D339">
        <v>8388</v>
      </c>
      <c r="E339" t="s">
        <v>2423</v>
      </c>
      <c r="F339" s="1">
        <v>45477.397777777776</v>
      </c>
      <c r="G339" t="s">
        <v>822</v>
      </c>
      <c r="H339" s="1">
        <v>45267.004166666666</v>
      </c>
      <c r="I339" t="s">
        <v>823</v>
      </c>
      <c r="J339" t="s">
        <v>2424</v>
      </c>
      <c r="K339" t="s">
        <v>2425</v>
      </c>
      <c r="L339" t="s">
        <v>818</v>
      </c>
    </row>
    <row r="340" spans="1:12" x14ac:dyDescent="0.15">
      <c r="A340">
        <v>1</v>
      </c>
      <c r="B340" t="s">
        <v>818</v>
      </c>
      <c r="C340" t="s">
        <v>2426</v>
      </c>
      <c r="D340">
        <v>8395</v>
      </c>
      <c r="E340" t="s">
        <v>2427</v>
      </c>
      <c r="F340" s="1">
        <v>45477.397986111115</v>
      </c>
      <c r="G340" t="s">
        <v>822</v>
      </c>
      <c r="H340" s="1">
        <v>45267.004166666666</v>
      </c>
      <c r="I340" t="s">
        <v>823</v>
      </c>
      <c r="J340" t="s">
        <v>2428</v>
      </c>
      <c r="K340" t="s">
        <v>2429</v>
      </c>
      <c r="L340" t="s">
        <v>818</v>
      </c>
    </row>
    <row r="341" spans="1:12" x14ac:dyDescent="0.15">
      <c r="A341">
        <v>1</v>
      </c>
      <c r="B341" t="s">
        <v>818</v>
      </c>
      <c r="C341" t="s">
        <v>2430</v>
      </c>
      <c r="D341">
        <v>8387</v>
      </c>
      <c r="E341" t="s">
        <v>2431</v>
      </c>
      <c r="F341" s="1">
        <v>45477.398819444446</v>
      </c>
      <c r="G341" t="s">
        <v>822</v>
      </c>
      <c r="H341" s="1">
        <v>45267.004166666666</v>
      </c>
      <c r="I341" t="s">
        <v>823</v>
      </c>
      <c r="J341" t="s">
        <v>2432</v>
      </c>
      <c r="K341" t="s">
        <v>2433</v>
      </c>
      <c r="L341" t="s">
        <v>818</v>
      </c>
    </row>
    <row r="342" spans="1:12" x14ac:dyDescent="0.15">
      <c r="A342">
        <v>1</v>
      </c>
      <c r="B342" t="s">
        <v>2434</v>
      </c>
      <c r="C342" t="s">
        <v>2435</v>
      </c>
      <c r="D342">
        <v>5735</v>
      </c>
      <c r="E342" t="s">
        <v>2436</v>
      </c>
      <c r="F342" s="1">
        <v>45597.574918981481</v>
      </c>
      <c r="G342" t="s">
        <v>822</v>
      </c>
      <c r="H342" s="1">
        <v>45231.002083333333</v>
      </c>
      <c r="I342" t="s">
        <v>855</v>
      </c>
      <c r="J342" t="s">
        <v>2437</v>
      </c>
      <c r="K342" t="s">
        <v>2438</v>
      </c>
      <c r="L342" t="s">
        <v>818</v>
      </c>
    </row>
    <row r="343" spans="1:12" x14ac:dyDescent="0.15">
      <c r="A343">
        <v>1</v>
      </c>
      <c r="B343" t="s">
        <v>2439</v>
      </c>
      <c r="C343" t="s">
        <v>2440</v>
      </c>
      <c r="D343">
        <v>8292</v>
      </c>
      <c r="E343" t="s">
        <v>2441</v>
      </c>
      <c r="F343" s="1">
        <v>45477.400682870371</v>
      </c>
      <c r="G343" t="s">
        <v>822</v>
      </c>
      <c r="H343" s="1">
        <v>45267.004166666666</v>
      </c>
      <c r="I343" t="s">
        <v>828</v>
      </c>
      <c r="J343" t="s">
        <v>2442</v>
      </c>
      <c r="K343" t="s">
        <v>2443</v>
      </c>
      <c r="L343" t="s">
        <v>818</v>
      </c>
    </row>
    <row r="344" spans="1:12" x14ac:dyDescent="0.15">
      <c r="A344">
        <v>1</v>
      </c>
      <c r="B344" t="s">
        <v>818</v>
      </c>
      <c r="C344" t="s">
        <v>2444</v>
      </c>
      <c r="D344">
        <v>8388</v>
      </c>
      <c r="E344" t="s">
        <v>2445</v>
      </c>
      <c r="F344" s="1">
        <v>45477.490925925929</v>
      </c>
      <c r="G344" t="s">
        <v>833</v>
      </c>
      <c r="H344" s="1">
        <v>45267.004166666666</v>
      </c>
      <c r="I344" t="s">
        <v>823</v>
      </c>
      <c r="J344" t="s">
        <v>2446</v>
      </c>
      <c r="K344" t="s">
        <v>2447</v>
      </c>
      <c r="L344" t="s">
        <v>818</v>
      </c>
    </row>
    <row r="345" spans="1:12" x14ac:dyDescent="0.15">
      <c r="A345">
        <v>1</v>
      </c>
      <c r="B345" t="s">
        <v>2448</v>
      </c>
      <c r="C345" t="s">
        <v>2449</v>
      </c>
      <c r="D345">
        <v>4920</v>
      </c>
      <c r="E345" t="s">
        <v>2450</v>
      </c>
      <c r="F345" s="1">
        <v>45482.450729166667</v>
      </c>
      <c r="G345" t="s">
        <v>822</v>
      </c>
      <c r="H345" s="1">
        <v>45266.959027777775</v>
      </c>
      <c r="I345" t="s">
        <v>828</v>
      </c>
      <c r="J345" t="s">
        <v>2451</v>
      </c>
      <c r="K345" t="s">
        <v>2452</v>
      </c>
      <c r="L345" t="s">
        <v>818</v>
      </c>
    </row>
    <row r="346" spans="1:12" x14ac:dyDescent="0.15">
      <c r="A346">
        <v>1</v>
      </c>
      <c r="B346" t="s">
        <v>818</v>
      </c>
      <c r="C346" t="s">
        <v>2453</v>
      </c>
      <c r="D346">
        <v>8754</v>
      </c>
      <c r="E346" t="s">
        <v>2454</v>
      </c>
      <c r="F346" s="1">
        <v>45531.750555555554</v>
      </c>
      <c r="G346" t="s">
        <v>822</v>
      </c>
      <c r="H346" s="1">
        <v>45267.92291666667</v>
      </c>
      <c r="I346" t="s">
        <v>861</v>
      </c>
      <c r="J346" t="s">
        <v>2455</v>
      </c>
      <c r="K346" t="s">
        <v>2456</v>
      </c>
      <c r="L346" t="s">
        <v>818</v>
      </c>
    </row>
    <row r="347" spans="1:12" x14ac:dyDescent="0.15">
      <c r="A347">
        <v>1</v>
      </c>
      <c r="B347" t="s">
        <v>818</v>
      </c>
      <c r="C347" t="s">
        <v>2457</v>
      </c>
      <c r="D347">
        <v>4547</v>
      </c>
      <c r="E347" t="s">
        <v>2458</v>
      </c>
      <c r="F347" s="1">
        <v>45492.669560185182</v>
      </c>
      <c r="G347" t="s">
        <v>833</v>
      </c>
      <c r="H347" s="1">
        <v>45266.917361111111</v>
      </c>
      <c r="I347" t="s">
        <v>861</v>
      </c>
      <c r="J347" t="s">
        <v>999</v>
      </c>
      <c r="K347" t="s">
        <v>1000</v>
      </c>
      <c r="L347" t="s">
        <v>818</v>
      </c>
    </row>
    <row r="348" spans="1:12" x14ac:dyDescent="0.15">
      <c r="A348">
        <v>1</v>
      </c>
      <c r="B348" t="s">
        <v>818</v>
      </c>
      <c r="C348" t="s">
        <v>2459</v>
      </c>
      <c r="D348">
        <v>7304</v>
      </c>
      <c r="E348" t="s">
        <v>2460</v>
      </c>
      <c r="F348" s="1">
        <v>45495.577060185184</v>
      </c>
      <c r="G348" t="s">
        <v>822</v>
      </c>
      <c r="H348" s="1">
        <v>45266.919444444444</v>
      </c>
      <c r="I348" t="s">
        <v>861</v>
      </c>
      <c r="J348" t="s">
        <v>2461</v>
      </c>
      <c r="K348" t="s">
        <v>2462</v>
      </c>
      <c r="L348" t="s">
        <v>818</v>
      </c>
    </row>
    <row r="349" spans="1:12" x14ac:dyDescent="0.15">
      <c r="A349">
        <v>1</v>
      </c>
      <c r="B349" t="s">
        <v>818</v>
      </c>
      <c r="C349" t="s">
        <v>2463</v>
      </c>
      <c r="D349">
        <v>4536</v>
      </c>
      <c r="E349" t="s">
        <v>2464</v>
      </c>
      <c r="F349" s="1">
        <v>45485.733969907407</v>
      </c>
      <c r="G349" t="s">
        <v>833</v>
      </c>
      <c r="H349" s="1">
        <v>45266.961111111108</v>
      </c>
      <c r="I349" t="s">
        <v>855</v>
      </c>
      <c r="J349" t="s">
        <v>2465</v>
      </c>
      <c r="K349" t="s">
        <v>2466</v>
      </c>
      <c r="L349" t="s">
        <v>818</v>
      </c>
    </row>
    <row r="350" spans="1:12" x14ac:dyDescent="0.15">
      <c r="A350">
        <v>1</v>
      </c>
      <c r="B350" t="s">
        <v>2467</v>
      </c>
      <c r="C350" t="s">
        <v>2468</v>
      </c>
      <c r="D350">
        <v>4534</v>
      </c>
      <c r="E350" t="s">
        <v>2469</v>
      </c>
      <c r="F350" s="1">
        <v>45502.465405092589</v>
      </c>
      <c r="G350" t="s">
        <v>833</v>
      </c>
      <c r="H350" s="1">
        <v>45266.875694444447</v>
      </c>
      <c r="I350" t="s">
        <v>861</v>
      </c>
      <c r="J350" t="s">
        <v>2470</v>
      </c>
      <c r="K350" t="s">
        <v>2471</v>
      </c>
      <c r="L350" t="s">
        <v>818</v>
      </c>
    </row>
    <row r="351" spans="1:12" x14ac:dyDescent="0.15">
      <c r="A351">
        <v>1</v>
      </c>
      <c r="B351" t="s">
        <v>818</v>
      </c>
      <c r="C351" t="s">
        <v>2472</v>
      </c>
      <c r="D351">
        <v>4561</v>
      </c>
      <c r="E351" t="s">
        <v>2473</v>
      </c>
      <c r="F351" s="1">
        <v>45595.383483796293</v>
      </c>
      <c r="G351" t="s">
        <v>822</v>
      </c>
      <c r="H351" s="1">
        <v>45231.001388888886</v>
      </c>
      <c r="I351" t="s">
        <v>838</v>
      </c>
      <c r="J351" t="s">
        <v>2474</v>
      </c>
      <c r="K351" t="s">
        <v>2475</v>
      </c>
      <c r="L351" t="s">
        <v>818</v>
      </c>
    </row>
    <row r="352" spans="1:12" x14ac:dyDescent="0.15">
      <c r="A352">
        <v>1</v>
      </c>
      <c r="B352" t="s">
        <v>2476</v>
      </c>
      <c r="C352" t="s">
        <v>2477</v>
      </c>
      <c r="D352">
        <v>3397</v>
      </c>
      <c r="E352" t="s">
        <v>2478</v>
      </c>
      <c r="F352" s="1">
        <v>44727.566331018519</v>
      </c>
      <c r="G352" t="s">
        <v>822</v>
      </c>
      <c r="H352" s="1">
        <v>44535.963194444441</v>
      </c>
      <c r="I352" t="s">
        <v>855</v>
      </c>
      <c r="J352" t="s">
        <v>2479</v>
      </c>
      <c r="K352" t="s">
        <v>2480</v>
      </c>
      <c r="L352" t="s">
        <v>818</v>
      </c>
    </row>
    <row r="353" spans="1:12" x14ac:dyDescent="0.15">
      <c r="A353">
        <v>1</v>
      </c>
      <c r="B353" t="s">
        <v>2481</v>
      </c>
      <c r="C353" t="s">
        <v>2482</v>
      </c>
      <c r="D353">
        <v>5543</v>
      </c>
      <c r="E353" t="s">
        <v>2483</v>
      </c>
      <c r="F353" s="1">
        <v>45226.424641203703</v>
      </c>
      <c r="G353" t="s">
        <v>822</v>
      </c>
      <c r="H353" s="1">
        <v>44864.92291666667</v>
      </c>
      <c r="I353" t="s">
        <v>855</v>
      </c>
      <c r="J353" t="s">
        <v>2484</v>
      </c>
      <c r="K353" t="s">
        <v>2485</v>
      </c>
      <c r="L353" t="s">
        <v>818</v>
      </c>
    </row>
    <row r="354" spans="1:12" x14ac:dyDescent="0.15">
      <c r="A354">
        <v>1</v>
      </c>
      <c r="B354" t="s">
        <v>2486</v>
      </c>
      <c r="C354" t="s">
        <v>2487</v>
      </c>
      <c r="D354">
        <v>5543</v>
      </c>
      <c r="E354" t="s">
        <v>2488</v>
      </c>
      <c r="F354" s="1">
        <v>45226.573391203703</v>
      </c>
      <c r="G354" t="s">
        <v>822</v>
      </c>
      <c r="H354" s="1">
        <v>44864.92291666667</v>
      </c>
      <c r="I354" t="s">
        <v>855</v>
      </c>
      <c r="J354" t="s">
        <v>2489</v>
      </c>
      <c r="K354" t="s">
        <v>2490</v>
      </c>
      <c r="L354" t="s">
        <v>818</v>
      </c>
    </row>
    <row r="355" spans="1:12" x14ac:dyDescent="0.15">
      <c r="A355">
        <v>1</v>
      </c>
      <c r="B355" t="s">
        <v>2491</v>
      </c>
      <c r="C355" t="s">
        <v>2492</v>
      </c>
      <c r="D355">
        <v>5544</v>
      </c>
      <c r="E355" t="s">
        <v>2493</v>
      </c>
      <c r="F355" s="1">
        <v>45226.429675925923</v>
      </c>
      <c r="G355" t="s">
        <v>822</v>
      </c>
      <c r="H355" s="1">
        <v>44864.92291666667</v>
      </c>
      <c r="I355" t="s">
        <v>861</v>
      </c>
      <c r="J355" t="s">
        <v>2494</v>
      </c>
      <c r="K355" t="s">
        <v>2495</v>
      </c>
      <c r="L355" t="s">
        <v>818</v>
      </c>
    </row>
    <row r="356" spans="1:12" x14ac:dyDescent="0.15">
      <c r="A356">
        <v>1</v>
      </c>
      <c r="B356" t="s">
        <v>2496</v>
      </c>
      <c r="C356" t="s">
        <v>2497</v>
      </c>
      <c r="D356">
        <v>5544</v>
      </c>
      <c r="E356" t="s">
        <v>2498</v>
      </c>
      <c r="F356" s="1">
        <v>45226.433321759258</v>
      </c>
      <c r="G356" t="s">
        <v>822</v>
      </c>
      <c r="H356" s="1">
        <v>44864.92291666667</v>
      </c>
      <c r="I356" t="s">
        <v>855</v>
      </c>
      <c r="J356" t="s">
        <v>2499</v>
      </c>
      <c r="K356" t="s">
        <v>2500</v>
      </c>
      <c r="L356" t="s">
        <v>818</v>
      </c>
    </row>
    <row r="357" spans="1:12" x14ac:dyDescent="0.15">
      <c r="A357">
        <v>1</v>
      </c>
      <c r="B357" t="s">
        <v>2501</v>
      </c>
      <c r="C357" t="s">
        <v>2502</v>
      </c>
      <c r="D357">
        <v>5542</v>
      </c>
      <c r="E357" t="s">
        <v>2503</v>
      </c>
      <c r="F357" s="1">
        <v>45226.408888888887</v>
      </c>
      <c r="G357" t="s">
        <v>822</v>
      </c>
      <c r="H357" s="1">
        <v>44864.92291666667</v>
      </c>
      <c r="I357" t="s">
        <v>861</v>
      </c>
      <c r="J357" t="s">
        <v>2504</v>
      </c>
      <c r="K357" t="s">
        <v>2505</v>
      </c>
      <c r="L357" t="s">
        <v>818</v>
      </c>
    </row>
    <row r="358" spans="1:12" x14ac:dyDescent="0.15">
      <c r="A358">
        <v>1</v>
      </c>
      <c r="B358" t="s">
        <v>2506</v>
      </c>
      <c r="C358" t="s">
        <v>2507</v>
      </c>
      <c r="D358">
        <v>5558</v>
      </c>
      <c r="E358" t="s">
        <v>2508</v>
      </c>
      <c r="F358" s="1">
        <v>45226.571747685186</v>
      </c>
      <c r="G358" t="s">
        <v>822</v>
      </c>
      <c r="H358" s="1">
        <v>44864.92291666667</v>
      </c>
      <c r="I358" t="s">
        <v>855</v>
      </c>
      <c r="J358" t="s">
        <v>2509</v>
      </c>
      <c r="K358" t="s">
        <v>2510</v>
      </c>
      <c r="L358" t="s">
        <v>818</v>
      </c>
    </row>
    <row r="359" spans="1:12" x14ac:dyDescent="0.15">
      <c r="A359">
        <v>1</v>
      </c>
      <c r="B359" t="s">
        <v>2511</v>
      </c>
      <c r="C359" t="s">
        <v>2512</v>
      </c>
      <c r="D359">
        <v>5558</v>
      </c>
      <c r="E359" t="s">
        <v>2513</v>
      </c>
      <c r="F359" s="1">
        <v>45226.428206018521</v>
      </c>
      <c r="G359" t="s">
        <v>822</v>
      </c>
      <c r="H359" s="1">
        <v>44864.92291666667</v>
      </c>
      <c r="I359" t="s">
        <v>855</v>
      </c>
      <c r="J359" t="s">
        <v>2514</v>
      </c>
      <c r="K359" t="s">
        <v>2515</v>
      </c>
      <c r="L359" t="s">
        <v>818</v>
      </c>
    </row>
    <row r="360" spans="1:12" x14ac:dyDescent="0.15">
      <c r="A360">
        <v>1</v>
      </c>
      <c r="B360" t="s">
        <v>2516</v>
      </c>
      <c r="C360" t="s">
        <v>2517</v>
      </c>
      <c r="D360">
        <v>5543</v>
      </c>
      <c r="E360" t="s">
        <v>2518</v>
      </c>
      <c r="F360" s="1">
        <v>45226.429178240738</v>
      </c>
      <c r="G360" t="s">
        <v>822</v>
      </c>
      <c r="H360" s="1">
        <v>44864.92291666667</v>
      </c>
      <c r="I360" t="s">
        <v>855</v>
      </c>
      <c r="J360" t="s">
        <v>2519</v>
      </c>
      <c r="K360" t="s">
        <v>2520</v>
      </c>
      <c r="L360" t="s">
        <v>818</v>
      </c>
    </row>
    <row r="361" spans="1:12" x14ac:dyDescent="0.15">
      <c r="A361">
        <v>1</v>
      </c>
      <c r="B361" t="s">
        <v>2521</v>
      </c>
      <c r="C361" t="s">
        <v>2522</v>
      </c>
      <c r="D361">
        <v>5558</v>
      </c>
      <c r="E361" t="s">
        <v>2523</v>
      </c>
      <c r="F361" s="1">
        <v>45226.423784722225</v>
      </c>
      <c r="G361" t="s">
        <v>822</v>
      </c>
      <c r="H361" s="1">
        <v>44864.92291666667</v>
      </c>
      <c r="I361" t="s">
        <v>855</v>
      </c>
      <c r="J361" t="s">
        <v>2524</v>
      </c>
      <c r="K361" t="s">
        <v>2525</v>
      </c>
      <c r="L361" t="s">
        <v>818</v>
      </c>
    </row>
    <row r="362" spans="1:12" x14ac:dyDescent="0.15">
      <c r="A362">
        <v>1</v>
      </c>
      <c r="B362" t="s">
        <v>2526</v>
      </c>
      <c r="C362" t="s">
        <v>2527</v>
      </c>
      <c r="D362">
        <v>5543</v>
      </c>
      <c r="E362" t="s">
        <v>2528</v>
      </c>
      <c r="F362" s="1">
        <v>45226.42763888889</v>
      </c>
      <c r="G362" t="s">
        <v>822</v>
      </c>
      <c r="H362" s="1">
        <v>44864.92291666667</v>
      </c>
      <c r="I362" t="s">
        <v>855</v>
      </c>
      <c r="J362" t="s">
        <v>2529</v>
      </c>
      <c r="K362" t="s">
        <v>2530</v>
      </c>
      <c r="L362" t="s">
        <v>818</v>
      </c>
    </row>
    <row r="363" spans="1:12" x14ac:dyDescent="0.15">
      <c r="A363">
        <v>1</v>
      </c>
      <c r="B363" t="s">
        <v>2531</v>
      </c>
      <c r="C363" t="s">
        <v>2532</v>
      </c>
      <c r="D363">
        <v>4109</v>
      </c>
      <c r="E363" t="s">
        <v>2533</v>
      </c>
      <c r="F363" s="1">
        <v>45226.807013888887</v>
      </c>
      <c r="G363" t="s">
        <v>822</v>
      </c>
      <c r="H363" s="1">
        <v>44864.92291666667</v>
      </c>
      <c r="I363" t="s">
        <v>849</v>
      </c>
      <c r="J363" t="s">
        <v>2534</v>
      </c>
      <c r="K363" t="s">
        <v>2535</v>
      </c>
      <c r="L363" t="s">
        <v>818</v>
      </c>
    </row>
    <row r="364" spans="1:12" x14ac:dyDescent="0.15">
      <c r="A364">
        <v>1</v>
      </c>
      <c r="B364" t="s">
        <v>2536</v>
      </c>
      <c r="C364" t="s">
        <v>2537</v>
      </c>
      <c r="D364">
        <v>4211</v>
      </c>
      <c r="E364" t="s">
        <v>2538</v>
      </c>
      <c r="F364" s="1">
        <v>45226.800335648149</v>
      </c>
      <c r="G364" t="s">
        <v>822</v>
      </c>
      <c r="H364" s="1">
        <v>44864.92291666667</v>
      </c>
      <c r="I364" t="s">
        <v>855</v>
      </c>
      <c r="J364" t="s">
        <v>2539</v>
      </c>
      <c r="K364" t="s">
        <v>2540</v>
      </c>
      <c r="L364" t="s">
        <v>818</v>
      </c>
    </row>
    <row r="365" spans="1:12" x14ac:dyDescent="0.15">
      <c r="A365">
        <v>1</v>
      </c>
      <c r="B365" t="s">
        <v>2541</v>
      </c>
      <c r="C365" t="s">
        <v>2542</v>
      </c>
      <c r="D365">
        <v>3971</v>
      </c>
      <c r="E365" t="s">
        <v>2543</v>
      </c>
      <c r="F365" s="1">
        <v>45226.803368055553</v>
      </c>
      <c r="G365" t="s">
        <v>822</v>
      </c>
      <c r="H365" s="1">
        <v>44864.92291666667</v>
      </c>
      <c r="I365" t="s">
        <v>849</v>
      </c>
      <c r="J365" t="s">
        <v>2544</v>
      </c>
      <c r="K365" t="s">
        <v>2545</v>
      </c>
      <c r="L365" t="s">
        <v>818</v>
      </c>
    </row>
    <row r="366" spans="1:12" x14ac:dyDescent="0.15">
      <c r="A366">
        <v>1</v>
      </c>
      <c r="B366" t="s">
        <v>2546</v>
      </c>
      <c r="C366" t="s">
        <v>2547</v>
      </c>
      <c r="D366">
        <v>3999</v>
      </c>
      <c r="E366" t="s">
        <v>2548</v>
      </c>
      <c r="F366" s="1">
        <v>45226.801481481481</v>
      </c>
      <c r="G366" t="s">
        <v>822</v>
      </c>
      <c r="H366" s="1">
        <v>44864.92291666667</v>
      </c>
      <c r="I366" t="s">
        <v>855</v>
      </c>
      <c r="J366" t="s">
        <v>2549</v>
      </c>
      <c r="K366" t="s">
        <v>2550</v>
      </c>
      <c r="L366" t="s">
        <v>818</v>
      </c>
    </row>
    <row r="367" spans="1:12" x14ac:dyDescent="0.15">
      <c r="A367">
        <v>1</v>
      </c>
      <c r="B367" t="s">
        <v>2551</v>
      </c>
      <c r="C367" t="s">
        <v>2552</v>
      </c>
      <c r="D367">
        <v>4074</v>
      </c>
      <c r="E367" t="s">
        <v>2553</v>
      </c>
      <c r="F367" s="1">
        <v>45226.80096064815</v>
      </c>
      <c r="G367" t="s">
        <v>822</v>
      </c>
      <c r="H367" s="1">
        <v>44864.92291666667</v>
      </c>
      <c r="I367" t="s">
        <v>855</v>
      </c>
      <c r="J367" t="s">
        <v>2554</v>
      </c>
      <c r="K367" t="s">
        <v>2555</v>
      </c>
      <c r="L367" t="s">
        <v>818</v>
      </c>
    </row>
    <row r="368" spans="1:12" x14ac:dyDescent="0.15">
      <c r="A368">
        <v>1</v>
      </c>
      <c r="B368" t="s">
        <v>2556</v>
      </c>
      <c r="C368" t="s">
        <v>2557</v>
      </c>
      <c r="D368">
        <v>4172</v>
      </c>
      <c r="E368" t="s">
        <v>2558</v>
      </c>
      <c r="F368" s="1">
        <v>45226.802245370367</v>
      </c>
      <c r="G368" t="s">
        <v>822</v>
      </c>
      <c r="H368" s="1">
        <v>44864.92291666667</v>
      </c>
      <c r="I368" t="s">
        <v>855</v>
      </c>
      <c r="J368" t="s">
        <v>2559</v>
      </c>
      <c r="K368" t="s">
        <v>2560</v>
      </c>
      <c r="L368" t="s">
        <v>818</v>
      </c>
    </row>
    <row r="369" spans="1:12" x14ac:dyDescent="0.15">
      <c r="A369">
        <v>1</v>
      </c>
      <c r="B369" t="s">
        <v>818</v>
      </c>
      <c r="C369" t="s">
        <v>2561</v>
      </c>
      <c r="D369">
        <v>8395</v>
      </c>
      <c r="E369" t="s">
        <v>2562</v>
      </c>
      <c r="F369" s="1">
        <v>45555.726469907408</v>
      </c>
      <c r="G369" t="s">
        <v>822</v>
      </c>
      <c r="H369" s="1">
        <v>45268.918055555558</v>
      </c>
      <c r="I369" t="s">
        <v>823</v>
      </c>
      <c r="J369" t="s">
        <v>2563</v>
      </c>
      <c r="K369" t="s">
        <v>2564</v>
      </c>
      <c r="L369" t="s">
        <v>818</v>
      </c>
    </row>
    <row r="370" spans="1:12" x14ac:dyDescent="0.15">
      <c r="A370">
        <v>1</v>
      </c>
      <c r="B370" t="s">
        <v>2565</v>
      </c>
      <c r="C370" t="s">
        <v>2566</v>
      </c>
      <c r="D370">
        <v>4556</v>
      </c>
      <c r="E370" t="s">
        <v>2567</v>
      </c>
      <c r="F370" s="1">
        <v>45582.612858796296</v>
      </c>
      <c r="G370" t="s">
        <v>822</v>
      </c>
      <c r="H370" s="1">
        <v>45229.964583333334</v>
      </c>
      <c r="I370" t="s">
        <v>823</v>
      </c>
      <c r="J370" t="s">
        <v>2162</v>
      </c>
      <c r="K370" t="s">
        <v>2163</v>
      </c>
      <c r="L370" t="s">
        <v>818</v>
      </c>
    </row>
    <row r="371" spans="1:12" x14ac:dyDescent="0.15">
      <c r="A371">
        <v>1</v>
      </c>
      <c r="B371" t="s">
        <v>818</v>
      </c>
      <c r="C371" t="s">
        <v>2568</v>
      </c>
      <c r="D371">
        <v>4532</v>
      </c>
      <c r="E371" t="s">
        <v>2569</v>
      </c>
      <c r="F371" s="1">
        <v>45420.386620370373</v>
      </c>
      <c r="G371" t="s">
        <v>833</v>
      </c>
      <c r="H371" s="1">
        <v>45264.959027777775</v>
      </c>
      <c r="I371" t="s">
        <v>838</v>
      </c>
      <c r="J371" t="s">
        <v>2570</v>
      </c>
      <c r="K371" t="s">
        <v>2571</v>
      </c>
      <c r="L371" t="s">
        <v>818</v>
      </c>
    </row>
    <row r="372" spans="1:12" x14ac:dyDescent="0.15">
      <c r="A372">
        <v>1</v>
      </c>
      <c r="B372" t="s">
        <v>818</v>
      </c>
      <c r="C372" t="s">
        <v>2572</v>
      </c>
      <c r="D372">
        <v>7777</v>
      </c>
      <c r="E372" t="s">
        <v>2573</v>
      </c>
      <c r="F372" s="1">
        <v>45576.474131944444</v>
      </c>
      <c r="G372" t="s">
        <v>822</v>
      </c>
      <c r="H372" s="1">
        <v>45229.960416666669</v>
      </c>
      <c r="I372" t="s">
        <v>855</v>
      </c>
      <c r="J372" t="s">
        <v>2574</v>
      </c>
      <c r="K372" t="s">
        <v>2575</v>
      </c>
      <c r="L372" t="s">
        <v>818</v>
      </c>
    </row>
    <row r="373" spans="1:12" x14ac:dyDescent="0.15">
      <c r="A373">
        <v>1</v>
      </c>
      <c r="B373" t="s">
        <v>2576</v>
      </c>
      <c r="C373" t="s">
        <v>2577</v>
      </c>
      <c r="D373">
        <v>8760</v>
      </c>
      <c r="E373" t="s">
        <v>1008</v>
      </c>
      <c r="F373" s="1">
        <v>45239.368796296294</v>
      </c>
      <c r="G373" t="s">
        <v>822</v>
      </c>
      <c r="H373" s="1">
        <v>44865.959027777775</v>
      </c>
      <c r="I373" t="s">
        <v>855</v>
      </c>
      <c r="J373" t="s">
        <v>2578</v>
      </c>
      <c r="K373" t="s">
        <v>2579</v>
      </c>
      <c r="L373" t="s">
        <v>818</v>
      </c>
    </row>
    <row r="374" spans="1:12" x14ac:dyDescent="0.15">
      <c r="A374">
        <v>1</v>
      </c>
      <c r="B374" t="s">
        <v>2580</v>
      </c>
      <c r="C374" t="s">
        <v>2581</v>
      </c>
      <c r="D374">
        <v>8754</v>
      </c>
      <c r="E374" t="s">
        <v>2582</v>
      </c>
      <c r="F374" s="1">
        <v>45239.370138888888</v>
      </c>
      <c r="G374" t="s">
        <v>822</v>
      </c>
      <c r="H374" s="1">
        <v>44865.959027777775</v>
      </c>
      <c r="I374" t="s">
        <v>855</v>
      </c>
      <c r="J374" t="s">
        <v>2583</v>
      </c>
      <c r="K374" t="s">
        <v>2584</v>
      </c>
      <c r="L374" t="s">
        <v>818</v>
      </c>
    </row>
    <row r="375" spans="1:12" x14ac:dyDescent="0.15">
      <c r="A375">
        <v>1</v>
      </c>
      <c r="B375" t="s">
        <v>2585</v>
      </c>
      <c r="C375" t="s">
        <v>2586</v>
      </c>
      <c r="D375">
        <v>8776</v>
      </c>
      <c r="E375" t="s">
        <v>2587</v>
      </c>
      <c r="F375" s="1">
        <v>45238.722638888888</v>
      </c>
      <c r="G375" t="s">
        <v>822</v>
      </c>
      <c r="H375" s="1">
        <v>44865.959027777775</v>
      </c>
      <c r="I375" t="s">
        <v>855</v>
      </c>
      <c r="J375" t="s">
        <v>2588</v>
      </c>
      <c r="K375" t="s">
        <v>2589</v>
      </c>
      <c r="L375" t="s">
        <v>818</v>
      </c>
    </row>
    <row r="376" spans="1:12" x14ac:dyDescent="0.15">
      <c r="A376">
        <v>1</v>
      </c>
      <c r="B376" t="s">
        <v>2590</v>
      </c>
      <c r="C376" t="s">
        <v>2591</v>
      </c>
      <c r="D376">
        <v>8787</v>
      </c>
      <c r="E376" t="s">
        <v>2592</v>
      </c>
      <c r="F376" s="1">
        <v>45239.544363425928</v>
      </c>
      <c r="G376" t="s">
        <v>822</v>
      </c>
      <c r="H376" s="1">
        <v>44865.959027777775</v>
      </c>
      <c r="I376" t="s">
        <v>861</v>
      </c>
      <c r="J376" t="s">
        <v>2593</v>
      </c>
      <c r="K376" t="s">
        <v>2594</v>
      </c>
      <c r="L376" t="s">
        <v>818</v>
      </c>
    </row>
    <row r="377" spans="1:12" x14ac:dyDescent="0.15">
      <c r="A377">
        <v>1</v>
      </c>
      <c r="B377" t="s">
        <v>2595</v>
      </c>
      <c r="C377" t="s">
        <v>2596</v>
      </c>
      <c r="D377">
        <v>8759</v>
      </c>
      <c r="E377" t="s">
        <v>2597</v>
      </c>
      <c r="F377" s="1">
        <v>45239.368298611109</v>
      </c>
      <c r="G377" t="s">
        <v>822</v>
      </c>
      <c r="H377" s="1">
        <v>44865.959027777775</v>
      </c>
      <c r="I377" t="s">
        <v>855</v>
      </c>
      <c r="J377" t="s">
        <v>2598</v>
      </c>
      <c r="K377" t="s">
        <v>2599</v>
      </c>
      <c r="L377" t="s">
        <v>818</v>
      </c>
    </row>
    <row r="378" spans="1:12" x14ac:dyDescent="0.15">
      <c r="A378">
        <v>1</v>
      </c>
      <c r="B378" t="s">
        <v>2600</v>
      </c>
      <c r="C378" t="s">
        <v>2601</v>
      </c>
      <c r="D378">
        <v>8754</v>
      </c>
      <c r="E378" t="s">
        <v>2602</v>
      </c>
      <c r="F378" s="1">
        <v>45239.373414351852</v>
      </c>
      <c r="G378" t="s">
        <v>822</v>
      </c>
      <c r="H378" s="1">
        <v>44865.959027777775</v>
      </c>
      <c r="I378" t="s">
        <v>855</v>
      </c>
      <c r="J378" t="s">
        <v>2603</v>
      </c>
      <c r="K378" t="s">
        <v>2604</v>
      </c>
      <c r="L378" t="s">
        <v>818</v>
      </c>
    </row>
    <row r="379" spans="1:12" x14ac:dyDescent="0.15">
      <c r="A379">
        <v>1</v>
      </c>
      <c r="B379" t="s">
        <v>2605</v>
      </c>
      <c r="C379" t="s">
        <v>2606</v>
      </c>
      <c r="D379">
        <v>8761</v>
      </c>
      <c r="E379" t="s">
        <v>2607</v>
      </c>
      <c r="F379" s="1">
        <v>45239.541412037041</v>
      </c>
      <c r="G379" t="s">
        <v>822</v>
      </c>
      <c r="H379" s="1">
        <v>44865.959027777775</v>
      </c>
      <c r="I379" t="s">
        <v>861</v>
      </c>
      <c r="J379" t="s">
        <v>2608</v>
      </c>
      <c r="K379" t="s">
        <v>2609</v>
      </c>
      <c r="L379" t="s">
        <v>818</v>
      </c>
    </row>
    <row r="380" spans="1:12" x14ac:dyDescent="0.15">
      <c r="A380">
        <v>1</v>
      </c>
      <c r="B380" t="s">
        <v>2610</v>
      </c>
      <c r="C380" t="s">
        <v>2611</v>
      </c>
      <c r="D380">
        <v>8846</v>
      </c>
      <c r="E380" t="s">
        <v>2612</v>
      </c>
      <c r="F380" s="1">
        <v>45238.717546296299</v>
      </c>
      <c r="G380" t="s">
        <v>822</v>
      </c>
      <c r="H380" s="1">
        <v>44865.959027777775</v>
      </c>
      <c r="I380" t="s">
        <v>849</v>
      </c>
      <c r="J380" t="s">
        <v>2613</v>
      </c>
      <c r="K380" t="s">
        <v>2614</v>
      </c>
      <c r="L380" t="s">
        <v>818</v>
      </c>
    </row>
    <row r="381" spans="1:12" x14ac:dyDescent="0.15">
      <c r="A381">
        <v>1</v>
      </c>
      <c r="B381" t="s">
        <v>2615</v>
      </c>
      <c r="C381" t="s">
        <v>2616</v>
      </c>
      <c r="D381">
        <v>8767</v>
      </c>
      <c r="E381" t="s">
        <v>2617</v>
      </c>
      <c r="F381" s="1">
        <v>45239.540925925925</v>
      </c>
      <c r="G381" t="s">
        <v>822</v>
      </c>
      <c r="H381" s="1">
        <v>44865.959027777775</v>
      </c>
      <c r="I381" t="s">
        <v>855</v>
      </c>
      <c r="J381" t="s">
        <v>2618</v>
      </c>
      <c r="K381" t="s">
        <v>2619</v>
      </c>
      <c r="L381" t="s">
        <v>818</v>
      </c>
    </row>
    <row r="382" spans="1:12" x14ac:dyDescent="0.15">
      <c r="A382">
        <v>1</v>
      </c>
      <c r="B382" t="s">
        <v>2620</v>
      </c>
      <c r="C382" t="s">
        <v>2621</v>
      </c>
      <c r="D382">
        <v>8846</v>
      </c>
      <c r="E382" t="s">
        <v>2622</v>
      </c>
      <c r="F382" s="1">
        <v>45238.71702546296</v>
      </c>
      <c r="G382" t="s">
        <v>822</v>
      </c>
      <c r="H382" s="1">
        <v>44865.959027777775</v>
      </c>
      <c r="I382" t="s">
        <v>855</v>
      </c>
      <c r="J382" t="s">
        <v>2623</v>
      </c>
      <c r="K382" t="s">
        <v>2624</v>
      </c>
      <c r="L382" t="s">
        <v>818</v>
      </c>
    </row>
    <row r="383" spans="1:12" x14ac:dyDescent="0.15">
      <c r="A383">
        <v>1</v>
      </c>
      <c r="B383" t="s">
        <v>2625</v>
      </c>
      <c r="C383" t="s">
        <v>2626</v>
      </c>
      <c r="D383">
        <v>8786</v>
      </c>
      <c r="E383" t="s">
        <v>2627</v>
      </c>
      <c r="F383" s="1">
        <v>45239.543807870374</v>
      </c>
      <c r="G383" t="s">
        <v>822</v>
      </c>
      <c r="H383" s="1">
        <v>44865.959027777775</v>
      </c>
      <c r="I383" t="s">
        <v>855</v>
      </c>
      <c r="J383" t="s">
        <v>2628</v>
      </c>
      <c r="K383" t="s">
        <v>2629</v>
      </c>
      <c r="L383" t="s">
        <v>818</v>
      </c>
    </row>
    <row r="384" spans="1:12" x14ac:dyDescent="0.15">
      <c r="A384">
        <v>1</v>
      </c>
      <c r="B384" t="s">
        <v>2630</v>
      </c>
      <c r="C384" t="s">
        <v>2631</v>
      </c>
      <c r="D384">
        <v>8768</v>
      </c>
      <c r="E384" t="s">
        <v>1494</v>
      </c>
      <c r="F384" s="1">
        <v>45239.54042824074</v>
      </c>
      <c r="G384" t="s">
        <v>822</v>
      </c>
      <c r="H384" s="1">
        <v>44865.959027777775</v>
      </c>
      <c r="I384" t="s">
        <v>855</v>
      </c>
      <c r="J384" t="s">
        <v>2632</v>
      </c>
      <c r="K384" t="s">
        <v>2633</v>
      </c>
      <c r="L384" t="s">
        <v>818</v>
      </c>
    </row>
    <row r="385" spans="1:12" x14ac:dyDescent="0.15">
      <c r="A385">
        <v>1</v>
      </c>
      <c r="B385" t="s">
        <v>2634</v>
      </c>
      <c r="C385" t="s">
        <v>2635</v>
      </c>
      <c r="D385">
        <v>8846</v>
      </c>
      <c r="E385" t="s">
        <v>2636</v>
      </c>
      <c r="F385" s="1">
        <v>45238.716666666667</v>
      </c>
      <c r="G385" t="s">
        <v>822</v>
      </c>
      <c r="H385" s="1">
        <v>44865.959027777775</v>
      </c>
      <c r="I385" t="s">
        <v>849</v>
      </c>
      <c r="J385" t="s">
        <v>2637</v>
      </c>
      <c r="K385" t="s">
        <v>2638</v>
      </c>
      <c r="L385" t="s">
        <v>818</v>
      </c>
    </row>
    <row r="386" spans="1:12" x14ac:dyDescent="0.15">
      <c r="A386">
        <v>1</v>
      </c>
      <c r="B386" t="s">
        <v>2639</v>
      </c>
      <c r="C386" t="s">
        <v>2640</v>
      </c>
      <c r="D386">
        <v>8776</v>
      </c>
      <c r="E386" t="s">
        <v>2641</v>
      </c>
      <c r="F386" s="1">
        <v>45281.633692129632</v>
      </c>
      <c r="G386" t="s">
        <v>822</v>
      </c>
      <c r="H386" s="1">
        <v>44866.918749999997</v>
      </c>
      <c r="I386" t="s">
        <v>855</v>
      </c>
      <c r="J386" t="s">
        <v>2642</v>
      </c>
      <c r="K386" t="s">
        <v>2643</v>
      </c>
      <c r="L386" t="s">
        <v>818</v>
      </c>
    </row>
    <row r="387" spans="1:12" x14ac:dyDescent="0.15">
      <c r="A387">
        <v>1</v>
      </c>
      <c r="B387" t="s">
        <v>818</v>
      </c>
      <c r="C387" t="s">
        <v>2644</v>
      </c>
      <c r="D387">
        <v>4537</v>
      </c>
      <c r="E387" t="s">
        <v>2645</v>
      </c>
      <c r="F387" s="1">
        <v>45510.441145833334</v>
      </c>
      <c r="G387" t="s">
        <v>833</v>
      </c>
      <c r="H387" s="1">
        <v>45268.005555555559</v>
      </c>
      <c r="I387" t="s">
        <v>828</v>
      </c>
      <c r="J387" t="s">
        <v>2646</v>
      </c>
      <c r="K387" t="s">
        <v>2647</v>
      </c>
      <c r="L387" t="s">
        <v>818</v>
      </c>
    </row>
    <row r="388" spans="1:12" x14ac:dyDescent="0.15">
      <c r="A388">
        <v>1</v>
      </c>
      <c r="B388" t="s">
        <v>2648</v>
      </c>
      <c r="C388" t="s">
        <v>2649</v>
      </c>
      <c r="D388">
        <v>4616</v>
      </c>
      <c r="E388" t="s">
        <v>2650</v>
      </c>
      <c r="F388" s="1">
        <v>45428.594131944446</v>
      </c>
      <c r="G388" t="s">
        <v>822</v>
      </c>
      <c r="H388" s="1">
        <v>45264.963888888888</v>
      </c>
      <c r="I388" t="s">
        <v>855</v>
      </c>
      <c r="J388" t="s">
        <v>2651</v>
      </c>
      <c r="K388" t="s">
        <v>2652</v>
      </c>
      <c r="L388" t="s">
        <v>818</v>
      </c>
    </row>
    <row r="389" spans="1:12" x14ac:dyDescent="0.15">
      <c r="A389">
        <v>1</v>
      </c>
      <c r="B389" t="s">
        <v>2653</v>
      </c>
      <c r="C389" t="s">
        <v>2654</v>
      </c>
      <c r="D389">
        <v>8213</v>
      </c>
      <c r="E389" t="s">
        <v>2655</v>
      </c>
      <c r="F389" s="1">
        <v>45477.400347222225</v>
      </c>
      <c r="G389" t="s">
        <v>822</v>
      </c>
      <c r="H389" s="1">
        <v>45267.004166666666</v>
      </c>
      <c r="I389" t="s">
        <v>828</v>
      </c>
      <c r="J389" t="s">
        <v>2656</v>
      </c>
      <c r="K389" t="s">
        <v>2657</v>
      </c>
      <c r="L389" t="s">
        <v>818</v>
      </c>
    </row>
    <row r="390" spans="1:12" x14ac:dyDescent="0.15">
      <c r="A390">
        <v>1</v>
      </c>
      <c r="B390" t="s">
        <v>2375</v>
      </c>
      <c r="C390" t="s">
        <v>2658</v>
      </c>
      <c r="D390">
        <v>6242</v>
      </c>
      <c r="E390" t="s">
        <v>2659</v>
      </c>
      <c r="F390" s="1">
        <v>45512.708252314813</v>
      </c>
      <c r="G390" t="s">
        <v>833</v>
      </c>
      <c r="H390" s="1">
        <v>45267.958333333336</v>
      </c>
      <c r="I390" t="s">
        <v>823</v>
      </c>
      <c r="J390" t="s">
        <v>2660</v>
      </c>
      <c r="K390" t="s">
        <v>2661</v>
      </c>
      <c r="L390" t="s">
        <v>818</v>
      </c>
    </row>
    <row r="391" spans="1:12" x14ac:dyDescent="0.15">
      <c r="A391">
        <v>1</v>
      </c>
      <c r="B391" t="s">
        <v>2662</v>
      </c>
      <c r="C391" t="s">
        <v>2663</v>
      </c>
      <c r="D391">
        <v>4535</v>
      </c>
      <c r="E391" t="s">
        <v>2664</v>
      </c>
      <c r="F391" s="1">
        <v>45587.410671296297</v>
      </c>
      <c r="G391" t="s">
        <v>833</v>
      </c>
      <c r="H391" s="1">
        <v>45229.919444444444</v>
      </c>
      <c r="I391" t="s">
        <v>861</v>
      </c>
      <c r="J391" t="s">
        <v>2665</v>
      </c>
      <c r="K391" t="s">
        <v>2666</v>
      </c>
      <c r="L391" t="s">
        <v>818</v>
      </c>
    </row>
    <row r="392" spans="1:12" x14ac:dyDescent="0.15">
      <c r="A392">
        <v>1</v>
      </c>
      <c r="B392" t="s">
        <v>818</v>
      </c>
      <c r="C392" t="s">
        <v>2667</v>
      </c>
      <c r="D392">
        <v>3136</v>
      </c>
      <c r="E392" t="s">
        <v>2668</v>
      </c>
      <c r="F392" s="1">
        <v>45540.471574074072</v>
      </c>
      <c r="G392" t="s">
        <v>833</v>
      </c>
      <c r="H392" s="1">
        <v>45269.004861111112</v>
      </c>
      <c r="I392" t="s">
        <v>828</v>
      </c>
      <c r="J392" t="s">
        <v>2669</v>
      </c>
      <c r="K392" t="s">
        <v>2670</v>
      </c>
      <c r="L392" t="s">
        <v>818</v>
      </c>
    </row>
    <row r="393" spans="1:12" x14ac:dyDescent="0.15">
      <c r="A393">
        <v>1</v>
      </c>
      <c r="B393" t="s">
        <v>2671</v>
      </c>
      <c r="C393" t="s">
        <v>2672</v>
      </c>
      <c r="D393">
        <v>8737</v>
      </c>
      <c r="E393" t="s">
        <v>2673</v>
      </c>
      <c r="F393" s="1">
        <v>45239.618611111109</v>
      </c>
      <c r="G393" t="s">
        <v>822</v>
      </c>
      <c r="H393" s="1">
        <v>44865.959027777775</v>
      </c>
      <c r="I393" t="s">
        <v>849</v>
      </c>
      <c r="J393" t="s">
        <v>2674</v>
      </c>
      <c r="K393" t="s">
        <v>2675</v>
      </c>
      <c r="L393" t="s">
        <v>818</v>
      </c>
    </row>
    <row r="394" spans="1:12" x14ac:dyDescent="0.15">
      <c r="A394">
        <v>1</v>
      </c>
      <c r="B394" t="s">
        <v>818</v>
      </c>
      <c r="C394" t="s">
        <v>2676</v>
      </c>
      <c r="D394">
        <v>4547</v>
      </c>
      <c r="E394" t="s">
        <v>2677</v>
      </c>
      <c r="F394" s="1">
        <v>45294.698240740741</v>
      </c>
      <c r="G394" t="s">
        <v>822</v>
      </c>
      <c r="H394" s="1">
        <v>45261.003472222219</v>
      </c>
      <c r="I394" t="s">
        <v>838</v>
      </c>
      <c r="J394" t="s">
        <v>2678</v>
      </c>
      <c r="K394" t="s">
        <v>2679</v>
      </c>
      <c r="L394" t="s">
        <v>818</v>
      </c>
    </row>
    <row r="395" spans="1:12" x14ac:dyDescent="0.15">
      <c r="A395">
        <v>1</v>
      </c>
      <c r="B395" t="s">
        <v>818</v>
      </c>
      <c r="C395" t="s">
        <v>2680</v>
      </c>
      <c r="D395">
        <v>4526</v>
      </c>
      <c r="E395" t="s">
        <v>2681</v>
      </c>
      <c r="F395" s="1">
        <v>45156.764918981484</v>
      </c>
      <c r="G395" t="s">
        <v>822</v>
      </c>
      <c r="H395" s="1">
        <v>44902.916666666664</v>
      </c>
      <c r="I395" t="s">
        <v>823</v>
      </c>
      <c r="J395" t="s">
        <v>2682</v>
      </c>
      <c r="K395" t="s">
        <v>2683</v>
      </c>
      <c r="L395" t="s">
        <v>818</v>
      </c>
    </row>
    <row r="396" spans="1:12" x14ac:dyDescent="0.15">
      <c r="A396">
        <v>1</v>
      </c>
      <c r="B396" t="s">
        <v>818</v>
      </c>
      <c r="C396" t="s">
        <v>2367</v>
      </c>
      <c r="D396">
        <v>6651</v>
      </c>
      <c r="E396" t="s">
        <v>2684</v>
      </c>
      <c r="F396" s="1">
        <v>45567.616249999999</v>
      </c>
      <c r="G396" t="s">
        <v>822</v>
      </c>
      <c r="H396" s="1">
        <v>45230.00277777778</v>
      </c>
      <c r="I396" t="s">
        <v>823</v>
      </c>
      <c r="J396" t="s">
        <v>2369</v>
      </c>
      <c r="K396" t="s">
        <v>2370</v>
      </c>
      <c r="L396" t="s">
        <v>818</v>
      </c>
    </row>
    <row r="397" spans="1:12" x14ac:dyDescent="0.15">
      <c r="A397">
        <v>1</v>
      </c>
      <c r="B397" t="s">
        <v>818</v>
      </c>
      <c r="C397" t="s">
        <v>2685</v>
      </c>
      <c r="D397">
        <v>3766</v>
      </c>
      <c r="E397" t="s">
        <v>2686</v>
      </c>
      <c r="F397" s="1">
        <v>45581.371145833335</v>
      </c>
      <c r="G397" t="s">
        <v>822</v>
      </c>
      <c r="H397" s="1">
        <v>45229.963888888888</v>
      </c>
      <c r="I397" t="s">
        <v>828</v>
      </c>
      <c r="J397" t="s">
        <v>2687</v>
      </c>
      <c r="K397" t="s">
        <v>2688</v>
      </c>
      <c r="L397" t="s">
        <v>818</v>
      </c>
    </row>
    <row r="398" spans="1:12" x14ac:dyDescent="0.15">
      <c r="A398">
        <v>1</v>
      </c>
      <c r="B398" t="s">
        <v>818</v>
      </c>
      <c r="C398" t="s">
        <v>2689</v>
      </c>
      <c r="D398">
        <v>7303</v>
      </c>
      <c r="E398" t="s">
        <v>2690</v>
      </c>
      <c r="F398" s="1">
        <v>45436.481469907405</v>
      </c>
      <c r="G398" t="s">
        <v>833</v>
      </c>
      <c r="H398" s="1">
        <v>45264.92083333333</v>
      </c>
      <c r="I398" t="s">
        <v>855</v>
      </c>
      <c r="J398" t="s">
        <v>2691</v>
      </c>
      <c r="K398" t="s">
        <v>2692</v>
      </c>
      <c r="L398" t="s">
        <v>818</v>
      </c>
    </row>
    <row r="399" spans="1:12" x14ac:dyDescent="0.15">
      <c r="A399">
        <v>1</v>
      </c>
      <c r="B399" t="s">
        <v>2693</v>
      </c>
      <c r="C399" t="s">
        <v>2694</v>
      </c>
      <c r="D399">
        <v>8392</v>
      </c>
      <c r="E399" t="s">
        <v>2695</v>
      </c>
      <c r="F399" s="1">
        <v>45477.400138888886</v>
      </c>
      <c r="G399" t="s">
        <v>822</v>
      </c>
      <c r="H399" s="1">
        <v>45267.004166666666</v>
      </c>
      <c r="I399" t="s">
        <v>828</v>
      </c>
      <c r="J399" t="s">
        <v>2696</v>
      </c>
      <c r="K399" t="s">
        <v>2697</v>
      </c>
      <c r="L399" t="s">
        <v>818</v>
      </c>
    </row>
    <row r="400" spans="1:12" x14ac:dyDescent="0.15">
      <c r="A400">
        <v>1</v>
      </c>
      <c r="B400" t="s">
        <v>2698</v>
      </c>
      <c r="C400" t="s">
        <v>2699</v>
      </c>
      <c r="D400">
        <v>5355</v>
      </c>
      <c r="E400" t="s">
        <v>2700</v>
      </c>
      <c r="F400" s="1">
        <v>45454.630254629628</v>
      </c>
      <c r="G400" t="s">
        <v>822</v>
      </c>
      <c r="H400" s="1">
        <v>45265.960416666669</v>
      </c>
      <c r="I400" t="s">
        <v>855</v>
      </c>
      <c r="J400" t="s">
        <v>2701</v>
      </c>
      <c r="K400" t="s">
        <v>2702</v>
      </c>
      <c r="L400" t="s">
        <v>818</v>
      </c>
    </row>
    <row r="401" spans="1:12" x14ac:dyDescent="0.15">
      <c r="A401">
        <v>1</v>
      </c>
      <c r="B401" t="s">
        <v>818</v>
      </c>
      <c r="C401" t="s">
        <v>2703</v>
      </c>
      <c r="D401">
        <v>4559</v>
      </c>
      <c r="E401" t="s">
        <v>2704</v>
      </c>
      <c r="F401" s="1">
        <v>45440.600486111114</v>
      </c>
      <c r="G401" t="s">
        <v>833</v>
      </c>
      <c r="H401" s="1">
        <v>45264.875</v>
      </c>
      <c r="I401" t="s">
        <v>861</v>
      </c>
      <c r="J401" t="s">
        <v>2705</v>
      </c>
      <c r="K401" t="s">
        <v>2706</v>
      </c>
      <c r="L401" t="s">
        <v>818</v>
      </c>
    </row>
    <row r="402" spans="1:12" x14ac:dyDescent="0.15">
      <c r="A402">
        <v>1</v>
      </c>
      <c r="B402" t="s">
        <v>818</v>
      </c>
      <c r="C402" t="s">
        <v>2707</v>
      </c>
      <c r="D402">
        <v>4559</v>
      </c>
      <c r="E402" t="s">
        <v>2704</v>
      </c>
      <c r="F402" s="1">
        <v>45440.601423611108</v>
      </c>
      <c r="G402" t="s">
        <v>833</v>
      </c>
      <c r="H402" s="1">
        <v>45264.875</v>
      </c>
      <c r="I402" t="s">
        <v>823</v>
      </c>
      <c r="J402" t="s">
        <v>2705</v>
      </c>
      <c r="K402" t="s">
        <v>2706</v>
      </c>
      <c r="L402" t="s">
        <v>818</v>
      </c>
    </row>
    <row r="403" spans="1:12" x14ac:dyDescent="0.15">
      <c r="A403">
        <v>1</v>
      </c>
      <c r="B403" t="s">
        <v>2708</v>
      </c>
      <c r="C403" t="s">
        <v>2709</v>
      </c>
      <c r="D403">
        <v>8395</v>
      </c>
      <c r="E403" t="s">
        <v>2710</v>
      </c>
      <c r="F403" s="1">
        <v>45477.397581018522</v>
      </c>
      <c r="G403" t="s">
        <v>822</v>
      </c>
      <c r="H403" s="1">
        <v>45267.004166666666</v>
      </c>
      <c r="I403" t="s">
        <v>823</v>
      </c>
      <c r="J403" t="s">
        <v>2711</v>
      </c>
      <c r="K403" t="s">
        <v>2712</v>
      </c>
      <c r="L403" t="s">
        <v>818</v>
      </c>
    </row>
    <row r="404" spans="1:12" x14ac:dyDescent="0.15">
      <c r="A404">
        <v>1</v>
      </c>
      <c r="B404" t="s">
        <v>818</v>
      </c>
      <c r="C404" t="s">
        <v>2713</v>
      </c>
      <c r="D404">
        <v>3105</v>
      </c>
      <c r="E404" t="s">
        <v>2714</v>
      </c>
      <c r="F404" s="1">
        <v>45441.704837962963</v>
      </c>
      <c r="G404" t="s">
        <v>833</v>
      </c>
      <c r="H404" s="1">
        <v>45264.875694444447</v>
      </c>
      <c r="I404" t="s">
        <v>828</v>
      </c>
      <c r="J404" t="s">
        <v>2715</v>
      </c>
      <c r="K404" t="s">
        <v>2716</v>
      </c>
      <c r="L404" t="s">
        <v>818</v>
      </c>
    </row>
    <row r="405" spans="1:12" x14ac:dyDescent="0.15">
      <c r="A405">
        <v>1</v>
      </c>
      <c r="B405" t="s">
        <v>818</v>
      </c>
      <c r="C405" t="s">
        <v>1359</v>
      </c>
      <c r="D405">
        <v>8395</v>
      </c>
      <c r="E405" t="s">
        <v>1360</v>
      </c>
      <c r="F405" s="1">
        <v>45441.612835648149</v>
      </c>
      <c r="G405" t="s">
        <v>822</v>
      </c>
      <c r="H405" s="1">
        <v>45264.875694444447</v>
      </c>
      <c r="I405" t="s">
        <v>823</v>
      </c>
      <c r="J405" t="s">
        <v>1362</v>
      </c>
      <c r="K405" t="s">
        <v>1363</v>
      </c>
      <c r="L405" t="s">
        <v>818</v>
      </c>
    </row>
    <row r="406" spans="1:12" x14ac:dyDescent="0.15">
      <c r="A406">
        <v>1</v>
      </c>
      <c r="B406" t="s">
        <v>2717</v>
      </c>
      <c r="C406" t="s">
        <v>2718</v>
      </c>
      <c r="D406">
        <v>4573</v>
      </c>
      <c r="E406" t="s">
        <v>2719</v>
      </c>
      <c r="F406" s="1">
        <v>45443.712939814817</v>
      </c>
      <c r="G406" t="s">
        <v>833</v>
      </c>
      <c r="H406" s="1">
        <v>45266.001388888886</v>
      </c>
      <c r="I406" t="s">
        <v>823</v>
      </c>
      <c r="J406" t="s">
        <v>2720</v>
      </c>
      <c r="K406" t="s">
        <v>2721</v>
      </c>
      <c r="L406" t="s">
        <v>818</v>
      </c>
    </row>
    <row r="407" spans="1:12" x14ac:dyDescent="0.15">
      <c r="A407">
        <v>1</v>
      </c>
      <c r="B407" t="s">
        <v>2722</v>
      </c>
      <c r="C407" t="s">
        <v>2723</v>
      </c>
      <c r="D407">
        <v>3779</v>
      </c>
      <c r="E407" t="s">
        <v>2724</v>
      </c>
      <c r="F407" s="1">
        <v>45527.493935185186</v>
      </c>
      <c r="G407" t="s">
        <v>833</v>
      </c>
      <c r="H407" s="1">
        <v>45267.920138888891</v>
      </c>
      <c r="I407" t="s">
        <v>828</v>
      </c>
      <c r="J407" t="s">
        <v>2725</v>
      </c>
      <c r="K407" t="s">
        <v>2726</v>
      </c>
      <c r="L407" t="s">
        <v>818</v>
      </c>
    </row>
    <row r="408" spans="1:12" x14ac:dyDescent="0.15">
      <c r="A408">
        <v>1</v>
      </c>
      <c r="B408" t="s">
        <v>2727</v>
      </c>
      <c r="C408" t="s">
        <v>2728</v>
      </c>
      <c r="D408">
        <v>4560</v>
      </c>
      <c r="E408" t="s">
        <v>2729</v>
      </c>
      <c r="F408" s="1">
        <v>45457.451099537036</v>
      </c>
      <c r="G408" t="s">
        <v>833</v>
      </c>
      <c r="H408" s="1">
        <v>45265.962500000001</v>
      </c>
      <c r="I408" t="s">
        <v>823</v>
      </c>
      <c r="J408" t="s">
        <v>2399</v>
      </c>
      <c r="K408" t="s">
        <v>2400</v>
      </c>
      <c r="L408" t="s">
        <v>818</v>
      </c>
    </row>
    <row r="409" spans="1:12" x14ac:dyDescent="0.15">
      <c r="A409">
        <v>1</v>
      </c>
      <c r="B409" t="s">
        <v>818</v>
      </c>
      <c r="C409" t="s">
        <v>2730</v>
      </c>
      <c r="D409">
        <v>6232</v>
      </c>
      <c r="E409" t="s">
        <v>2731</v>
      </c>
      <c r="F409" s="1">
        <v>45534.591284722221</v>
      </c>
      <c r="G409" t="s">
        <v>822</v>
      </c>
      <c r="H409" s="1">
        <v>45269.000694444447</v>
      </c>
      <c r="I409" t="s">
        <v>861</v>
      </c>
      <c r="J409" t="s">
        <v>2732</v>
      </c>
      <c r="K409" t="s">
        <v>2733</v>
      </c>
      <c r="L409" t="s">
        <v>818</v>
      </c>
    </row>
    <row r="410" spans="1:12" x14ac:dyDescent="0.15">
      <c r="A410">
        <v>1</v>
      </c>
      <c r="B410" t="s">
        <v>818</v>
      </c>
      <c r="C410" t="s">
        <v>2734</v>
      </c>
      <c r="D410">
        <v>8754</v>
      </c>
      <c r="E410" t="s">
        <v>2735</v>
      </c>
      <c r="F410" s="1">
        <v>45540.425000000003</v>
      </c>
      <c r="G410" t="s">
        <v>822</v>
      </c>
      <c r="H410" s="1">
        <v>45269.004861111112</v>
      </c>
      <c r="I410" t="s">
        <v>861</v>
      </c>
      <c r="J410" t="s">
        <v>2736</v>
      </c>
      <c r="K410" t="s">
        <v>2737</v>
      </c>
      <c r="L410" t="s">
        <v>818</v>
      </c>
    </row>
    <row r="411" spans="1:12" x14ac:dyDescent="0.15">
      <c r="A411">
        <v>1</v>
      </c>
      <c r="B411" t="s">
        <v>2738</v>
      </c>
      <c r="C411" t="s">
        <v>2739</v>
      </c>
      <c r="D411">
        <v>4709</v>
      </c>
      <c r="E411" t="s">
        <v>2740</v>
      </c>
      <c r="F411" s="1">
        <v>45439.63449074074</v>
      </c>
      <c r="G411" t="s">
        <v>822</v>
      </c>
      <c r="H411" s="1">
        <v>45264.92291666667</v>
      </c>
      <c r="I411" t="s">
        <v>828</v>
      </c>
      <c r="J411" t="s">
        <v>2741</v>
      </c>
      <c r="K411" t="s">
        <v>2742</v>
      </c>
      <c r="L411" t="s">
        <v>818</v>
      </c>
    </row>
    <row r="412" spans="1:12" x14ac:dyDescent="0.15">
      <c r="A412">
        <v>1</v>
      </c>
      <c r="B412" t="s">
        <v>818</v>
      </c>
      <c r="C412" t="s">
        <v>2743</v>
      </c>
      <c r="D412">
        <v>4109</v>
      </c>
      <c r="E412" t="s">
        <v>2744</v>
      </c>
      <c r="F412" s="1">
        <v>45274.468888888892</v>
      </c>
      <c r="G412" t="s">
        <v>822</v>
      </c>
      <c r="H412" s="1">
        <v>44866.962500000001</v>
      </c>
      <c r="I412" t="s">
        <v>855</v>
      </c>
      <c r="J412" t="s">
        <v>2745</v>
      </c>
      <c r="K412" t="s">
        <v>2746</v>
      </c>
      <c r="L412" t="s">
        <v>818</v>
      </c>
    </row>
    <row r="413" spans="1:12" x14ac:dyDescent="0.15">
      <c r="A413">
        <v>1</v>
      </c>
      <c r="B413" t="s">
        <v>818</v>
      </c>
      <c r="C413" t="s">
        <v>2747</v>
      </c>
      <c r="D413">
        <v>8523</v>
      </c>
      <c r="E413" t="s">
        <v>2748</v>
      </c>
      <c r="F413" s="1">
        <v>45247.613402777781</v>
      </c>
      <c r="G413" t="s">
        <v>833</v>
      </c>
      <c r="H413" s="1">
        <v>44865.964583333334</v>
      </c>
      <c r="I413" t="s">
        <v>828</v>
      </c>
      <c r="J413" t="s">
        <v>2749</v>
      </c>
      <c r="K413" t="s">
        <v>2750</v>
      </c>
      <c r="L413" t="s">
        <v>818</v>
      </c>
    </row>
    <row r="414" spans="1:12" x14ac:dyDescent="0.15">
      <c r="A414">
        <v>1</v>
      </c>
      <c r="B414" t="s">
        <v>818</v>
      </c>
      <c r="C414" t="s">
        <v>2751</v>
      </c>
      <c r="D414">
        <v>4315</v>
      </c>
      <c r="E414" t="s">
        <v>2752</v>
      </c>
      <c r="F414" s="1">
        <v>45404.45034722222</v>
      </c>
      <c r="G414" t="s">
        <v>822</v>
      </c>
      <c r="H414" s="1">
        <v>45263.919444444444</v>
      </c>
      <c r="I414" t="s">
        <v>823</v>
      </c>
      <c r="J414" t="s">
        <v>2753</v>
      </c>
      <c r="K414" t="s">
        <v>2754</v>
      </c>
      <c r="L414" t="s">
        <v>818</v>
      </c>
    </row>
    <row r="415" spans="1:12" x14ac:dyDescent="0.15">
      <c r="A415">
        <v>1</v>
      </c>
      <c r="B415" t="s">
        <v>2755</v>
      </c>
      <c r="C415" t="s">
        <v>2756</v>
      </c>
      <c r="D415">
        <v>7653</v>
      </c>
      <c r="E415" t="s">
        <v>2757</v>
      </c>
      <c r="F415" s="1">
        <v>45245.47074074074</v>
      </c>
      <c r="G415" t="s">
        <v>822</v>
      </c>
      <c r="H415" s="1">
        <v>44865.963194444441</v>
      </c>
      <c r="I415" t="s">
        <v>855</v>
      </c>
      <c r="J415" t="s">
        <v>2758</v>
      </c>
      <c r="K415" t="s">
        <v>2759</v>
      </c>
      <c r="L415" t="s">
        <v>818</v>
      </c>
    </row>
    <row r="416" spans="1:12" x14ac:dyDescent="0.15">
      <c r="A416">
        <v>1</v>
      </c>
      <c r="B416" t="s">
        <v>818</v>
      </c>
      <c r="C416" t="s">
        <v>2760</v>
      </c>
      <c r="D416">
        <v>4109</v>
      </c>
      <c r="E416" t="s">
        <v>2761</v>
      </c>
      <c r="F416" s="1">
        <v>45246.650266203702</v>
      </c>
      <c r="G416" t="s">
        <v>833</v>
      </c>
      <c r="H416" s="1">
        <v>44865.963888888888</v>
      </c>
      <c r="I416" t="s">
        <v>855</v>
      </c>
      <c r="J416" t="s">
        <v>2762</v>
      </c>
      <c r="K416" t="s">
        <v>2763</v>
      </c>
      <c r="L416" t="s">
        <v>818</v>
      </c>
    </row>
    <row r="417" spans="1:12" x14ac:dyDescent="0.15">
      <c r="A417">
        <v>1</v>
      </c>
      <c r="B417" t="s">
        <v>818</v>
      </c>
      <c r="C417" t="s">
        <v>2764</v>
      </c>
      <c r="D417">
        <v>4109</v>
      </c>
      <c r="E417" t="s">
        <v>2765</v>
      </c>
      <c r="F417" s="1">
        <v>45246.671180555553</v>
      </c>
      <c r="G417" t="s">
        <v>833</v>
      </c>
      <c r="H417" s="1">
        <v>44865.963888888888</v>
      </c>
      <c r="I417" t="s">
        <v>855</v>
      </c>
      <c r="J417" t="s">
        <v>2766</v>
      </c>
      <c r="K417" t="s">
        <v>2767</v>
      </c>
      <c r="L417" t="s">
        <v>818</v>
      </c>
    </row>
    <row r="418" spans="1:12" x14ac:dyDescent="0.15">
      <c r="A418">
        <v>1</v>
      </c>
      <c r="B418" t="s">
        <v>818</v>
      </c>
      <c r="C418" t="s">
        <v>2768</v>
      </c>
      <c r="D418">
        <v>4536</v>
      </c>
      <c r="E418" t="s">
        <v>2769</v>
      </c>
      <c r="F418" s="1">
        <v>45250.68</v>
      </c>
      <c r="G418" t="s">
        <v>833</v>
      </c>
      <c r="H418" s="1">
        <v>44865.918055555558</v>
      </c>
      <c r="I418" t="s">
        <v>838</v>
      </c>
      <c r="J418" t="s">
        <v>2465</v>
      </c>
      <c r="K418" t="s">
        <v>2466</v>
      </c>
      <c r="L418" t="s">
        <v>818</v>
      </c>
    </row>
    <row r="419" spans="1:12" x14ac:dyDescent="0.15">
      <c r="A419">
        <v>1</v>
      </c>
      <c r="B419" t="s">
        <v>2770</v>
      </c>
      <c r="C419" t="s">
        <v>2771</v>
      </c>
      <c r="D419">
        <v>8788</v>
      </c>
      <c r="E419" t="s">
        <v>2772</v>
      </c>
      <c r="F419" s="1">
        <v>45250.46806712963</v>
      </c>
      <c r="G419" t="s">
        <v>822</v>
      </c>
      <c r="H419" s="1">
        <v>44865.918055555558</v>
      </c>
      <c r="I419" t="s">
        <v>855</v>
      </c>
      <c r="J419" t="s">
        <v>2773</v>
      </c>
      <c r="K419" t="s">
        <v>2774</v>
      </c>
      <c r="L419" t="s">
        <v>818</v>
      </c>
    </row>
    <row r="420" spans="1:12" x14ac:dyDescent="0.15">
      <c r="A420">
        <v>1</v>
      </c>
      <c r="B420" t="s">
        <v>2775</v>
      </c>
      <c r="C420" t="s">
        <v>2776</v>
      </c>
      <c r="D420">
        <v>4534</v>
      </c>
      <c r="E420" t="s">
        <v>2777</v>
      </c>
      <c r="F420" s="1">
        <v>45251.723379629628</v>
      </c>
      <c r="G420" t="s">
        <v>833</v>
      </c>
      <c r="H420" s="1">
        <v>44865.918749999997</v>
      </c>
      <c r="I420" t="s">
        <v>828</v>
      </c>
      <c r="J420" t="s">
        <v>2778</v>
      </c>
      <c r="K420" t="s">
        <v>2779</v>
      </c>
      <c r="L420" t="s">
        <v>818</v>
      </c>
    </row>
    <row r="421" spans="1:12" x14ac:dyDescent="0.15">
      <c r="A421">
        <v>1</v>
      </c>
      <c r="B421" t="s">
        <v>818</v>
      </c>
      <c r="C421" t="s">
        <v>2780</v>
      </c>
      <c r="D421">
        <v>5007</v>
      </c>
      <c r="E421" t="s">
        <v>2781</v>
      </c>
      <c r="F421" s="1">
        <v>45251.604768518519</v>
      </c>
      <c r="G421" t="s">
        <v>822</v>
      </c>
      <c r="H421" s="1">
        <v>44865.918749999997</v>
      </c>
      <c r="I421" t="s">
        <v>855</v>
      </c>
      <c r="J421" t="s">
        <v>2782</v>
      </c>
      <c r="K421" t="s">
        <v>2783</v>
      </c>
      <c r="L421" t="s">
        <v>818</v>
      </c>
    </row>
    <row r="422" spans="1:12" x14ac:dyDescent="0.15">
      <c r="A422">
        <v>1</v>
      </c>
      <c r="B422" t="s">
        <v>818</v>
      </c>
      <c r="C422" t="s">
        <v>2784</v>
      </c>
      <c r="D422">
        <v>3780</v>
      </c>
      <c r="E422" t="s">
        <v>2785</v>
      </c>
      <c r="F422" s="1">
        <v>45327.426064814812</v>
      </c>
      <c r="G422" t="s">
        <v>822</v>
      </c>
      <c r="H422" s="1">
        <v>45262.004861111112</v>
      </c>
      <c r="I422" t="s">
        <v>855</v>
      </c>
      <c r="J422" t="s">
        <v>2786</v>
      </c>
      <c r="K422" t="s">
        <v>2787</v>
      </c>
      <c r="L422" t="s">
        <v>818</v>
      </c>
    </row>
    <row r="423" spans="1:12" x14ac:dyDescent="0.15">
      <c r="A423">
        <v>1</v>
      </c>
      <c r="B423" t="s">
        <v>818</v>
      </c>
      <c r="C423" t="s">
        <v>2788</v>
      </c>
      <c r="D423">
        <v>4109</v>
      </c>
      <c r="E423" t="s">
        <v>2789</v>
      </c>
      <c r="F423" s="1">
        <v>45274.466770833336</v>
      </c>
      <c r="G423" t="s">
        <v>822</v>
      </c>
      <c r="H423" s="1">
        <v>44866.962500000001</v>
      </c>
      <c r="I423" t="s">
        <v>855</v>
      </c>
      <c r="J423" t="s">
        <v>2790</v>
      </c>
      <c r="K423" t="s">
        <v>2791</v>
      </c>
      <c r="L423" t="s">
        <v>818</v>
      </c>
    </row>
    <row r="424" spans="1:12" x14ac:dyDescent="0.15">
      <c r="A424">
        <v>1</v>
      </c>
      <c r="B424" t="s">
        <v>2792</v>
      </c>
      <c r="C424" t="s">
        <v>2793</v>
      </c>
      <c r="D424">
        <v>6142</v>
      </c>
      <c r="E424" t="s">
        <v>2794</v>
      </c>
      <c r="F424" s="1">
        <v>45261.409062500003</v>
      </c>
      <c r="G424" t="s">
        <v>833</v>
      </c>
      <c r="H424" s="1">
        <v>44867.002083333333</v>
      </c>
      <c r="I424" t="s">
        <v>823</v>
      </c>
      <c r="J424" t="s">
        <v>2795</v>
      </c>
      <c r="K424" t="s">
        <v>2796</v>
      </c>
      <c r="L424" t="s">
        <v>818</v>
      </c>
    </row>
    <row r="425" spans="1:12" x14ac:dyDescent="0.15">
      <c r="A425">
        <v>1</v>
      </c>
      <c r="B425" t="s">
        <v>818</v>
      </c>
      <c r="C425" t="s">
        <v>2797</v>
      </c>
      <c r="D425">
        <v>3479</v>
      </c>
      <c r="E425" t="s">
        <v>2798</v>
      </c>
      <c r="F425" s="1">
        <v>45265.40519675926</v>
      </c>
      <c r="G425" t="s">
        <v>822</v>
      </c>
      <c r="H425" s="1">
        <v>44867.004861111112</v>
      </c>
      <c r="I425" t="s">
        <v>855</v>
      </c>
      <c r="J425" t="s">
        <v>2799</v>
      </c>
      <c r="K425" t="s">
        <v>2800</v>
      </c>
      <c r="L425" t="s">
        <v>818</v>
      </c>
    </row>
    <row r="426" spans="1:12" x14ac:dyDescent="0.15">
      <c r="A426">
        <v>1</v>
      </c>
      <c r="B426" t="s">
        <v>818</v>
      </c>
      <c r="C426" t="s">
        <v>2801</v>
      </c>
      <c r="D426">
        <v>5007</v>
      </c>
      <c r="E426" t="s">
        <v>2802</v>
      </c>
      <c r="F426" s="1">
        <v>45594.422106481485</v>
      </c>
      <c r="G426" t="s">
        <v>833</v>
      </c>
      <c r="H426" s="1">
        <v>45229.875694444447</v>
      </c>
      <c r="I426" t="s">
        <v>828</v>
      </c>
      <c r="J426" t="s">
        <v>2803</v>
      </c>
      <c r="K426" t="s">
        <v>2804</v>
      </c>
      <c r="L426" t="s">
        <v>818</v>
      </c>
    </row>
    <row r="427" spans="1:12" x14ac:dyDescent="0.15">
      <c r="A427">
        <v>1</v>
      </c>
      <c r="B427" t="s">
        <v>818</v>
      </c>
      <c r="C427" t="s">
        <v>2801</v>
      </c>
      <c r="D427">
        <v>5007</v>
      </c>
      <c r="E427" t="s">
        <v>2802</v>
      </c>
      <c r="F427" s="1">
        <v>45594</v>
      </c>
      <c r="G427" t="s">
        <v>1361</v>
      </c>
      <c r="H427" s="1">
        <v>45229.875694444447</v>
      </c>
      <c r="I427" t="s">
        <v>823</v>
      </c>
      <c r="J427" t="s">
        <v>2803</v>
      </c>
      <c r="K427" t="s">
        <v>2804</v>
      </c>
      <c r="L427" t="s">
        <v>818</v>
      </c>
    </row>
    <row r="428" spans="1:12" x14ac:dyDescent="0.15">
      <c r="A428">
        <v>1</v>
      </c>
      <c r="B428" t="s">
        <v>2805</v>
      </c>
      <c r="C428" t="s">
        <v>2806</v>
      </c>
      <c r="D428">
        <v>3133</v>
      </c>
      <c r="E428" t="s">
        <v>2807</v>
      </c>
      <c r="F428" s="1">
        <v>45114.593159722222</v>
      </c>
      <c r="G428" t="s">
        <v>822</v>
      </c>
      <c r="H428" s="1">
        <v>44902.006249999999</v>
      </c>
      <c r="I428" t="s">
        <v>855</v>
      </c>
      <c r="J428" t="s">
        <v>2808</v>
      </c>
      <c r="K428" t="s">
        <v>2809</v>
      </c>
      <c r="L428" t="s">
        <v>818</v>
      </c>
    </row>
    <row r="429" spans="1:12" x14ac:dyDescent="0.15">
      <c r="A429">
        <v>1</v>
      </c>
      <c r="B429" t="s">
        <v>2810</v>
      </c>
      <c r="C429" t="s">
        <v>2811</v>
      </c>
      <c r="D429">
        <v>2784</v>
      </c>
      <c r="E429" t="s">
        <v>2812</v>
      </c>
      <c r="F429" s="1">
        <v>45540.594502314816</v>
      </c>
      <c r="G429" t="s">
        <v>822</v>
      </c>
      <c r="H429" s="1">
        <v>45269.004861111112</v>
      </c>
      <c r="I429" t="s">
        <v>855</v>
      </c>
      <c r="J429" t="s">
        <v>2813</v>
      </c>
      <c r="K429" t="s">
        <v>2814</v>
      </c>
      <c r="L429" t="s">
        <v>818</v>
      </c>
    </row>
    <row r="430" spans="1:12" x14ac:dyDescent="0.15">
      <c r="A430">
        <v>1</v>
      </c>
      <c r="B430" t="s">
        <v>2815</v>
      </c>
      <c r="C430" t="s">
        <v>2816</v>
      </c>
      <c r="D430">
        <v>8271</v>
      </c>
      <c r="E430" t="s">
        <v>2817</v>
      </c>
      <c r="F430" s="1">
        <v>45348.633599537039</v>
      </c>
      <c r="G430" t="s">
        <v>822</v>
      </c>
      <c r="H430" s="1">
        <v>45261.922222222223</v>
      </c>
      <c r="I430" t="s">
        <v>823</v>
      </c>
      <c r="J430" t="s">
        <v>2818</v>
      </c>
      <c r="K430" t="s">
        <v>2819</v>
      </c>
      <c r="L430" t="s">
        <v>818</v>
      </c>
    </row>
    <row r="431" spans="1:12" x14ac:dyDescent="0.15">
      <c r="A431">
        <v>1</v>
      </c>
      <c r="B431" t="s">
        <v>2820</v>
      </c>
      <c r="C431" t="s">
        <v>2821</v>
      </c>
      <c r="D431">
        <v>8063</v>
      </c>
      <c r="E431" t="s">
        <v>2822</v>
      </c>
      <c r="F431" s="1">
        <v>45540.582499999997</v>
      </c>
      <c r="G431" t="s">
        <v>822</v>
      </c>
      <c r="H431" s="1">
        <v>45269.004861111112</v>
      </c>
      <c r="I431" t="s">
        <v>855</v>
      </c>
      <c r="J431" t="s">
        <v>2823</v>
      </c>
      <c r="K431" t="s">
        <v>2824</v>
      </c>
      <c r="L431" t="s">
        <v>818</v>
      </c>
    </row>
    <row r="432" spans="1:12" x14ac:dyDescent="0.15">
      <c r="A432">
        <v>1</v>
      </c>
      <c r="B432" t="s">
        <v>2825</v>
      </c>
      <c r="C432" t="s">
        <v>2826</v>
      </c>
      <c r="D432">
        <v>2849</v>
      </c>
      <c r="E432" t="s">
        <v>2827</v>
      </c>
      <c r="F432" s="1">
        <v>45540.477210648147</v>
      </c>
      <c r="G432" t="s">
        <v>822</v>
      </c>
      <c r="H432" s="1">
        <v>45269.004861111112</v>
      </c>
      <c r="I432" t="s">
        <v>855</v>
      </c>
      <c r="J432" t="s">
        <v>2828</v>
      </c>
      <c r="K432" t="s">
        <v>2829</v>
      </c>
      <c r="L432" t="s">
        <v>818</v>
      </c>
    </row>
    <row r="433" spans="1:12" x14ac:dyDescent="0.15">
      <c r="A433">
        <v>1</v>
      </c>
      <c r="B433" t="s">
        <v>818</v>
      </c>
      <c r="C433" t="s">
        <v>2830</v>
      </c>
      <c r="D433">
        <v>3119</v>
      </c>
      <c r="E433" t="s">
        <v>2831</v>
      </c>
      <c r="F433" s="1">
        <v>45595.730034722219</v>
      </c>
      <c r="G433" t="s">
        <v>833</v>
      </c>
      <c r="H433" s="1">
        <v>45231.000694444447</v>
      </c>
      <c r="I433" t="s">
        <v>855</v>
      </c>
      <c r="J433" t="s">
        <v>2832</v>
      </c>
      <c r="K433" t="s">
        <v>2833</v>
      </c>
      <c r="L433" t="s">
        <v>818</v>
      </c>
    </row>
    <row r="434" spans="1:12" x14ac:dyDescent="0.15">
      <c r="A434">
        <v>1</v>
      </c>
      <c r="B434" t="s">
        <v>2834</v>
      </c>
      <c r="C434" t="s">
        <v>2835</v>
      </c>
      <c r="D434">
        <v>6193</v>
      </c>
      <c r="E434" t="s">
        <v>2836</v>
      </c>
      <c r="F434" s="1">
        <v>45544.426076388889</v>
      </c>
      <c r="G434" t="s">
        <v>822</v>
      </c>
      <c r="H434" s="1">
        <v>45268.959027777775</v>
      </c>
      <c r="I434" t="s">
        <v>861</v>
      </c>
      <c r="J434" t="s">
        <v>2837</v>
      </c>
      <c r="K434" t="s">
        <v>2838</v>
      </c>
      <c r="L434" t="s">
        <v>818</v>
      </c>
    </row>
    <row r="435" spans="1:12" x14ac:dyDescent="0.15">
      <c r="A435">
        <v>1</v>
      </c>
      <c r="B435" t="s">
        <v>2839</v>
      </c>
      <c r="C435" t="s">
        <v>2840</v>
      </c>
      <c r="D435">
        <v>4616</v>
      </c>
      <c r="E435" t="s">
        <v>2841</v>
      </c>
      <c r="F435" s="1">
        <v>45545.674270833333</v>
      </c>
      <c r="G435" t="s">
        <v>833</v>
      </c>
      <c r="H435" s="1">
        <v>45268.959722222222</v>
      </c>
      <c r="I435" t="s">
        <v>823</v>
      </c>
      <c r="J435" t="s">
        <v>2842</v>
      </c>
      <c r="K435" t="s">
        <v>2843</v>
      </c>
      <c r="L435" t="s">
        <v>818</v>
      </c>
    </row>
    <row r="436" spans="1:12" x14ac:dyDescent="0.15">
      <c r="A436">
        <v>1</v>
      </c>
      <c r="B436" t="s">
        <v>2844</v>
      </c>
      <c r="C436" t="s">
        <v>2845</v>
      </c>
      <c r="D436">
        <v>1018</v>
      </c>
      <c r="E436" t="s">
        <v>2846</v>
      </c>
      <c r="F436" s="1">
        <v>45554.545532407406</v>
      </c>
      <c r="G436" t="s">
        <v>822</v>
      </c>
      <c r="H436" s="1">
        <v>45268.917361111111</v>
      </c>
      <c r="I436" t="s">
        <v>828</v>
      </c>
      <c r="J436" t="s">
        <v>2847</v>
      </c>
      <c r="K436" t="s">
        <v>2848</v>
      </c>
      <c r="L436" t="s">
        <v>818</v>
      </c>
    </row>
    <row r="437" spans="1:12" x14ac:dyDescent="0.15">
      <c r="A437">
        <v>1</v>
      </c>
      <c r="B437" t="s">
        <v>818</v>
      </c>
      <c r="C437" t="s">
        <v>2849</v>
      </c>
      <c r="D437">
        <v>3114</v>
      </c>
      <c r="E437" t="s">
        <v>2850</v>
      </c>
      <c r="F437" s="1">
        <v>45561.501689814817</v>
      </c>
      <c r="G437" t="s">
        <v>822</v>
      </c>
      <c r="H437" s="1">
        <v>45268.922222222223</v>
      </c>
      <c r="I437" t="s">
        <v>828</v>
      </c>
      <c r="J437" t="s">
        <v>2851</v>
      </c>
      <c r="K437" t="s">
        <v>2852</v>
      </c>
      <c r="L437" t="s">
        <v>818</v>
      </c>
    </row>
    <row r="438" spans="1:12" x14ac:dyDescent="0.15">
      <c r="A438">
        <v>1</v>
      </c>
      <c r="B438" t="s">
        <v>2853</v>
      </c>
      <c r="C438" t="s">
        <v>2854</v>
      </c>
      <c r="D438">
        <v>7304</v>
      </c>
      <c r="E438" t="s">
        <v>2855</v>
      </c>
      <c r="F438" s="1">
        <v>44819.646979166668</v>
      </c>
      <c r="G438" t="s">
        <v>822</v>
      </c>
      <c r="H438" s="1">
        <v>44538.963194444441</v>
      </c>
      <c r="I438" t="s">
        <v>855</v>
      </c>
      <c r="J438" t="s">
        <v>2856</v>
      </c>
      <c r="K438" t="s">
        <v>2857</v>
      </c>
      <c r="L438" t="s">
        <v>818</v>
      </c>
    </row>
    <row r="439" spans="1:12" x14ac:dyDescent="0.15">
      <c r="A439">
        <v>1</v>
      </c>
      <c r="B439" t="s">
        <v>818</v>
      </c>
      <c r="C439" t="s">
        <v>2363</v>
      </c>
      <c r="D439">
        <v>4554</v>
      </c>
      <c r="E439" t="s">
        <v>2858</v>
      </c>
      <c r="F439" s="1">
        <v>45596.474444444444</v>
      </c>
      <c r="G439" t="s">
        <v>822</v>
      </c>
      <c r="H439" s="1">
        <v>45231.001388888886</v>
      </c>
      <c r="I439" t="s">
        <v>823</v>
      </c>
      <c r="J439" t="s">
        <v>2365</v>
      </c>
      <c r="K439" t="s">
        <v>2366</v>
      </c>
      <c r="L439" t="s">
        <v>818</v>
      </c>
    </row>
    <row r="440" spans="1:12" x14ac:dyDescent="0.15">
      <c r="A440">
        <v>1</v>
      </c>
      <c r="B440" t="s">
        <v>2859</v>
      </c>
      <c r="C440" t="s">
        <v>2860</v>
      </c>
      <c r="D440">
        <v>3189</v>
      </c>
      <c r="E440" t="s">
        <v>2861</v>
      </c>
      <c r="F440" s="1">
        <v>45600.55537037037</v>
      </c>
      <c r="G440" t="s">
        <v>822</v>
      </c>
      <c r="H440" s="1">
        <v>45231.004166666666</v>
      </c>
      <c r="I440" t="s">
        <v>838</v>
      </c>
      <c r="J440" t="s">
        <v>2862</v>
      </c>
      <c r="K440" t="s">
        <v>2863</v>
      </c>
      <c r="L440" t="s">
        <v>818</v>
      </c>
    </row>
    <row r="441" spans="1:12" x14ac:dyDescent="0.15">
      <c r="A441">
        <v>1</v>
      </c>
      <c r="B441" t="s">
        <v>1326</v>
      </c>
      <c r="C441" t="s">
        <v>2864</v>
      </c>
      <c r="D441">
        <v>6651</v>
      </c>
      <c r="E441" t="s">
        <v>2865</v>
      </c>
      <c r="F441" s="1">
        <v>45589.6096412037</v>
      </c>
      <c r="G441" t="s">
        <v>822</v>
      </c>
      <c r="H441" s="1">
        <v>45229.92083333333</v>
      </c>
      <c r="I441" t="s">
        <v>823</v>
      </c>
      <c r="J441" t="s">
        <v>2369</v>
      </c>
      <c r="K441" t="s">
        <v>2370</v>
      </c>
      <c r="L441" t="s">
        <v>818</v>
      </c>
    </row>
    <row r="442" spans="1:12" x14ac:dyDescent="0.15">
      <c r="A442">
        <v>1</v>
      </c>
      <c r="B442" t="s">
        <v>2866</v>
      </c>
      <c r="C442" t="s">
        <v>2867</v>
      </c>
      <c r="D442">
        <v>4050</v>
      </c>
      <c r="E442" t="s">
        <v>2868</v>
      </c>
      <c r="F442" s="1">
        <v>45267.67627314815</v>
      </c>
      <c r="G442" t="s">
        <v>822</v>
      </c>
      <c r="H442" s="1">
        <v>44867.006249999999</v>
      </c>
      <c r="I442" t="s">
        <v>828</v>
      </c>
      <c r="J442" t="s">
        <v>2869</v>
      </c>
      <c r="K442" t="s">
        <v>2870</v>
      </c>
      <c r="L442" t="s">
        <v>818</v>
      </c>
    </row>
    <row r="443" spans="1:12" x14ac:dyDescent="0.15">
      <c r="A443">
        <v>1</v>
      </c>
      <c r="B443" t="s">
        <v>2871</v>
      </c>
      <c r="C443" t="s">
        <v>2872</v>
      </c>
      <c r="D443">
        <v>2845</v>
      </c>
      <c r="E443" t="s">
        <v>2873</v>
      </c>
      <c r="F443" s="1">
        <v>45289.597928240742</v>
      </c>
      <c r="G443" t="s">
        <v>822</v>
      </c>
      <c r="H443" s="1">
        <v>44866.875694444447</v>
      </c>
      <c r="I443" t="s">
        <v>828</v>
      </c>
      <c r="J443" t="s">
        <v>2874</v>
      </c>
      <c r="K443" t="s">
        <v>2875</v>
      </c>
      <c r="L443" t="s">
        <v>818</v>
      </c>
    </row>
    <row r="444" spans="1:12" x14ac:dyDescent="0.15">
      <c r="A444">
        <v>1</v>
      </c>
      <c r="B444" t="s">
        <v>818</v>
      </c>
      <c r="C444" t="s">
        <v>2876</v>
      </c>
      <c r="D444">
        <v>4391</v>
      </c>
      <c r="E444" t="s">
        <v>2877</v>
      </c>
      <c r="F444" s="1">
        <v>45596.437696759262</v>
      </c>
      <c r="G444" t="s">
        <v>833</v>
      </c>
      <c r="H444" s="1">
        <v>45231.001388888886</v>
      </c>
      <c r="I444" t="s">
        <v>823</v>
      </c>
      <c r="J444" t="s">
        <v>2878</v>
      </c>
      <c r="K444" t="s">
        <v>2879</v>
      </c>
      <c r="L444" t="s">
        <v>818</v>
      </c>
    </row>
    <row r="445" spans="1:12" x14ac:dyDescent="0.15">
      <c r="A445">
        <v>1</v>
      </c>
      <c r="B445" t="s">
        <v>2880</v>
      </c>
      <c r="C445" t="s">
        <v>2881</v>
      </c>
      <c r="D445">
        <v>4398</v>
      </c>
      <c r="E445" t="s">
        <v>2882</v>
      </c>
      <c r="F445" s="1">
        <v>45525.5783912037</v>
      </c>
      <c r="G445" t="s">
        <v>822</v>
      </c>
      <c r="H445" s="1">
        <v>45267.918749999997</v>
      </c>
      <c r="I445" t="s">
        <v>855</v>
      </c>
      <c r="J445" t="s">
        <v>2883</v>
      </c>
      <c r="K445" t="s">
        <v>2884</v>
      </c>
      <c r="L445" t="s">
        <v>818</v>
      </c>
    </row>
    <row r="446" spans="1:12" x14ac:dyDescent="0.15">
      <c r="A446">
        <v>1</v>
      </c>
      <c r="B446" t="s">
        <v>2885</v>
      </c>
      <c r="C446" t="s">
        <v>2363</v>
      </c>
      <c r="D446">
        <v>4554</v>
      </c>
      <c r="E446" t="s">
        <v>2886</v>
      </c>
      <c r="F446" s="1">
        <v>45596.477418981478</v>
      </c>
      <c r="G446" t="s">
        <v>822</v>
      </c>
      <c r="H446" s="1">
        <v>45231.001388888886</v>
      </c>
      <c r="I446" t="s">
        <v>823</v>
      </c>
      <c r="J446" t="s">
        <v>2365</v>
      </c>
      <c r="K446" t="s">
        <v>2366</v>
      </c>
      <c r="L446" t="s">
        <v>818</v>
      </c>
    </row>
    <row r="447" spans="1:12" x14ac:dyDescent="0.15">
      <c r="A447">
        <v>1</v>
      </c>
      <c r="B447" t="s">
        <v>818</v>
      </c>
      <c r="C447" t="s">
        <v>2887</v>
      </c>
      <c r="D447">
        <v>4551</v>
      </c>
      <c r="E447" t="s">
        <v>2888</v>
      </c>
      <c r="F447" s="1">
        <v>45268.76326388889</v>
      </c>
      <c r="G447" t="s">
        <v>822</v>
      </c>
      <c r="H447" s="1">
        <v>44866.958333333336</v>
      </c>
      <c r="I447" t="s">
        <v>828</v>
      </c>
      <c r="J447" t="s">
        <v>2889</v>
      </c>
      <c r="K447" t="s">
        <v>2890</v>
      </c>
      <c r="L447" t="s">
        <v>818</v>
      </c>
    </row>
    <row r="448" spans="1:12" x14ac:dyDescent="0.15">
      <c r="A448">
        <v>1</v>
      </c>
      <c r="B448" t="s">
        <v>818</v>
      </c>
      <c r="C448" t="s">
        <v>2891</v>
      </c>
      <c r="D448">
        <v>3128</v>
      </c>
      <c r="E448" t="s">
        <v>2892</v>
      </c>
      <c r="F448" s="1">
        <v>45548.462083333332</v>
      </c>
      <c r="G448" t="s">
        <v>833</v>
      </c>
      <c r="H448" s="1">
        <v>45268.961805555555</v>
      </c>
      <c r="I448" t="s">
        <v>823</v>
      </c>
      <c r="J448" t="s">
        <v>2893</v>
      </c>
      <c r="K448" t="s">
        <v>2894</v>
      </c>
      <c r="L448" t="s">
        <v>818</v>
      </c>
    </row>
    <row r="449" spans="1:12" x14ac:dyDescent="0.15">
      <c r="A449">
        <v>1</v>
      </c>
      <c r="B449" t="s">
        <v>818</v>
      </c>
      <c r="C449" t="s">
        <v>2895</v>
      </c>
      <c r="D449">
        <v>4631</v>
      </c>
      <c r="E449" t="s">
        <v>2896</v>
      </c>
      <c r="F449" s="1">
        <v>45601.385567129626</v>
      </c>
      <c r="G449" t="s">
        <v>833</v>
      </c>
      <c r="H449" s="1">
        <v>45231.004861111112</v>
      </c>
      <c r="I449" t="s">
        <v>828</v>
      </c>
      <c r="J449" t="s">
        <v>2897</v>
      </c>
      <c r="K449" t="s">
        <v>2898</v>
      </c>
      <c r="L449" t="s">
        <v>818</v>
      </c>
    </row>
    <row r="450" spans="1:12" x14ac:dyDescent="0.15">
      <c r="A450">
        <v>1</v>
      </c>
      <c r="B450" t="s">
        <v>818</v>
      </c>
      <c r="C450" t="s">
        <v>2899</v>
      </c>
      <c r="D450">
        <v>4536</v>
      </c>
      <c r="E450" t="s">
        <v>2900</v>
      </c>
      <c r="F450" s="1">
        <v>45555.709270833337</v>
      </c>
      <c r="G450" t="s">
        <v>833</v>
      </c>
      <c r="H450" s="1">
        <v>45268.918055555558</v>
      </c>
      <c r="I450" t="s">
        <v>861</v>
      </c>
      <c r="J450" t="s">
        <v>2901</v>
      </c>
      <c r="K450" t="s">
        <v>2902</v>
      </c>
      <c r="L450" t="s">
        <v>818</v>
      </c>
    </row>
    <row r="451" spans="1:12" x14ac:dyDescent="0.15">
      <c r="A451">
        <v>1</v>
      </c>
      <c r="B451" t="s">
        <v>2903</v>
      </c>
      <c r="C451" t="s">
        <v>2904</v>
      </c>
      <c r="D451">
        <v>3115</v>
      </c>
      <c r="E451" t="s">
        <v>2905</v>
      </c>
      <c r="F451" s="1">
        <v>45131.552245370367</v>
      </c>
      <c r="G451" t="s">
        <v>822</v>
      </c>
      <c r="H451" s="1">
        <v>44901.92083333333</v>
      </c>
      <c r="I451" t="s">
        <v>855</v>
      </c>
      <c r="J451" t="s">
        <v>2906</v>
      </c>
      <c r="K451" t="s">
        <v>2907</v>
      </c>
      <c r="L451" t="s">
        <v>818</v>
      </c>
    </row>
    <row r="452" spans="1:12" x14ac:dyDescent="0.15">
      <c r="A452">
        <v>1</v>
      </c>
      <c r="B452" t="s">
        <v>2908</v>
      </c>
      <c r="C452" t="s">
        <v>2909</v>
      </c>
      <c r="D452">
        <v>7797</v>
      </c>
      <c r="E452" t="s">
        <v>2910</v>
      </c>
      <c r="F452" s="1">
        <v>45601.660069444442</v>
      </c>
      <c r="G452" t="s">
        <v>833</v>
      </c>
      <c r="H452" s="1">
        <v>45231.005555555559</v>
      </c>
      <c r="I452" t="s">
        <v>828</v>
      </c>
      <c r="J452" t="s">
        <v>2911</v>
      </c>
      <c r="K452" t="s">
        <v>2912</v>
      </c>
      <c r="L452" t="s">
        <v>818</v>
      </c>
    </row>
    <row r="453" spans="1:12" x14ac:dyDescent="0.15">
      <c r="A453">
        <v>1</v>
      </c>
      <c r="B453" t="s">
        <v>2913</v>
      </c>
      <c r="C453" t="s">
        <v>2914</v>
      </c>
      <c r="D453">
        <v>5002</v>
      </c>
      <c r="E453" t="s">
        <v>2915</v>
      </c>
      <c r="F453" s="1">
        <v>45602.494976851849</v>
      </c>
      <c r="G453" t="s">
        <v>822</v>
      </c>
      <c r="H453" s="1">
        <v>45231.005555555559</v>
      </c>
      <c r="I453" t="s">
        <v>828</v>
      </c>
      <c r="J453" t="s">
        <v>2916</v>
      </c>
      <c r="K453" t="s">
        <v>2917</v>
      </c>
      <c r="L453" t="s">
        <v>818</v>
      </c>
    </row>
    <row r="454" spans="1:12" x14ac:dyDescent="0.15">
      <c r="A454">
        <v>1</v>
      </c>
      <c r="B454" t="s">
        <v>818</v>
      </c>
      <c r="C454" t="s">
        <v>2920</v>
      </c>
      <c r="D454">
        <v>4507</v>
      </c>
      <c r="E454" t="s">
        <v>2921</v>
      </c>
      <c r="F454" s="1">
        <v>45511.549456018518</v>
      </c>
      <c r="G454" t="s">
        <v>822</v>
      </c>
      <c r="H454" s="1">
        <v>45268.006249999999</v>
      </c>
      <c r="I454" t="s">
        <v>838</v>
      </c>
      <c r="J454" t="s">
        <v>2922</v>
      </c>
      <c r="K454" t="s">
        <v>2923</v>
      </c>
      <c r="L454" t="s">
        <v>818</v>
      </c>
    </row>
    <row r="455" spans="1:12" x14ac:dyDescent="0.15">
      <c r="A455">
        <v>1</v>
      </c>
      <c r="B455" t="s">
        <v>2924</v>
      </c>
      <c r="C455" t="s">
        <v>2925</v>
      </c>
      <c r="D455">
        <v>6972</v>
      </c>
      <c r="E455" t="s">
        <v>2926</v>
      </c>
      <c r="F455" s="1">
        <v>44657.58258101852</v>
      </c>
      <c r="G455" t="s">
        <v>822</v>
      </c>
      <c r="H455" s="1">
        <v>44534.005555555559</v>
      </c>
      <c r="I455" t="s">
        <v>855</v>
      </c>
      <c r="J455" t="s">
        <v>2927</v>
      </c>
      <c r="K455" t="s">
        <v>2928</v>
      </c>
      <c r="L455" t="s">
        <v>818</v>
      </c>
    </row>
    <row r="456" spans="1:12" x14ac:dyDescent="0.15">
      <c r="A456">
        <v>1</v>
      </c>
      <c r="B456" t="s">
        <v>2929</v>
      </c>
      <c r="C456" t="s">
        <v>2930</v>
      </c>
      <c r="D456">
        <v>3196</v>
      </c>
      <c r="E456" t="s">
        <v>2931</v>
      </c>
      <c r="F456" s="1">
        <v>45041.594386574077</v>
      </c>
      <c r="G456" t="s">
        <v>822</v>
      </c>
      <c r="H456" s="1">
        <v>44898.921527777777</v>
      </c>
      <c r="I456" t="s">
        <v>861</v>
      </c>
      <c r="J456" t="s">
        <v>2932</v>
      </c>
      <c r="K456" t="s">
        <v>2933</v>
      </c>
      <c r="L456" t="s">
        <v>818</v>
      </c>
    </row>
    <row r="457" spans="1:12" x14ac:dyDescent="0.15">
      <c r="A457">
        <v>1</v>
      </c>
      <c r="B457" t="s">
        <v>2934</v>
      </c>
      <c r="C457" t="s">
        <v>2935</v>
      </c>
      <c r="D457">
        <v>4537</v>
      </c>
      <c r="E457" t="s">
        <v>2936</v>
      </c>
      <c r="F457" s="1">
        <v>45180.629791666666</v>
      </c>
      <c r="G457" t="s">
        <v>822</v>
      </c>
      <c r="H457" s="1">
        <v>44903.960416666669</v>
      </c>
      <c r="I457" t="s">
        <v>828</v>
      </c>
      <c r="J457" t="s">
        <v>2937</v>
      </c>
      <c r="K457" t="s">
        <v>2938</v>
      </c>
      <c r="L457" t="s">
        <v>818</v>
      </c>
    </row>
    <row r="458" spans="1:12" x14ac:dyDescent="0.15">
      <c r="A458">
        <v>1</v>
      </c>
      <c r="B458" t="s">
        <v>2939</v>
      </c>
      <c r="C458" t="s">
        <v>2940</v>
      </c>
      <c r="D458">
        <v>3114</v>
      </c>
      <c r="E458" t="s">
        <v>2941</v>
      </c>
      <c r="F458" s="1">
        <v>45350.562430555554</v>
      </c>
      <c r="G458" t="s">
        <v>822</v>
      </c>
      <c r="H458" s="1">
        <v>45263.000694444447</v>
      </c>
      <c r="I458" t="s">
        <v>855</v>
      </c>
      <c r="J458" t="s">
        <v>2942</v>
      </c>
      <c r="K458" t="s">
        <v>2943</v>
      </c>
      <c r="L458" t="s">
        <v>818</v>
      </c>
    </row>
    <row r="459" spans="1:12" x14ac:dyDescent="0.15">
      <c r="A459">
        <v>1</v>
      </c>
      <c r="B459" t="s">
        <v>818</v>
      </c>
      <c r="C459" t="s">
        <v>2944</v>
      </c>
      <c r="D459">
        <v>4630</v>
      </c>
      <c r="E459" t="s">
        <v>2945</v>
      </c>
      <c r="F459" s="1">
        <v>44652.701481481483</v>
      </c>
      <c r="G459" t="s">
        <v>833</v>
      </c>
      <c r="H459" s="1">
        <v>44534.002083333333</v>
      </c>
      <c r="I459" t="s">
        <v>828</v>
      </c>
      <c r="J459" t="s">
        <v>2946</v>
      </c>
      <c r="K459" t="s">
        <v>2947</v>
      </c>
      <c r="L459" t="s">
        <v>818</v>
      </c>
    </row>
    <row r="460" spans="1:12" x14ac:dyDescent="0.15">
      <c r="A460">
        <v>1</v>
      </c>
      <c r="B460" t="s">
        <v>2950</v>
      </c>
      <c r="C460" t="s">
        <v>2951</v>
      </c>
      <c r="D460">
        <v>6049</v>
      </c>
      <c r="E460" t="s">
        <v>2952</v>
      </c>
      <c r="F460" s="1">
        <v>45092.710555555554</v>
      </c>
      <c r="G460" t="s">
        <v>822</v>
      </c>
      <c r="H460" s="1">
        <v>44900.963194444441</v>
      </c>
      <c r="I460" t="s">
        <v>828</v>
      </c>
      <c r="J460" t="s">
        <v>2953</v>
      </c>
      <c r="K460" t="s">
        <v>2954</v>
      </c>
      <c r="L460" t="s">
        <v>818</v>
      </c>
    </row>
    <row r="461" spans="1:12" x14ac:dyDescent="0.15">
      <c r="A461">
        <v>1</v>
      </c>
      <c r="B461" t="s">
        <v>818</v>
      </c>
      <c r="C461" t="s">
        <v>2955</v>
      </c>
      <c r="D461">
        <v>4556</v>
      </c>
      <c r="E461" t="s">
        <v>2956</v>
      </c>
      <c r="F461" s="1">
        <v>45583.658078703702</v>
      </c>
      <c r="G461" t="s">
        <v>822</v>
      </c>
      <c r="H461" s="1">
        <v>45229.916666666664</v>
      </c>
      <c r="I461" t="s">
        <v>823</v>
      </c>
      <c r="J461" t="s">
        <v>824</v>
      </c>
      <c r="K461" t="s">
        <v>825</v>
      </c>
      <c r="L461" t="s">
        <v>818</v>
      </c>
    </row>
    <row r="462" spans="1:12" x14ac:dyDescent="0.15">
      <c r="A462">
        <v>1</v>
      </c>
      <c r="B462" t="s">
        <v>2957</v>
      </c>
      <c r="C462" t="s">
        <v>2958</v>
      </c>
      <c r="D462">
        <v>4526</v>
      </c>
      <c r="E462" t="s">
        <v>2959</v>
      </c>
      <c r="F462" s="1">
        <v>44671.580057870371</v>
      </c>
      <c r="G462" t="s">
        <v>822</v>
      </c>
      <c r="H462" s="1">
        <v>44533.918055555558</v>
      </c>
      <c r="I462" t="s">
        <v>828</v>
      </c>
      <c r="J462" t="s">
        <v>2960</v>
      </c>
      <c r="K462" t="s">
        <v>2961</v>
      </c>
      <c r="L462" t="s">
        <v>818</v>
      </c>
    </row>
    <row r="463" spans="1:12" x14ac:dyDescent="0.15">
      <c r="A463">
        <v>1</v>
      </c>
      <c r="B463" t="s">
        <v>818</v>
      </c>
      <c r="C463" t="s">
        <v>2962</v>
      </c>
      <c r="D463">
        <v>4537</v>
      </c>
      <c r="E463" t="s">
        <v>2963</v>
      </c>
      <c r="F463" s="1">
        <v>44720.594178240739</v>
      </c>
      <c r="G463" t="s">
        <v>822</v>
      </c>
      <c r="H463" s="1">
        <v>44535.958333333336</v>
      </c>
      <c r="I463" t="s">
        <v>855</v>
      </c>
      <c r="J463" t="s">
        <v>2964</v>
      </c>
      <c r="K463" t="s">
        <v>2965</v>
      </c>
      <c r="L463" t="s">
        <v>818</v>
      </c>
    </row>
    <row r="464" spans="1:12" x14ac:dyDescent="0.15">
      <c r="A464">
        <v>1</v>
      </c>
      <c r="B464" t="s">
        <v>2966</v>
      </c>
      <c r="C464" t="s">
        <v>2967</v>
      </c>
      <c r="D464">
        <v>4542</v>
      </c>
      <c r="E464" t="s">
        <v>2968</v>
      </c>
      <c r="F464" s="1">
        <v>45180.639120370368</v>
      </c>
      <c r="G464" t="s">
        <v>822</v>
      </c>
      <c r="H464" s="1">
        <v>44903.960416666669</v>
      </c>
      <c r="I464" t="s">
        <v>828</v>
      </c>
      <c r="J464" t="s">
        <v>2969</v>
      </c>
      <c r="K464" t="s">
        <v>2970</v>
      </c>
      <c r="L464" t="s">
        <v>818</v>
      </c>
    </row>
    <row r="465" spans="1:12" x14ac:dyDescent="0.15">
      <c r="A465">
        <v>1</v>
      </c>
      <c r="B465" t="s">
        <v>818</v>
      </c>
      <c r="C465" t="s">
        <v>2971</v>
      </c>
      <c r="D465">
        <v>4527</v>
      </c>
      <c r="E465" t="s">
        <v>2972</v>
      </c>
      <c r="F465" s="1">
        <v>44974.376851851855</v>
      </c>
      <c r="G465" t="s">
        <v>822</v>
      </c>
      <c r="H465" s="1">
        <v>44896.964583333334</v>
      </c>
      <c r="I465" t="s">
        <v>855</v>
      </c>
      <c r="J465" t="s">
        <v>2973</v>
      </c>
      <c r="K465" t="s">
        <v>2974</v>
      </c>
      <c r="L465" t="s">
        <v>818</v>
      </c>
    </row>
    <row r="466" spans="1:12" x14ac:dyDescent="0.15">
      <c r="A466">
        <v>1</v>
      </c>
      <c r="B466" t="s">
        <v>2975</v>
      </c>
      <c r="C466" t="s">
        <v>2976</v>
      </c>
      <c r="D466">
        <v>4536</v>
      </c>
      <c r="E466" t="s">
        <v>2977</v>
      </c>
      <c r="F466" s="1">
        <v>44720.596863425926</v>
      </c>
      <c r="G466" t="s">
        <v>822</v>
      </c>
      <c r="H466" s="1">
        <v>44535.958333333336</v>
      </c>
      <c r="I466" t="s">
        <v>861</v>
      </c>
      <c r="J466" t="s">
        <v>2978</v>
      </c>
      <c r="K466" t="s">
        <v>2979</v>
      </c>
      <c r="L466" t="s">
        <v>818</v>
      </c>
    </row>
    <row r="467" spans="1:12" x14ac:dyDescent="0.15">
      <c r="A467">
        <v>1</v>
      </c>
      <c r="B467" t="s">
        <v>2980</v>
      </c>
      <c r="C467" t="s">
        <v>2981</v>
      </c>
      <c r="D467">
        <v>3126</v>
      </c>
      <c r="E467" t="s">
        <v>2982</v>
      </c>
      <c r="F467" s="1">
        <v>44720.633935185186</v>
      </c>
      <c r="G467" t="s">
        <v>822</v>
      </c>
      <c r="H467" s="1">
        <v>44535.958333333336</v>
      </c>
      <c r="I467" t="s">
        <v>855</v>
      </c>
      <c r="J467" t="s">
        <v>2983</v>
      </c>
      <c r="K467" t="s">
        <v>2984</v>
      </c>
      <c r="L467" t="s">
        <v>818</v>
      </c>
    </row>
    <row r="468" spans="1:12" x14ac:dyDescent="0.15">
      <c r="A468">
        <v>1</v>
      </c>
      <c r="B468" t="s">
        <v>818</v>
      </c>
      <c r="C468" t="s">
        <v>2985</v>
      </c>
      <c r="D468">
        <v>3120</v>
      </c>
      <c r="E468" t="s">
        <v>2986</v>
      </c>
      <c r="F468" s="1">
        <v>45434.420706018522</v>
      </c>
      <c r="G468" t="s">
        <v>822</v>
      </c>
      <c r="H468" s="1">
        <v>45264.919444444444</v>
      </c>
      <c r="I468" t="s">
        <v>849</v>
      </c>
      <c r="J468" t="s">
        <v>2987</v>
      </c>
      <c r="K468" t="s">
        <v>2988</v>
      </c>
      <c r="L468" t="s">
        <v>818</v>
      </c>
    </row>
    <row r="469" spans="1:12" x14ac:dyDescent="0.15">
      <c r="A469">
        <v>1</v>
      </c>
      <c r="B469" t="s">
        <v>818</v>
      </c>
      <c r="C469" t="s">
        <v>2989</v>
      </c>
      <c r="D469">
        <v>6142</v>
      </c>
      <c r="E469" t="s">
        <v>2990</v>
      </c>
      <c r="F469" s="1">
        <v>44722.422824074078</v>
      </c>
      <c r="G469" t="s">
        <v>822</v>
      </c>
      <c r="H469" s="1">
        <v>44535.959722222222</v>
      </c>
      <c r="I469" t="s">
        <v>861</v>
      </c>
      <c r="J469" t="s">
        <v>2991</v>
      </c>
      <c r="K469" t="s">
        <v>2992</v>
      </c>
      <c r="L469" t="s">
        <v>818</v>
      </c>
    </row>
    <row r="470" spans="1:12" x14ac:dyDescent="0.15">
      <c r="A470">
        <v>1</v>
      </c>
      <c r="B470" t="s">
        <v>2993</v>
      </c>
      <c r="C470" t="s">
        <v>2994</v>
      </c>
      <c r="D470">
        <v>4382</v>
      </c>
      <c r="E470" t="s">
        <v>2995</v>
      </c>
      <c r="F470" s="1">
        <v>44722.501793981479</v>
      </c>
      <c r="G470" t="s">
        <v>822</v>
      </c>
      <c r="H470" s="1">
        <v>44535.959722222222</v>
      </c>
      <c r="I470" t="s">
        <v>855</v>
      </c>
      <c r="J470" t="s">
        <v>2996</v>
      </c>
      <c r="K470" t="s">
        <v>2997</v>
      </c>
      <c r="L470" t="s">
        <v>818</v>
      </c>
    </row>
    <row r="471" spans="1:12" x14ac:dyDescent="0.15">
      <c r="A471">
        <v>1</v>
      </c>
      <c r="B471" t="s">
        <v>818</v>
      </c>
      <c r="C471" t="s">
        <v>2998</v>
      </c>
      <c r="D471">
        <v>4637</v>
      </c>
      <c r="E471" t="s">
        <v>2999</v>
      </c>
      <c r="F471" s="1">
        <v>45447.482395833336</v>
      </c>
      <c r="G471" t="s">
        <v>822</v>
      </c>
      <c r="H471" s="1">
        <v>45266.004166666666</v>
      </c>
      <c r="I471" t="s">
        <v>823</v>
      </c>
      <c r="J471" t="s">
        <v>2948</v>
      </c>
      <c r="K471" t="s">
        <v>2949</v>
      </c>
      <c r="L471" t="s">
        <v>818</v>
      </c>
    </row>
    <row r="472" spans="1:12" x14ac:dyDescent="0.15">
      <c r="A472">
        <v>1</v>
      </c>
      <c r="B472" t="s">
        <v>3000</v>
      </c>
      <c r="C472" t="s">
        <v>3001</v>
      </c>
      <c r="D472">
        <v>2151</v>
      </c>
      <c r="E472" t="s">
        <v>3002</v>
      </c>
      <c r="F472" s="1">
        <v>44725.648611111108</v>
      </c>
      <c r="G472" t="s">
        <v>822</v>
      </c>
      <c r="H472" s="1">
        <v>44535.962500000001</v>
      </c>
      <c r="I472" t="s">
        <v>855</v>
      </c>
      <c r="J472" t="s">
        <v>3003</v>
      </c>
      <c r="K472" t="s">
        <v>3004</v>
      </c>
      <c r="L472" t="s">
        <v>818</v>
      </c>
    </row>
    <row r="473" spans="1:12" x14ac:dyDescent="0.15">
      <c r="A473">
        <v>1</v>
      </c>
      <c r="B473" t="s">
        <v>3005</v>
      </c>
      <c r="C473" t="s">
        <v>3006</v>
      </c>
      <c r="D473">
        <v>6043</v>
      </c>
      <c r="E473" t="s">
        <v>3007</v>
      </c>
      <c r="F473" s="1">
        <v>44727.385555555556</v>
      </c>
      <c r="G473" t="s">
        <v>822</v>
      </c>
      <c r="H473" s="1">
        <v>44535.963194444441</v>
      </c>
      <c r="I473" t="s">
        <v>828</v>
      </c>
      <c r="J473" t="s">
        <v>3008</v>
      </c>
      <c r="K473" t="s">
        <v>3009</v>
      </c>
      <c r="L473" t="s">
        <v>818</v>
      </c>
    </row>
    <row r="474" spans="1:12" x14ac:dyDescent="0.15">
      <c r="A474">
        <v>1</v>
      </c>
      <c r="B474" t="s">
        <v>3010</v>
      </c>
      <c r="C474" t="s">
        <v>3011</v>
      </c>
      <c r="D474">
        <v>4156</v>
      </c>
      <c r="E474" t="s">
        <v>3012</v>
      </c>
      <c r="F474" s="1">
        <v>44650.45890046296</v>
      </c>
      <c r="G474" t="s">
        <v>822</v>
      </c>
      <c r="H474" s="1">
        <v>44534.000694444447</v>
      </c>
      <c r="I474" t="s">
        <v>828</v>
      </c>
      <c r="J474" t="s">
        <v>3013</v>
      </c>
      <c r="K474" t="s">
        <v>3014</v>
      </c>
      <c r="L474" t="s">
        <v>818</v>
      </c>
    </row>
    <row r="475" spans="1:12" x14ac:dyDescent="0.15">
      <c r="A475">
        <v>1</v>
      </c>
      <c r="B475" t="s">
        <v>3015</v>
      </c>
      <c r="C475" t="s">
        <v>3016</v>
      </c>
      <c r="D475">
        <v>4630</v>
      </c>
      <c r="E475" t="s">
        <v>3017</v>
      </c>
      <c r="F475" s="1">
        <v>45397.464467592596</v>
      </c>
      <c r="G475" t="s">
        <v>822</v>
      </c>
      <c r="H475" s="1">
        <v>45263.963194444441</v>
      </c>
      <c r="I475" t="s">
        <v>828</v>
      </c>
      <c r="J475" t="s">
        <v>3018</v>
      </c>
      <c r="K475" t="s">
        <v>3019</v>
      </c>
      <c r="L475" t="s">
        <v>818</v>
      </c>
    </row>
    <row r="476" spans="1:12" x14ac:dyDescent="0.15">
      <c r="A476">
        <v>1</v>
      </c>
      <c r="B476" t="s">
        <v>3020</v>
      </c>
      <c r="C476" t="s">
        <v>3021</v>
      </c>
      <c r="D476">
        <v>4526</v>
      </c>
      <c r="E476" t="s">
        <v>3022</v>
      </c>
      <c r="F476" s="1">
        <v>44729.577557870369</v>
      </c>
      <c r="G476" t="s">
        <v>822</v>
      </c>
      <c r="H476" s="1">
        <v>44535.964583333334</v>
      </c>
      <c r="I476" t="s">
        <v>855</v>
      </c>
      <c r="J476" t="s">
        <v>3023</v>
      </c>
      <c r="K476" t="s">
        <v>3024</v>
      </c>
      <c r="L476" t="s">
        <v>818</v>
      </c>
    </row>
    <row r="477" spans="1:12" x14ac:dyDescent="0.15">
      <c r="A477">
        <v>1</v>
      </c>
      <c r="B477" t="s">
        <v>3025</v>
      </c>
      <c r="C477" t="s">
        <v>3026</v>
      </c>
      <c r="D477">
        <v>3119</v>
      </c>
      <c r="E477" t="s">
        <v>3027</v>
      </c>
      <c r="F477" s="1">
        <v>45560.480462962965</v>
      </c>
      <c r="G477" t="s">
        <v>822</v>
      </c>
      <c r="H477" s="1">
        <v>45268.921527777777</v>
      </c>
      <c r="I477" t="s">
        <v>849</v>
      </c>
      <c r="J477" t="s">
        <v>3028</v>
      </c>
      <c r="K477" t="s">
        <v>3029</v>
      </c>
      <c r="L477" t="s">
        <v>818</v>
      </c>
    </row>
    <row r="478" spans="1:12" x14ac:dyDescent="0.15">
      <c r="A478">
        <v>1</v>
      </c>
      <c r="B478" t="s">
        <v>3030</v>
      </c>
      <c r="C478" t="s">
        <v>3031</v>
      </c>
      <c r="D478">
        <v>7276</v>
      </c>
      <c r="E478" t="s">
        <v>3032</v>
      </c>
      <c r="F478" s="1">
        <v>44649.654768518521</v>
      </c>
      <c r="G478" t="s">
        <v>822</v>
      </c>
      <c r="H478" s="1">
        <v>44532.875694444447</v>
      </c>
      <c r="I478" t="s">
        <v>828</v>
      </c>
      <c r="J478" t="s">
        <v>3033</v>
      </c>
      <c r="K478" t="s">
        <v>3034</v>
      </c>
      <c r="L478" t="s">
        <v>818</v>
      </c>
    </row>
    <row r="479" spans="1:12" x14ac:dyDescent="0.15">
      <c r="A479">
        <v>1</v>
      </c>
      <c r="B479" t="s">
        <v>818</v>
      </c>
      <c r="C479" t="s">
        <v>3035</v>
      </c>
      <c r="D479">
        <v>4614</v>
      </c>
      <c r="E479" t="s">
        <v>3036</v>
      </c>
      <c r="F479" s="1">
        <v>44733.439189814817</v>
      </c>
      <c r="G479" t="s">
        <v>822</v>
      </c>
      <c r="H479" s="1">
        <v>44535.918749999997</v>
      </c>
      <c r="I479" t="s">
        <v>828</v>
      </c>
      <c r="J479" t="s">
        <v>3037</v>
      </c>
      <c r="K479" t="s">
        <v>3038</v>
      </c>
      <c r="L479" t="s">
        <v>818</v>
      </c>
    </row>
    <row r="480" spans="1:12" x14ac:dyDescent="0.15">
      <c r="A480">
        <v>1</v>
      </c>
      <c r="B480" t="s">
        <v>3039</v>
      </c>
      <c r="C480" t="s">
        <v>3040</v>
      </c>
      <c r="D480">
        <v>4043</v>
      </c>
      <c r="E480" t="s">
        <v>3041</v>
      </c>
      <c r="F480" s="1">
        <v>45230.371701388889</v>
      </c>
      <c r="G480" t="s">
        <v>822</v>
      </c>
      <c r="H480" s="1">
        <v>44866.001388888886</v>
      </c>
      <c r="I480" t="s">
        <v>828</v>
      </c>
      <c r="J480" t="s">
        <v>3042</v>
      </c>
      <c r="K480" t="s">
        <v>3043</v>
      </c>
      <c r="L480" t="s">
        <v>818</v>
      </c>
    </row>
    <row r="481" spans="1:12" x14ac:dyDescent="0.15">
      <c r="A481">
        <v>1</v>
      </c>
      <c r="B481" t="s">
        <v>3045</v>
      </c>
      <c r="C481" t="s">
        <v>3046</v>
      </c>
      <c r="D481">
        <v>3368</v>
      </c>
      <c r="E481" t="s">
        <v>3047</v>
      </c>
      <c r="F481" s="1">
        <v>44733.643946759257</v>
      </c>
      <c r="G481" t="s">
        <v>822</v>
      </c>
      <c r="H481" s="1">
        <v>44535.918749999997</v>
      </c>
      <c r="I481" t="s">
        <v>855</v>
      </c>
      <c r="J481" t="s">
        <v>3048</v>
      </c>
      <c r="K481" t="s">
        <v>3049</v>
      </c>
      <c r="L481" t="s">
        <v>818</v>
      </c>
    </row>
    <row r="482" spans="1:12" x14ac:dyDescent="0.15">
      <c r="A482">
        <v>1</v>
      </c>
      <c r="B482" t="s">
        <v>818</v>
      </c>
      <c r="C482" t="s">
        <v>3050</v>
      </c>
      <c r="D482">
        <v>7778</v>
      </c>
      <c r="E482" t="s">
        <v>3051</v>
      </c>
      <c r="F482" s="1">
        <v>45597.555671296293</v>
      </c>
      <c r="G482" t="s">
        <v>822</v>
      </c>
      <c r="H482" s="1">
        <v>45231.002083333333</v>
      </c>
      <c r="I482" t="s">
        <v>855</v>
      </c>
      <c r="J482" t="s">
        <v>3052</v>
      </c>
      <c r="K482" t="s">
        <v>3053</v>
      </c>
      <c r="L482" t="s">
        <v>818</v>
      </c>
    </row>
    <row r="483" spans="1:12" x14ac:dyDescent="0.15">
      <c r="A483">
        <v>1</v>
      </c>
      <c r="B483" t="s">
        <v>818</v>
      </c>
      <c r="C483" t="s">
        <v>3054</v>
      </c>
      <c r="D483">
        <v>4709</v>
      </c>
      <c r="E483" t="s">
        <v>3055</v>
      </c>
      <c r="F483" s="1">
        <v>44741.703900462962</v>
      </c>
      <c r="G483" t="s">
        <v>822</v>
      </c>
      <c r="H483" s="1">
        <v>44537.000694444447</v>
      </c>
      <c r="I483" t="s">
        <v>838</v>
      </c>
      <c r="J483" t="s">
        <v>3056</v>
      </c>
      <c r="K483" t="s">
        <v>3057</v>
      </c>
      <c r="L483" t="s">
        <v>818</v>
      </c>
    </row>
    <row r="484" spans="1:12" x14ac:dyDescent="0.15">
      <c r="A484">
        <v>1</v>
      </c>
      <c r="B484" t="s">
        <v>3058</v>
      </c>
      <c r="C484" t="s">
        <v>3059</v>
      </c>
      <c r="D484">
        <v>3192</v>
      </c>
      <c r="E484" t="s">
        <v>3060</v>
      </c>
      <c r="F484" s="1">
        <v>44767.671712962961</v>
      </c>
      <c r="G484" t="s">
        <v>822</v>
      </c>
      <c r="H484" s="1">
        <v>44536.921527777777</v>
      </c>
      <c r="I484" t="s">
        <v>861</v>
      </c>
      <c r="J484" t="s">
        <v>3061</v>
      </c>
      <c r="K484" t="s">
        <v>3062</v>
      </c>
      <c r="L484" t="s">
        <v>818</v>
      </c>
    </row>
    <row r="485" spans="1:12" x14ac:dyDescent="0.15">
      <c r="A485">
        <v>1</v>
      </c>
      <c r="B485" t="s">
        <v>3063</v>
      </c>
      <c r="C485" t="s">
        <v>3064</v>
      </c>
      <c r="D485">
        <v>1054</v>
      </c>
      <c r="E485" t="s">
        <v>3065</v>
      </c>
      <c r="F485" s="1">
        <v>44848.439155092594</v>
      </c>
      <c r="G485" t="s">
        <v>822</v>
      </c>
      <c r="H485" s="1">
        <v>44499.962500000001</v>
      </c>
      <c r="I485" t="s">
        <v>828</v>
      </c>
      <c r="J485" t="s">
        <v>3066</v>
      </c>
      <c r="K485" t="s">
        <v>3067</v>
      </c>
      <c r="L485" t="s">
        <v>818</v>
      </c>
    </row>
    <row r="486" spans="1:12" x14ac:dyDescent="0.15">
      <c r="A486">
        <v>1</v>
      </c>
      <c r="B486" t="s">
        <v>818</v>
      </c>
      <c r="C486" t="s">
        <v>3068</v>
      </c>
      <c r="D486">
        <v>4556</v>
      </c>
      <c r="E486" t="s">
        <v>3069</v>
      </c>
      <c r="F486" s="1">
        <v>45587.604525462964</v>
      </c>
      <c r="G486" t="s">
        <v>822</v>
      </c>
      <c r="H486" s="1">
        <v>45229.919444444444</v>
      </c>
      <c r="I486" t="s">
        <v>823</v>
      </c>
      <c r="J486" t="s">
        <v>824</v>
      </c>
      <c r="K486" t="s">
        <v>825</v>
      </c>
      <c r="L486" t="s">
        <v>818</v>
      </c>
    </row>
    <row r="487" spans="1:12" x14ac:dyDescent="0.15">
      <c r="A487">
        <v>1</v>
      </c>
      <c r="B487" t="s">
        <v>3070</v>
      </c>
      <c r="C487" t="s">
        <v>3071</v>
      </c>
      <c r="D487">
        <v>4533</v>
      </c>
      <c r="E487" t="s">
        <v>3072</v>
      </c>
      <c r="F487" s="1">
        <v>45176.627106481479</v>
      </c>
      <c r="G487" t="s">
        <v>822</v>
      </c>
      <c r="H487" s="1">
        <v>44904.006249999999</v>
      </c>
      <c r="I487" t="s">
        <v>828</v>
      </c>
      <c r="J487" t="s">
        <v>3073</v>
      </c>
      <c r="K487" t="s">
        <v>3074</v>
      </c>
      <c r="L487" t="s">
        <v>818</v>
      </c>
    </row>
    <row r="488" spans="1:12" x14ac:dyDescent="0.15">
      <c r="A488">
        <v>1</v>
      </c>
      <c r="B488" t="s">
        <v>3075</v>
      </c>
      <c r="C488" t="s">
        <v>3076</v>
      </c>
      <c r="D488">
        <v>4176</v>
      </c>
      <c r="E488" t="s">
        <v>3077</v>
      </c>
      <c r="F488" s="1">
        <v>45228.412037037036</v>
      </c>
      <c r="G488" t="s">
        <v>822</v>
      </c>
      <c r="H488" s="1">
        <v>44864.875694444447</v>
      </c>
      <c r="I488" t="s">
        <v>828</v>
      </c>
      <c r="J488" t="s">
        <v>3078</v>
      </c>
      <c r="K488" t="s">
        <v>3079</v>
      </c>
      <c r="L488" t="s">
        <v>818</v>
      </c>
    </row>
    <row r="489" spans="1:12" x14ac:dyDescent="0.15">
      <c r="A489">
        <v>1</v>
      </c>
      <c r="B489" t="s">
        <v>3080</v>
      </c>
      <c r="C489" t="s">
        <v>3081</v>
      </c>
      <c r="D489">
        <v>4542</v>
      </c>
      <c r="E489" t="s">
        <v>3082</v>
      </c>
      <c r="F489" s="1">
        <v>44839.626435185186</v>
      </c>
      <c r="G489" t="s">
        <v>822</v>
      </c>
      <c r="H489" s="1">
        <v>44500.004861111112</v>
      </c>
      <c r="I489" t="s">
        <v>828</v>
      </c>
      <c r="J489" t="s">
        <v>3083</v>
      </c>
      <c r="K489" t="s">
        <v>3084</v>
      </c>
      <c r="L489" t="s">
        <v>818</v>
      </c>
    </row>
    <row r="490" spans="1:12" x14ac:dyDescent="0.15">
      <c r="A490">
        <v>1</v>
      </c>
      <c r="B490" t="s">
        <v>3085</v>
      </c>
      <c r="C490" t="s">
        <v>3086</v>
      </c>
      <c r="D490">
        <v>7907</v>
      </c>
      <c r="E490" t="s">
        <v>3087</v>
      </c>
      <c r="F490" s="1">
        <v>44908.687650462962</v>
      </c>
      <c r="G490" t="s">
        <v>822</v>
      </c>
      <c r="H490" s="1">
        <v>44501.961805555555</v>
      </c>
      <c r="I490" t="s">
        <v>828</v>
      </c>
      <c r="J490" t="s">
        <v>3088</v>
      </c>
      <c r="K490" t="s">
        <v>3089</v>
      </c>
      <c r="L490" t="s">
        <v>818</v>
      </c>
    </row>
    <row r="491" spans="1:12" x14ac:dyDescent="0.15">
      <c r="A491">
        <v>1</v>
      </c>
      <c r="B491" t="s">
        <v>3090</v>
      </c>
      <c r="C491" t="s">
        <v>3091</v>
      </c>
      <c r="D491">
        <v>3780</v>
      </c>
      <c r="E491" t="s">
        <v>3092</v>
      </c>
      <c r="F491" s="1">
        <v>45364.439432870371</v>
      </c>
      <c r="G491" t="s">
        <v>822</v>
      </c>
      <c r="H491" s="1">
        <v>45262.962500000001</v>
      </c>
      <c r="I491" t="s">
        <v>861</v>
      </c>
      <c r="J491" t="s">
        <v>3093</v>
      </c>
      <c r="K491" t="s">
        <v>3094</v>
      </c>
      <c r="L491" t="s">
        <v>818</v>
      </c>
    </row>
    <row r="492" spans="1:12" x14ac:dyDescent="0.15">
      <c r="A492">
        <v>1</v>
      </c>
      <c r="B492" t="s">
        <v>3096</v>
      </c>
      <c r="C492" t="s">
        <v>3097</v>
      </c>
      <c r="D492">
        <v>3712</v>
      </c>
      <c r="E492" t="s">
        <v>3098</v>
      </c>
      <c r="F492" s="1">
        <v>44736.465138888889</v>
      </c>
      <c r="G492" t="s">
        <v>822</v>
      </c>
      <c r="H492" s="1">
        <v>44535.92083333333</v>
      </c>
      <c r="I492" t="s">
        <v>855</v>
      </c>
      <c r="J492" t="s">
        <v>3099</v>
      </c>
      <c r="K492" t="s">
        <v>3100</v>
      </c>
      <c r="L492" t="s">
        <v>818</v>
      </c>
    </row>
    <row r="493" spans="1:12" x14ac:dyDescent="0.15">
      <c r="A493">
        <v>1</v>
      </c>
      <c r="B493" t="s">
        <v>3101</v>
      </c>
      <c r="C493" t="s">
        <v>3102</v>
      </c>
      <c r="D493">
        <v>4633</v>
      </c>
      <c r="E493" t="s">
        <v>3103</v>
      </c>
      <c r="F493" s="1">
        <v>44739.617997685185</v>
      </c>
      <c r="G493" t="s">
        <v>822</v>
      </c>
      <c r="H493" s="1">
        <v>44535.92291666667</v>
      </c>
      <c r="I493" t="s">
        <v>855</v>
      </c>
      <c r="J493" t="s">
        <v>3104</v>
      </c>
      <c r="K493" t="s">
        <v>3105</v>
      </c>
      <c r="L493" t="s">
        <v>818</v>
      </c>
    </row>
    <row r="494" spans="1:12" x14ac:dyDescent="0.15">
      <c r="A494">
        <v>1</v>
      </c>
      <c r="B494" t="s">
        <v>3106</v>
      </c>
      <c r="C494" t="s">
        <v>3107</v>
      </c>
      <c r="D494">
        <v>4322</v>
      </c>
      <c r="E494" t="s">
        <v>3108</v>
      </c>
      <c r="F494" s="1">
        <v>44984.658668981479</v>
      </c>
      <c r="G494" t="s">
        <v>822</v>
      </c>
      <c r="H494" s="1">
        <v>44898.000694444447</v>
      </c>
      <c r="I494" t="s">
        <v>861</v>
      </c>
      <c r="J494" t="s">
        <v>3109</v>
      </c>
      <c r="K494" t="s">
        <v>3110</v>
      </c>
      <c r="L494" t="s">
        <v>818</v>
      </c>
    </row>
    <row r="495" spans="1:12" x14ac:dyDescent="0.15">
      <c r="A495">
        <v>1</v>
      </c>
      <c r="B495" t="s">
        <v>3111</v>
      </c>
      <c r="C495" t="s">
        <v>3112</v>
      </c>
      <c r="D495">
        <v>2066</v>
      </c>
      <c r="E495" t="s">
        <v>3113</v>
      </c>
      <c r="F495" s="1">
        <v>44741.553067129629</v>
      </c>
      <c r="G495" t="s">
        <v>822</v>
      </c>
      <c r="H495" s="1">
        <v>44537.000694444447</v>
      </c>
      <c r="I495" t="s">
        <v>855</v>
      </c>
      <c r="J495" t="s">
        <v>3114</v>
      </c>
      <c r="K495" t="s">
        <v>3115</v>
      </c>
      <c r="L495" t="s">
        <v>818</v>
      </c>
    </row>
    <row r="496" spans="1:12" x14ac:dyDescent="0.15">
      <c r="A496">
        <v>1</v>
      </c>
      <c r="B496" t="s">
        <v>3116</v>
      </c>
      <c r="C496" t="s">
        <v>3117</v>
      </c>
      <c r="D496">
        <v>3780</v>
      </c>
      <c r="E496" t="s">
        <v>3118</v>
      </c>
      <c r="F496" s="1">
        <v>44656.652418981481</v>
      </c>
      <c r="G496" t="s">
        <v>822</v>
      </c>
      <c r="H496" s="1">
        <v>44534.004861111112</v>
      </c>
      <c r="I496" t="s">
        <v>861</v>
      </c>
      <c r="J496" t="s">
        <v>3119</v>
      </c>
      <c r="K496" t="s">
        <v>3120</v>
      </c>
      <c r="L496" t="s">
        <v>818</v>
      </c>
    </row>
    <row r="497" spans="1:12" x14ac:dyDescent="0.15">
      <c r="A497">
        <v>1</v>
      </c>
      <c r="B497" t="s">
        <v>3121</v>
      </c>
      <c r="C497" t="s">
        <v>3122</v>
      </c>
      <c r="D497">
        <v>1168</v>
      </c>
      <c r="E497" t="s">
        <v>3123</v>
      </c>
      <c r="F497" s="1">
        <v>44741.546157407407</v>
      </c>
      <c r="G497" t="s">
        <v>822</v>
      </c>
      <c r="H497" s="1">
        <v>44537.000694444447</v>
      </c>
      <c r="I497" t="s">
        <v>855</v>
      </c>
      <c r="J497" t="s">
        <v>3124</v>
      </c>
      <c r="K497" t="s">
        <v>3125</v>
      </c>
      <c r="L497" t="s">
        <v>818</v>
      </c>
    </row>
    <row r="498" spans="1:12" x14ac:dyDescent="0.15">
      <c r="A498">
        <v>1</v>
      </c>
      <c r="B498" t="s">
        <v>3126</v>
      </c>
      <c r="C498" t="s">
        <v>3127</v>
      </c>
      <c r="D498">
        <v>8846</v>
      </c>
      <c r="E498" t="s">
        <v>3128</v>
      </c>
      <c r="F498" s="1">
        <v>44652.601817129631</v>
      </c>
      <c r="G498" t="s">
        <v>822</v>
      </c>
      <c r="H498" s="1">
        <v>44534.002083333333</v>
      </c>
      <c r="I498" t="s">
        <v>849</v>
      </c>
      <c r="J498" t="s">
        <v>3129</v>
      </c>
      <c r="K498" t="s">
        <v>3130</v>
      </c>
      <c r="L498" t="s">
        <v>818</v>
      </c>
    </row>
    <row r="499" spans="1:12" x14ac:dyDescent="0.15">
      <c r="A499">
        <v>1</v>
      </c>
      <c r="B499" t="s">
        <v>3131</v>
      </c>
      <c r="C499" t="s">
        <v>3132</v>
      </c>
      <c r="D499">
        <v>7766</v>
      </c>
      <c r="E499" t="s">
        <v>3133</v>
      </c>
      <c r="F499" s="1">
        <v>44748.584583333337</v>
      </c>
      <c r="G499" t="s">
        <v>822</v>
      </c>
      <c r="H499" s="1">
        <v>44536.959722222222</v>
      </c>
      <c r="I499" t="s">
        <v>855</v>
      </c>
      <c r="J499" t="s">
        <v>3134</v>
      </c>
      <c r="K499" t="s">
        <v>3135</v>
      </c>
      <c r="L499" t="s">
        <v>818</v>
      </c>
    </row>
    <row r="500" spans="1:12" x14ac:dyDescent="0.15">
      <c r="A500">
        <v>1</v>
      </c>
      <c r="B500" t="s">
        <v>3139</v>
      </c>
      <c r="C500" t="s">
        <v>3140</v>
      </c>
      <c r="D500">
        <v>4931</v>
      </c>
      <c r="E500" t="s">
        <v>3141</v>
      </c>
      <c r="F500" s="1">
        <v>44750.738842592589</v>
      </c>
      <c r="G500" t="s">
        <v>822</v>
      </c>
      <c r="H500" s="1">
        <v>44536.959722222222</v>
      </c>
      <c r="I500" t="s">
        <v>855</v>
      </c>
      <c r="J500" t="s">
        <v>3142</v>
      </c>
      <c r="K500" t="s">
        <v>3143</v>
      </c>
      <c r="L500" t="s">
        <v>818</v>
      </c>
    </row>
    <row r="501" spans="1:12" x14ac:dyDescent="0.15">
      <c r="A501">
        <v>1</v>
      </c>
      <c r="B501" t="s">
        <v>3144</v>
      </c>
      <c r="C501" t="s">
        <v>3145</v>
      </c>
      <c r="D501">
        <v>1857</v>
      </c>
      <c r="E501" t="s">
        <v>3146</v>
      </c>
      <c r="F501" s="1">
        <v>45160.71334490741</v>
      </c>
      <c r="G501" t="s">
        <v>822</v>
      </c>
      <c r="H501" s="1">
        <v>44902.919444444444</v>
      </c>
      <c r="I501" t="s">
        <v>855</v>
      </c>
      <c r="J501" t="s">
        <v>3147</v>
      </c>
      <c r="K501" t="s">
        <v>3148</v>
      </c>
      <c r="L501" t="s">
        <v>818</v>
      </c>
    </row>
    <row r="502" spans="1:12" x14ac:dyDescent="0.15">
      <c r="A502">
        <v>1</v>
      </c>
      <c r="B502" t="s">
        <v>3149</v>
      </c>
      <c r="C502" t="s">
        <v>3150</v>
      </c>
      <c r="D502">
        <v>8224</v>
      </c>
      <c r="E502" t="s">
        <v>3151</v>
      </c>
      <c r="F502" s="1">
        <v>44749.724108796298</v>
      </c>
      <c r="G502" t="s">
        <v>822</v>
      </c>
      <c r="H502" s="1">
        <v>44536.959722222222</v>
      </c>
      <c r="I502" t="s">
        <v>849</v>
      </c>
      <c r="J502" t="s">
        <v>3152</v>
      </c>
      <c r="K502" t="s">
        <v>3153</v>
      </c>
      <c r="L502" t="s">
        <v>818</v>
      </c>
    </row>
    <row r="503" spans="1:12" x14ac:dyDescent="0.15">
      <c r="A503">
        <v>1</v>
      </c>
      <c r="B503" t="s">
        <v>3154</v>
      </c>
      <c r="C503" t="s">
        <v>3155</v>
      </c>
      <c r="D503">
        <v>5081</v>
      </c>
      <c r="E503" t="s">
        <v>3156</v>
      </c>
      <c r="F503" s="1">
        <v>44966.482523148145</v>
      </c>
      <c r="G503" t="s">
        <v>822</v>
      </c>
      <c r="H503" s="1">
        <v>44896.959027777775</v>
      </c>
      <c r="I503" t="s">
        <v>855</v>
      </c>
      <c r="J503" t="s">
        <v>3157</v>
      </c>
      <c r="K503" t="s">
        <v>3158</v>
      </c>
      <c r="L503" t="s">
        <v>818</v>
      </c>
    </row>
    <row r="504" spans="1:12" x14ac:dyDescent="0.15">
      <c r="A504">
        <v>1</v>
      </c>
      <c r="B504" t="s">
        <v>3159</v>
      </c>
      <c r="C504" t="s">
        <v>3160</v>
      </c>
      <c r="D504">
        <v>3385</v>
      </c>
      <c r="E504" t="s">
        <v>3161</v>
      </c>
      <c r="F504" s="1">
        <v>45477.607511574075</v>
      </c>
      <c r="G504" t="s">
        <v>822</v>
      </c>
      <c r="H504" s="1">
        <v>45267.004166666666</v>
      </c>
      <c r="I504" t="s">
        <v>861</v>
      </c>
      <c r="J504" t="s">
        <v>3162</v>
      </c>
      <c r="K504" t="s">
        <v>3163</v>
      </c>
      <c r="L504" t="s">
        <v>818</v>
      </c>
    </row>
    <row r="505" spans="1:12" x14ac:dyDescent="0.15">
      <c r="A505">
        <v>1</v>
      </c>
      <c r="B505" t="s">
        <v>3164</v>
      </c>
      <c r="C505" t="s">
        <v>3165</v>
      </c>
      <c r="D505">
        <v>8806</v>
      </c>
      <c r="E505" t="s">
        <v>3166</v>
      </c>
      <c r="F505" s="1">
        <v>45238.713726851849</v>
      </c>
      <c r="G505" t="s">
        <v>822</v>
      </c>
      <c r="H505" s="1">
        <v>44865.959027777775</v>
      </c>
      <c r="I505" t="s">
        <v>855</v>
      </c>
      <c r="J505" t="s">
        <v>3167</v>
      </c>
      <c r="K505" t="s">
        <v>3168</v>
      </c>
      <c r="L505" t="s">
        <v>818</v>
      </c>
    </row>
    <row r="506" spans="1:12" x14ac:dyDescent="0.15">
      <c r="A506">
        <v>1</v>
      </c>
      <c r="B506" t="s">
        <v>3169</v>
      </c>
      <c r="C506" t="s">
        <v>3170</v>
      </c>
      <c r="D506">
        <v>2624</v>
      </c>
      <c r="E506" t="s">
        <v>3171</v>
      </c>
      <c r="F506" s="1">
        <v>45478.390960648147</v>
      </c>
      <c r="G506" t="s">
        <v>822</v>
      </c>
      <c r="H506" s="1">
        <v>45267.004861111112</v>
      </c>
      <c r="I506" t="s">
        <v>855</v>
      </c>
      <c r="J506" t="s">
        <v>3172</v>
      </c>
      <c r="K506" t="s">
        <v>3173</v>
      </c>
      <c r="L506" t="s">
        <v>818</v>
      </c>
    </row>
    <row r="507" spans="1:12" x14ac:dyDescent="0.15">
      <c r="A507">
        <v>1</v>
      </c>
      <c r="B507" t="s">
        <v>3174</v>
      </c>
      <c r="C507" t="s">
        <v>3175</v>
      </c>
      <c r="D507">
        <v>1349</v>
      </c>
      <c r="E507" t="s">
        <v>3176</v>
      </c>
      <c r="F507" s="1">
        <v>45057.627442129633</v>
      </c>
      <c r="G507" t="s">
        <v>822</v>
      </c>
      <c r="H507" s="1">
        <v>44899.960416666669</v>
      </c>
      <c r="I507" t="s">
        <v>855</v>
      </c>
      <c r="J507" t="s">
        <v>3177</v>
      </c>
      <c r="K507" t="s">
        <v>3178</v>
      </c>
      <c r="L507" t="s">
        <v>818</v>
      </c>
    </row>
    <row r="508" spans="1:12" x14ac:dyDescent="0.15">
      <c r="A508">
        <v>1</v>
      </c>
      <c r="B508" t="s">
        <v>3179</v>
      </c>
      <c r="C508" t="s">
        <v>3180</v>
      </c>
      <c r="D508">
        <v>8020</v>
      </c>
      <c r="E508" t="s">
        <v>3181</v>
      </c>
      <c r="F508" s="1">
        <v>45540.588217592594</v>
      </c>
      <c r="G508" t="s">
        <v>822</v>
      </c>
      <c r="H508" s="1">
        <v>45269.004861111112</v>
      </c>
      <c r="I508" t="s">
        <v>855</v>
      </c>
      <c r="J508" t="s">
        <v>3182</v>
      </c>
      <c r="K508" t="s">
        <v>3183</v>
      </c>
      <c r="L508" t="s">
        <v>818</v>
      </c>
    </row>
    <row r="509" spans="1:12" x14ac:dyDescent="0.15">
      <c r="A509">
        <v>1</v>
      </c>
      <c r="B509" t="s">
        <v>3184</v>
      </c>
      <c r="C509" t="s">
        <v>3185</v>
      </c>
      <c r="D509">
        <v>2591</v>
      </c>
      <c r="E509" t="s">
        <v>3186</v>
      </c>
      <c r="F509" s="1">
        <v>45394.601365740738</v>
      </c>
      <c r="G509" t="s">
        <v>822</v>
      </c>
      <c r="H509" s="1">
        <v>45263.961111111108</v>
      </c>
      <c r="I509" t="s">
        <v>855</v>
      </c>
      <c r="J509" t="s">
        <v>3187</v>
      </c>
      <c r="K509" t="s">
        <v>3188</v>
      </c>
      <c r="L509" t="s">
        <v>818</v>
      </c>
    </row>
    <row r="510" spans="1:12" x14ac:dyDescent="0.15">
      <c r="A510">
        <v>1</v>
      </c>
      <c r="B510" t="s">
        <v>3189</v>
      </c>
      <c r="C510" t="s">
        <v>3190</v>
      </c>
      <c r="D510">
        <v>4564</v>
      </c>
      <c r="E510" t="s">
        <v>3191</v>
      </c>
      <c r="F510" s="1">
        <v>45268.593761574077</v>
      </c>
      <c r="G510" t="s">
        <v>822</v>
      </c>
      <c r="H510" s="1">
        <v>44866.958333333336</v>
      </c>
      <c r="I510" t="s">
        <v>861</v>
      </c>
      <c r="J510" t="s">
        <v>3192</v>
      </c>
      <c r="K510" t="s">
        <v>3193</v>
      </c>
      <c r="L510" t="s">
        <v>818</v>
      </c>
    </row>
    <row r="511" spans="1:12" x14ac:dyDescent="0.15">
      <c r="A511">
        <v>1</v>
      </c>
      <c r="B511" t="s">
        <v>3194</v>
      </c>
      <c r="C511" t="s">
        <v>3195</v>
      </c>
      <c r="D511">
        <v>2488</v>
      </c>
      <c r="E511" t="s">
        <v>3196</v>
      </c>
      <c r="F511" s="1">
        <v>45504.644131944442</v>
      </c>
      <c r="G511" t="s">
        <v>822</v>
      </c>
      <c r="H511" s="1">
        <v>45268.001388888886</v>
      </c>
      <c r="I511" t="s">
        <v>855</v>
      </c>
      <c r="J511" t="s">
        <v>3197</v>
      </c>
      <c r="K511" t="s">
        <v>3198</v>
      </c>
      <c r="L511" t="s">
        <v>818</v>
      </c>
    </row>
    <row r="512" spans="1:12" x14ac:dyDescent="0.15">
      <c r="A512">
        <v>1</v>
      </c>
      <c r="B512" t="s">
        <v>3199</v>
      </c>
      <c r="C512" t="s">
        <v>3200</v>
      </c>
      <c r="D512">
        <v>1125</v>
      </c>
      <c r="E512" t="s">
        <v>3201</v>
      </c>
      <c r="F512" s="1">
        <v>44855.695868055554</v>
      </c>
      <c r="G512" t="s">
        <v>822</v>
      </c>
      <c r="H512" s="1">
        <v>44499.918749999997</v>
      </c>
      <c r="I512" t="s">
        <v>855</v>
      </c>
      <c r="J512" t="s">
        <v>3202</v>
      </c>
      <c r="K512" t="s">
        <v>3203</v>
      </c>
      <c r="L512" t="s">
        <v>818</v>
      </c>
    </row>
    <row r="513" spans="1:12" x14ac:dyDescent="0.15">
      <c r="A513">
        <v>1</v>
      </c>
      <c r="B513" t="s">
        <v>3204</v>
      </c>
      <c r="C513" t="s">
        <v>3205</v>
      </c>
      <c r="D513">
        <v>2451</v>
      </c>
      <c r="E513" t="s">
        <v>3206</v>
      </c>
      <c r="F513" s="1">
        <v>45348.729490740741</v>
      </c>
      <c r="G513" t="s">
        <v>822</v>
      </c>
      <c r="H513" s="1">
        <v>45261.92291666667</v>
      </c>
      <c r="I513" t="s">
        <v>855</v>
      </c>
      <c r="J513" t="s">
        <v>3207</v>
      </c>
      <c r="K513" t="s">
        <v>3208</v>
      </c>
      <c r="L513" t="s">
        <v>818</v>
      </c>
    </row>
    <row r="514" spans="1:12" x14ac:dyDescent="0.15">
      <c r="A514">
        <v>1</v>
      </c>
      <c r="B514" t="s">
        <v>3209</v>
      </c>
      <c r="C514" t="s">
        <v>3210</v>
      </c>
      <c r="D514">
        <v>1037</v>
      </c>
      <c r="E514" t="s">
        <v>3211</v>
      </c>
      <c r="F514" s="1">
        <v>44652.686689814815</v>
      </c>
      <c r="G514" t="s">
        <v>822</v>
      </c>
      <c r="H514" s="1">
        <v>44534.002083333333</v>
      </c>
      <c r="I514" t="s">
        <v>828</v>
      </c>
      <c r="J514" t="s">
        <v>3212</v>
      </c>
      <c r="K514" t="s">
        <v>3213</v>
      </c>
      <c r="L514" t="s">
        <v>818</v>
      </c>
    </row>
    <row r="515" spans="1:12" x14ac:dyDescent="0.15">
      <c r="A515">
        <v>1</v>
      </c>
      <c r="B515" t="s">
        <v>3214</v>
      </c>
      <c r="C515" t="s">
        <v>3215</v>
      </c>
      <c r="D515">
        <v>4931</v>
      </c>
      <c r="E515" t="s">
        <v>3216</v>
      </c>
      <c r="F515" s="1">
        <v>44671.743275462963</v>
      </c>
      <c r="G515" t="s">
        <v>822</v>
      </c>
      <c r="H515" s="1">
        <v>44533.918749999997</v>
      </c>
      <c r="I515" t="s">
        <v>855</v>
      </c>
      <c r="J515" t="s">
        <v>3217</v>
      </c>
      <c r="K515" t="s">
        <v>3218</v>
      </c>
      <c r="L515" t="s">
        <v>818</v>
      </c>
    </row>
    <row r="516" spans="1:12" x14ac:dyDescent="0.15">
      <c r="A516">
        <v>1</v>
      </c>
      <c r="B516" t="s">
        <v>3219</v>
      </c>
      <c r="C516" t="s">
        <v>3220</v>
      </c>
      <c r="D516">
        <v>3786</v>
      </c>
      <c r="E516" t="s">
        <v>3221</v>
      </c>
      <c r="F516" s="1">
        <v>44698.664317129631</v>
      </c>
      <c r="G516" t="s">
        <v>822</v>
      </c>
      <c r="H516" s="1">
        <v>44534.964583333334</v>
      </c>
      <c r="I516" t="s">
        <v>849</v>
      </c>
      <c r="J516" t="s">
        <v>3222</v>
      </c>
      <c r="K516" t="s">
        <v>3223</v>
      </c>
      <c r="L516" t="s">
        <v>818</v>
      </c>
    </row>
    <row r="517" spans="1:12" x14ac:dyDescent="0.15">
      <c r="A517">
        <v>1</v>
      </c>
      <c r="B517" t="s">
        <v>3224</v>
      </c>
      <c r="C517" t="s">
        <v>3225</v>
      </c>
      <c r="D517">
        <v>2149</v>
      </c>
      <c r="E517" t="s">
        <v>3226</v>
      </c>
      <c r="F517" s="1">
        <v>45377.705706018518</v>
      </c>
      <c r="G517" t="s">
        <v>822</v>
      </c>
      <c r="H517" s="1">
        <v>45262.922222222223</v>
      </c>
      <c r="I517" t="s">
        <v>855</v>
      </c>
      <c r="J517" t="s">
        <v>3227</v>
      </c>
      <c r="K517" t="s">
        <v>3228</v>
      </c>
      <c r="L517" t="s">
        <v>818</v>
      </c>
    </row>
    <row r="518" spans="1:12" x14ac:dyDescent="0.15">
      <c r="A518">
        <v>1</v>
      </c>
      <c r="B518" t="s">
        <v>3229</v>
      </c>
      <c r="C518" t="s">
        <v>3230</v>
      </c>
      <c r="D518">
        <v>8754</v>
      </c>
      <c r="E518" t="s">
        <v>3231</v>
      </c>
      <c r="F518" s="1">
        <v>45456.561203703706</v>
      </c>
      <c r="G518" t="s">
        <v>822</v>
      </c>
      <c r="H518" s="1">
        <v>45265.961805555555</v>
      </c>
      <c r="I518" t="s">
        <v>855</v>
      </c>
      <c r="J518" t="s">
        <v>3232</v>
      </c>
      <c r="K518" t="s">
        <v>3233</v>
      </c>
      <c r="L518" t="s">
        <v>818</v>
      </c>
    </row>
    <row r="519" spans="1:12" x14ac:dyDescent="0.15">
      <c r="A519">
        <v>1</v>
      </c>
      <c r="B519" t="s">
        <v>3234</v>
      </c>
      <c r="C519" t="s">
        <v>3235</v>
      </c>
      <c r="D519">
        <v>3678</v>
      </c>
      <c r="E519" t="s">
        <v>3236</v>
      </c>
      <c r="F519" s="1">
        <v>44671.474490740744</v>
      </c>
      <c r="G519" t="s">
        <v>822</v>
      </c>
      <c r="H519" s="1">
        <v>44533.918055555558</v>
      </c>
      <c r="I519" t="s">
        <v>855</v>
      </c>
      <c r="J519" t="s">
        <v>3237</v>
      </c>
      <c r="K519" t="s">
        <v>3238</v>
      </c>
      <c r="L519" t="s">
        <v>818</v>
      </c>
    </row>
    <row r="520" spans="1:12" x14ac:dyDescent="0.15">
      <c r="A520">
        <v>1</v>
      </c>
      <c r="B520" t="s">
        <v>3239</v>
      </c>
      <c r="C520" t="s">
        <v>3240</v>
      </c>
      <c r="D520">
        <v>8271</v>
      </c>
      <c r="E520" t="s">
        <v>3241</v>
      </c>
      <c r="F520" s="1">
        <v>44754.686840277776</v>
      </c>
      <c r="G520" t="s">
        <v>822</v>
      </c>
      <c r="H520" s="1">
        <v>44536.961111111108</v>
      </c>
      <c r="I520" t="s">
        <v>855</v>
      </c>
      <c r="J520" t="s">
        <v>3242</v>
      </c>
      <c r="K520" t="s">
        <v>3243</v>
      </c>
      <c r="L520" t="s">
        <v>818</v>
      </c>
    </row>
    <row r="521" spans="1:12" x14ac:dyDescent="0.15">
      <c r="A521">
        <v>1</v>
      </c>
      <c r="B521" t="s">
        <v>3244</v>
      </c>
      <c r="C521" t="s">
        <v>3245</v>
      </c>
      <c r="D521">
        <v>4633</v>
      </c>
      <c r="E521" t="s">
        <v>3246</v>
      </c>
      <c r="F521" s="1">
        <v>45490.640810185185</v>
      </c>
      <c r="G521" t="s">
        <v>822</v>
      </c>
      <c r="H521" s="1">
        <v>45266.964583333334</v>
      </c>
      <c r="I521" t="s">
        <v>855</v>
      </c>
      <c r="J521" t="s">
        <v>3247</v>
      </c>
      <c r="K521" t="s">
        <v>3248</v>
      </c>
      <c r="L521" t="s">
        <v>818</v>
      </c>
    </row>
    <row r="522" spans="1:12" x14ac:dyDescent="0.15">
      <c r="A522">
        <v>1</v>
      </c>
      <c r="B522" t="s">
        <v>3249</v>
      </c>
      <c r="C522" t="s">
        <v>3250</v>
      </c>
      <c r="D522">
        <v>8271</v>
      </c>
      <c r="E522" t="s">
        <v>3251</v>
      </c>
      <c r="F522" s="1">
        <v>44754.687962962962</v>
      </c>
      <c r="G522" t="s">
        <v>822</v>
      </c>
      <c r="H522" s="1">
        <v>44536.961111111108</v>
      </c>
      <c r="I522" t="s">
        <v>855</v>
      </c>
      <c r="J522" t="s">
        <v>3252</v>
      </c>
      <c r="K522" t="s">
        <v>3253</v>
      </c>
      <c r="L522" t="s">
        <v>818</v>
      </c>
    </row>
    <row r="523" spans="1:12" x14ac:dyDescent="0.15">
      <c r="A523">
        <v>1</v>
      </c>
      <c r="B523" t="s">
        <v>3254</v>
      </c>
      <c r="C523" t="s">
        <v>3255</v>
      </c>
      <c r="D523">
        <v>8309</v>
      </c>
      <c r="E523" t="s">
        <v>3256</v>
      </c>
      <c r="F523" s="1">
        <v>44754.441620370373</v>
      </c>
      <c r="G523" t="s">
        <v>822</v>
      </c>
      <c r="H523" s="1">
        <v>44536.961111111108</v>
      </c>
      <c r="I523" t="s">
        <v>855</v>
      </c>
      <c r="J523" t="s">
        <v>3257</v>
      </c>
      <c r="K523" t="s">
        <v>3258</v>
      </c>
      <c r="L523" t="s">
        <v>818</v>
      </c>
    </row>
    <row r="524" spans="1:12" x14ac:dyDescent="0.15">
      <c r="A524">
        <v>1</v>
      </c>
      <c r="B524" t="s">
        <v>3259</v>
      </c>
      <c r="C524" t="s">
        <v>3260</v>
      </c>
      <c r="D524">
        <v>8309</v>
      </c>
      <c r="E524" t="s">
        <v>3261</v>
      </c>
      <c r="F524" s="1">
        <v>44754.440300925926</v>
      </c>
      <c r="G524" t="s">
        <v>822</v>
      </c>
      <c r="H524" s="1">
        <v>44536.961111111108</v>
      </c>
      <c r="I524" t="s">
        <v>849</v>
      </c>
      <c r="J524" t="s">
        <v>3262</v>
      </c>
      <c r="K524" t="s">
        <v>3263</v>
      </c>
      <c r="L524" t="s">
        <v>818</v>
      </c>
    </row>
    <row r="525" spans="1:12" x14ac:dyDescent="0.15">
      <c r="A525">
        <v>1</v>
      </c>
      <c r="B525" t="s">
        <v>3264</v>
      </c>
      <c r="C525" t="s">
        <v>3265</v>
      </c>
      <c r="D525">
        <v>8309</v>
      </c>
      <c r="E525" t="s">
        <v>3266</v>
      </c>
      <c r="F525" s="1">
        <v>44754.444108796299</v>
      </c>
      <c r="G525" t="s">
        <v>822</v>
      </c>
      <c r="H525" s="1">
        <v>44536.961111111108</v>
      </c>
      <c r="I525" t="s">
        <v>849</v>
      </c>
      <c r="J525" t="s">
        <v>3267</v>
      </c>
      <c r="K525" t="s">
        <v>3268</v>
      </c>
      <c r="L525" t="s">
        <v>818</v>
      </c>
    </row>
    <row r="526" spans="1:12" x14ac:dyDescent="0.15">
      <c r="A526">
        <v>1</v>
      </c>
      <c r="B526" t="s">
        <v>3269</v>
      </c>
      <c r="C526" t="s">
        <v>3270</v>
      </c>
      <c r="D526">
        <v>1689</v>
      </c>
      <c r="E526" t="s">
        <v>3271</v>
      </c>
      <c r="F526" s="1">
        <v>45174.54824074074</v>
      </c>
      <c r="G526" t="s">
        <v>822</v>
      </c>
      <c r="H526" s="1">
        <v>44904.004861111112</v>
      </c>
      <c r="I526" t="s">
        <v>861</v>
      </c>
      <c r="J526" t="s">
        <v>3272</v>
      </c>
      <c r="K526" t="s">
        <v>3273</v>
      </c>
      <c r="L526" t="s">
        <v>818</v>
      </c>
    </row>
    <row r="527" spans="1:12" x14ac:dyDescent="0.15">
      <c r="A527">
        <v>1</v>
      </c>
      <c r="B527" t="s">
        <v>3274</v>
      </c>
      <c r="C527" t="s">
        <v>3275</v>
      </c>
      <c r="D527">
        <v>8310</v>
      </c>
      <c r="E527" t="s">
        <v>3276</v>
      </c>
      <c r="F527" s="1">
        <v>44754.439571759256</v>
      </c>
      <c r="G527" t="s">
        <v>822</v>
      </c>
      <c r="H527" s="1">
        <v>44536.961111111108</v>
      </c>
      <c r="I527" t="s">
        <v>849</v>
      </c>
      <c r="J527" t="s">
        <v>3277</v>
      </c>
      <c r="K527" t="s">
        <v>3278</v>
      </c>
      <c r="L527" t="s">
        <v>818</v>
      </c>
    </row>
    <row r="528" spans="1:12" x14ac:dyDescent="0.15">
      <c r="A528">
        <v>1</v>
      </c>
      <c r="B528" t="s">
        <v>3279</v>
      </c>
      <c r="C528" t="s">
        <v>3280</v>
      </c>
      <c r="D528">
        <v>8372</v>
      </c>
      <c r="E528" t="s">
        <v>3281</v>
      </c>
      <c r="F528" s="1">
        <v>45397.619953703703</v>
      </c>
      <c r="G528" t="s">
        <v>822</v>
      </c>
      <c r="H528" s="1">
        <v>45263.963194444441</v>
      </c>
      <c r="I528" t="s">
        <v>849</v>
      </c>
      <c r="J528" t="s">
        <v>3282</v>
      </c>
      <c r="K528" t="s">
        <v>3283</v>
      </c>
      <c r="L528" t="s">
        <v>818</v>
      </c>
    </row>
    <row r="529" spans="1:12" x14ac:dyDescent="0.15">
      <c r="A529">
        <v>1</v>
      </c>
      <c r="B529" t="s">
        <v>3284</v>
      </c>
      <c r="C529" t="s">
        <v>3285</v>
      </c>
      <c r="D529">
        <v>8318</v>
      </c>
      <c r="E529" t="s">
        <v>3286</v>
      </c>
      <c r="F529" s="1">
        <v>44754.447268518517</v>
      </c>
      <c r="G529" t="s">
        <v>822</v>
      </c>
      <c r="H529" s="1">
        <v>44536.961111111108</v>
      </c>
      <c r="I529" t="s">
        <v>849</v>
      </c>
      <c r="J529" t="s">
        <v>3287</v>
      </c>
      <c r="K529" t="s">
        <v>3288</v>
      </c>
      <c r="L529" t="s">
        <v>818</v>
      </c>
    </row>
    <row r="530" spans="1:12" x14ac:dyDescent="0.15">
      <c r="A530">
        <v>1</v>
      </c>
      <c r="B530" t="s">
        <v>818</v>
      </c>
      <c r="C530" t="s">
        <v>3289</v>
      </c>
      <c r="D530">
        <v>8547</v>
      </c>
      <c r="E530" t="s">
        <v>3290</v>
      </c>
      <c r="F530" s="1">
        <v>45477.650023148148</v>
      </c>
      <c r="G530" t="s">
        <v>822</v>
      </c>
      <c r="H530" s="1">
        <v>45267.004166666666</v>
      </c>
      <c r="I530" t="s">
        <v>855</v>
      </c>
      <c r="J530" t="s">
        <v>3291</v>
      </c>
      <c r="K530" t="s">
        <v>3292</v>
      </c>
      <c r="L530" t="s">
        <v>818</v>
      </c>
    </row>
    <row r="531" spans="1:12" x14ac:dyDescent="0.15">
      <c r="A531">
        <v>1</v>
      </c>
      <c r="B531" t="s">
        <v>3293</v>
      </c>
      <c r="C531" t="s">
        <v>3294</v>
      </c>
      <c r="D531">
        <v>3330</v>
      </c>
      <c r="E531" t="s">
        <v>3295</v>
      </c>
      <c r="F531" s="1">
        <v>45505.465624999997</v>
      </c>
      <c r="G531" t="s">
        <v>822</v>
      </c>
      <c r="H531" s="1">
        <v>45268.002083333333</v>
      </c>
      <c r="I531" t="s">
        <v>861</v>
      </c>
      <c r="J531" t="s">
        <v>3296</v>
      </c>
      <c r="K531" t="s">
        <v>3297</v>
      </c>
      <c r="L531" t="s">
        <v>818</v>
      </c>
    </row>
    <row r="532" spans="1:12" x14ac:dyDescent="0.15">
      <c r="A532">
        <v>1</v>
      </c>
      <c r="B532" t="s">
        <v>3298</v>
      </c>
      <c r="C532" t="s">
        <v>3299</v>
      </c>
      <c r="D532">
        <v>1118</v>
      </c>
      <c r="E532" t="s">
        <v>3300</v>
      </c>
      <c r="F532" s="1">
        <v>44649.437118055554</v>
      </c>
      <c r="G532" t="s">
        <v>822</v>
      </c>
      <c r="H532" s="1">
        <v>44532.875694444447</v>
      </c>
      <c r="I532" t="s">
        <v>855</v>
      </c>
      <c r="J532" t="s">
        <v>3301</v>
      </c>
      <c r="K532" t="s">
        <v>3302</v>
      </c>
      <c r="L532" t="s">
        <v>818</v>
      </c>
    </row>
    <row r="533" spans="1:12" x14ac:dyDescent="0.15">
      <c r="A533">
        <v>1</v>
      </c>
      <c r="B533" t="s">
        <v>818</v>
      </c>
      <c r="C533" t="s">
        <v>3303</v>
      </c>
      <c r="D533">
        <v>3766</v>
      </c>
      <c r="E533" t="s">
        <v>3304</v>
      </c>
      <c r="F533" s="1">
        <v>44964.419386574074</v>
      </c>
      <c r="G533" t="s">
        <v>822</v>
      </c>
      <c r="H533" s="1">
        <v>44897.006249999999</v>
      </c>
      <c r="I533" t="s">
        <v>1606</v>
      </c>
      <c r="J533" t="s">
        <v>3305</v>
      </c>
      <c r="K533" t="s">
        <v>3306</v>
      </c>
      <c r="L533" t="s">
        <v>818</v>
      </c>
    </row>
    <row r="534" spans="1:12" x14ac:dyDescent="0.15">
      <c r="A534">
        <v>1</v>
      </c>
      <c r="B534" t="s">
        <v>818</v>
      </c>
      <c r="C534" t="s">
        <v>3307</v>
      </c>
      <c r="D534">
        <v>8316</v>
      </c>
      <c r="E534" t="s">
        <v>3308</v>
      </c>
      <c r="F534" s="1">
        <v>45414.569768518515</v>
      </c>
      <c r="G534" t="s">
        <v>822</v>
      </c>
      <c r="H534" s="1">
        <v>45265.00277777778</v>
      </c>
      <c r="I534" t="s">
        <v>849</v>
      </c>
      <c r="J534" t="s">
        <v>3309</v>
      </c>
      <c r="K534" t="s">
        <v>3310</v>
      </c>
      <c r="L534" t="s">
        <v>818</v>
      </c>
    </row>
    <row r="535" spans="1:12" x14ac:dyDescent="0.15">
      <c r="A535">
        <v>1</v>
      </c>
      <c r="B535" t="s">
        <v>3311</v>
      </c>
      <c r="C535" t="s">
        <v>3312</v>
      </c>
      <c r="D535">
        <v>3615</v>
      </c>
      <c r="E535" t="s">
        <v>3313</v>
      </c>
      <c r="F535" s="1">
        <v>44965.392152777778</v>
      </c>
      <c r="G535" t="s">
        <v>822</v>
      </c>
      <c r="H535" s="1">
        <v>44896.958333333336</v>
      </c>
      <c r="I535" t="s">
        <v>855</v>
      </c>
      <c r="J535" t="s">
        <v>3314</v>
      </c>
      <c r="K535" t="s">
        <v>3315</v>
      </c>
      <c r="L535" t="s">
        <v>818</v>
      </c>
    </row>
    <row r="536" spans="1:12" x14ac:dyDescent="0.15">
      <c r="A536">
        <v>1</v>
      </c>
      <c r="B536" t="s">
        <v>3316</v>
      </c>
      <c r="C536" t="s">
        <v>3317</v>
      </c>
      <c r="D536">
        <v>8310</v>
      </c>
      <c r="E536" t="s">
        <v>3318</v>
      </c>
      <c r="F536" s="1">
        <v>44754.442349537036</v>
      </c>
      <c r="G536" t="s">
        <v>822</v>
      </c>
      <c r="H536" s="1">
        <v>44536.961111111108</v>
      </c>
      <c r="I536" t="s">
        <v>849</v>
      </c>
      <c r="J536" t="s">
        <v>3319</v>
      </c>
      <c r="K536" t="s">
        <v>3320</v>
      </c>
      <c r="L536" t="s">
        <v>818</v>
      </c>
    </row>
    <row r="537" spans="1:12" x14ac:dyDescent="0.15">
      <c r="A537">
        <v>1</v>
      </c>
      <c r="B537" t="s">
        <v>3321</v>
      </c>
      <c r="C537" t="s">
        <v>3322</v>
      </c>
      <c r="D537">
        <v>3779</v>
      </c>
      <c r="E537" t="s">
        <v>3323</v>
      </c>
      <c r="F537" s="1">
        <v>45303.58152777778</v>
      </c>
      <c r="G537" t="s">
        <v>822</v>
      </c>
      <c r="H537" s="1">
        <v>45260.961111111108</v>
      </c>
      <c r="I537" t="s">
        <v>861</v>
      </c>
      <c r="J537" t="s">
        <v>3324</v>
      </c>
      <c r="K537" t="s">
        <v>3325</v>
      </c>
      <c r="L537" t="s">
        <v>818</v>
      </c>
    </row>
    <row r="538" spans="1:12" x14ac:dyDescent="0.15">
      <c r="A538">
        <v>1</v>
      </c>
      <c r="B538" t="s">
        <v>3326</v>
      </c>
      <c r="C538" t="s">
        <v>3327</v>
      </c>
      <c r="D538">
        <v>8311</v>
      </c>
      <c r="E538" t="s">
        <v>3328</v>
      </c>
      <c r="F538" s="1">
        <v>44754.442835648151</v>
      </c>
      <c r="G538" t="s">
        <v>822</v>
      </c>
      <c r="H538" s="1">
        <v>44536.961111111108</v>
      </c>
      <c r="I538" t="s">
        <v>849</v>
      </c>
      <c r="J538" t="s">
        <v>3329</v>
      </c>
      <c r="K538" t="s">
        <v>3330</v>
      </c>
      <c r="L538" t="s">
        <v>818</v>
      </c>
    </row>
    <row r="539" spans="1:12" x14ac:dyDescent="0.15">
      <c r="A539">
        <v>1</v>
      </c>
      <c r="B539" t="s">
        <v>3331</v>
      </c>
      <c r="C539" t="s">
        <v>3332</v>
      </c>
      <c r="D539">
        <v>2558</v>
      </c>
      <c r="E539" t="s">
        <v>3333</v>
      </c>
      <c r="F539" s="1">
        <v>44865.378310185188</v>
      </c>
      <c r="G539" t="s">
        <v>822</v>
      </c>
      <c r="H539" s="1">
        <v>44501.001388888886</v>
      </c>
      <c r="I539" t="s">
        <v>849</v>
      </c>
      <c r="J539" t="s">
        <v>3334</v>
      </c>
      <c r="K539" t="s">
        <v>3335</v>
      </c>
      <c r="L539" t="s">
        <v>818</v>
      </c>
    </row>
    <row r="540" spans="1:12" x14ac:dyDescent="0.15">
      <c r="A540">
        <v>1</v>
      </c>
      <c r="B540" t="s">
        <v>3336</v>
      </c>
      <c r="C540" t="s">
        <v>3337</v>
      </c>
      <c r="D540">
        <v>3779</v>
      </c>
      <c r="E540" t="s">
        <v>3338</v>
      </c>
      <c r="F540" s="1">
        <v>45112.560023148151</v>
      </c>
      <c r="G540" t="s">
        <v>822</v>
      </c>
      <c r="H540" s="1">
        <v>44902.004861111112</v>
      </c>
      <c r="I540" t="s">
        <v>828</v>
      </c>
      <c r="J540" t="s">
        <v>3339</v>
      </c>
      <c r="K540" t="s">
        <v>3340</v>
      </c>
      <c r="L540" t="s">
        <v>818</v>
      </c>
    </row>
    <row r="541" spans="1:12" x14ac:dyDescent="0.15">
      <c r="A541">
        <v>1</v>
      </c>
      <c r="B541" t="s">
        <v>818</v>
      </c>
      <c r="C541" t="s">
        <v>3341</v>
      </c>
      <c r="D541">
        <v>8374</v>
      </c>
      <c r="E541" t="s">
        <v>3342</v>
      </c>
      <c r="F541" s="1">
        <v>45582.43550925926</v>
      </c>
      <c r="G541" t="s">
        <v>822</v>
      </c>
      <c r="H541" s="1">
        <v>45229.964583333334</v>
      </c>
      <c r="I541" t="s">
        <v>849</v>
      </c>
      <c r="J541" t="s">
        <v>3343</v>
      </c>
      <c r="K541" t="s">
        <v>3344</v>
      </c>
      <c r="L541" t="s">
        <v>818</v>
      </c>
    </row>
    <row r="542" spans="1:12" x14ac:dyDescent="0.15">
      <c r="A542">
        <v>1</v>
      </c>
      <c r="B542" t="s">
        <v>3345</v>
      </c>
      <c r="C542" t="s">
        <v>3346</v>
      </c>
      <c r="D542">
        <v>3780</v>
      </c>
      <c r="E542" t="s">
        <v>3347</v>
      </c>
      <c r="F542" s="1">
        <v>44964.417962962965</v>
      </c>
      <c r="G542" t="s">
        <v>822</v>
      </c>
      <c r="H542" s="1">
        <v>44897.006249999999</v>
      </c>
      <c r="I542" t="s">
        <v>1606</v>
      </c>
      <c r="J542" t="s">
        <v>3348</v>
      </c>
      <c r="K542" t="s">
        <v>3349</v>
      </c>
      <c r="L542" t="s">
        <v>818</v>
      </c>
    </row>
    <row r="543" spans="1:12" x14ac:dyDescent="0.15">
      <c r="A543">
        <v>1</v>
      </c>
      <c r="B543" t="s">
        <v>3350</v>
      </c>
      <c r="C543" t="s">
        <v>3351</v>
      </c>
      <c r="D543">
        <v>5334</v>
      </c>
      <c r="E543" t="s">
        <v>1370</v>
      </c>
      <c r="F543" s="1">
        <v>44795.408993055556</v>
      </c>
      <c r="G543" t="s">
        <v>822</v>
      </c>
      <c r="H543" s="1">
        <v>44537.919444444444</v>
      </c>
      <c r="I543" t="s">
        <v>855</v>
      </c>
      <c r="J543" t="s">
        <v>3352</v>
      </c>
      <c r="K543" t="s">
        <v>3353</v>
      </c>
      <c r="L543" t="s">
        <v>818</v>
      </c>
    </row>
    <row r="544" spans="1:12" x14ac:dyDescent="0.15">
      <c r="A544">
        <v>1</v>
      </c>
      <c r="B544" t="s">
        <v>3354</v>
      </c>
      <c r="C544" t="s">
        <v>1877</v>
      </c>
      <c r="D544">
        <v>4070</v>
      </c>
      <c r="E544" t="s">
        <v>3355</v>
      </c>
      <c r="F544" s="1">
        <v>45227.558310185188</v>
      </c>
      <c r="G544" t="s">
        <v>822</v>
      </c>
      <c r="H544" s="1">
        <v>44864.875</v>
      </c>
      <c r="I544" t="s">
        <v>855</v>
      </c>
      <c r="J544" t="s">
        <v>3356</v>
      </c>
      <c r="K544" t="s">
        <v>3357</v>
      </c>
      <c r="L544" t="s">
        <v>818</v>
      </c>
    </row>
    <row r="545" spans="1:12" x14ac:dyDescent="0.15">
      <c r="A545">
        <v>1</v>
      </c>
      <c r="B545" t="s">
        <v>3358</v>
      </c>
      <c r="C545" t="s">
        <v>3359</v>
      </c>
      <c r="D545">
        <v>7741</v>
      </c>
      <c r="E545" t="s">
        <v>3360</v>
      </c>
      <c r="F545" s="1">
        <v>44679.402604166666</v>
      </c>
      <c r="G545" t="s">
        <v>822</v>
      </c>
      <c r="H545" s="1">
        <v>44533.875</v>
      </c>
      <c r="I545" t="s">
        <v>855</v>
      </c>
      <c r="J545" t="s">
        <v>3361</v>
      </c>
      <c r="K545" t="s">
        <v>3362</v>
      </c>
      <c r="L545" t="s">
        <v>818</v>
      </c>
    </row>
    <row r="546" spans="1:12" x14ac:dyDescent="0.15">
      <c r="A546">
        <v>1</v>
      </c>
      <c r="B546" t="s">
        <v>3363</v>
      </c>
      <c r="C546" t="s">
        <v>3364</v>
      </c>
      <c r="D546">
        <v>3679</v>
      </c>
      <c r="E546" t="s">
        <v>3365</v>
      </c>
      <c r="F546" s="1">
        <v>44680.618715277778</v>
      </c>
      <c r="G546" t="s">
        <v>822</v>
      </c>
      <c r="H546" s="1">
        <v>44535.002083333333</v>
      </c>
      <c r="I546" t="s">
        <v>855</v>
      </c>
      <c r="J546" t="s">
        <v>3366</v>
      </c>
      <c r="K546" t="s">
        <v>3367</v>
      </c>
      <c r="L546" t="s">
        <v>818</v>
      </c>
    </row>
    <row r="547" spans="1:12" x14ac:dyDescent="0.15">
      <c r="A547">
        <v>1</v>
      </c>
      <c r="B547" t="s">
        <v>818</v>
      </c>
      <c r="C547" t="s">
        <v>3368</v>
      </c>
      <c r="D547">
        <v>4534</v>
      </c>
      <c r="E547" t="s">
        <v>3369</v>
      </c>
      <c r="F547" s="1">
        <v>44866.4375462963</v>
      </c>
      <c r="G547" t="s">
        <v>822</v>
      </c>
      <c r="H547" s="1">
        <v>44501.002083333333</v>
      </c>
      <c r="I547" t="s">
        <v>861</v>
      </c>
      <c r="J547" t="s">
        <v>3370</v>
      </c>
      <c r="K547" t="s">
        <v>3371</v>
      </c>
      <c r="L547" t="s">
        <v>818</v>
      </c>
    </row>
    <row r="548" spans="1:12" x14ac:dyDescent="0.15">
      <c r="A548">
        <v>1</v>
      </c>
      <c r="B548" t="s">
        <v>3372</v>
      </c>
      <c r="C548" t="s">
        <v>3373</v>
      </c>
      <c r="D548">
        <v>3995</v>
      </c>
      <c r="E548" t="s">
        <v>3374</v>
      </c>
      <c r="F548" s="1">
        <v>45177.70071759259</v>
      </c>
      <c r="G548" t="s">
        <v>822</v>
      </c>
      <c r="H548" s="1">
        <v>44903.958333333336</v>
      </c>
      <c r="I548" t="s">
        <v>828</v>
      </c>
      <c r="J548" t="s">
        <v>3375</v>
      </c>
      <c r="K548" t="s">
        <v>3376</v>
      </c>
      <c r="L548" t="s">
        <v>818</v>
      </c>
    </row>
    <row r="549" spans="1:12" x14ac:dyDescent="0.15">
      <c r="A549">
        <v>1</v>
      </c>
      <c r="B549" t="s">
        <v>3377</v>
      </c>
      <c r="C549" t="s">
        <v>3378</v>
      </c>
      <c r="D549">
        <v>3133</v>
      </c>
      <c r="E549" t="s">
        <v>3379</v>
      </c>
      <c r="F549" s="1">
        <v>45189.608831018515</v>
      </c>
      <c r="G549" t="s">
        <v>822</v>
      </c>
      <c r="H549" s="1">
        <v>44903.918055555558</v>
      </c>
      <c r="I549" t="s">
        <v>861</v>
      </c>
      <c r="J549" t="s">
        <v>3380</v>
      </c>
      <c r="K549" t="s">
        <v>3381</v>
      </c>
      <c r="L549" t="s">
        <v>818</v>
      </c>
    </row>
    <row r="550" spans="1:12" x14ac:dyDescent="0.15">
      <c r="A550">
        <v>1</v>
      </c>
      <c r="B550" t="s">
        <v>3382</v>
      </c>
      <c r="C550" t="s">
        <v>3383</v>
      </c>
      <c r="D550">
        <v>3126</v>
      </c>
      <c r="E550" t="s">
        <v>3384</v>
      </c>
      <c r="F550" s="1">
        <v>44866.440775462965</v>
      </c>
      <c r="G550" t="s">
        <v>822</v>
      </c>
      <c r="H550" s="1">
        <v>44501.002083333333</v>
      </c>
      <c r="I550" t="s">
        <v>855</v>
      </c>
      <c r="J550" t="s">
        <v>3385</v>
      </c>
      <c r="K550" t="s">
        <v>3386</v>
      </c>
      <c r="L550" t="s">
        <v>818</v>
      </c>
    </row>
    <row r="551" spans="1:12" x14ac:dyDescent="0.15">
      <c r="A551">
        <v>1</v>
      </c>
      <c r="B551" t="s">
        <v>3387</v>
      </c>
      <c r="C551" t="s">
        <v>3388</v>
      </c>
      <c r="D551">
        <v>2488</v>
      </c>
      <c r="E551" t="s">
        <v>3389</v>
      </c>
      <c r="F551" s="1">
        <v>45117.454594907409</v>
      </c>
      <c r="G551" t="s">
        <v>822</v>
      </c>
      <c r="H551" s="1">
        <v>44901.960416666669</v>
      </c>
      <c r="I551" t="s">
        <v>828</v>
      </c>
      <c r="J551" t="s">
        <v>3390</v>
      </c>
      <c r="K551" t="s">
        <v>3391</v>
      </c>
      <c r="L551" t="s">
        <v>818</v>
      </c>
    </row>
    <row r="552" spans="1:12" x14ac:dyDescent="0.15">
      <c r="A552">
        <v>1</v>
      </c>
      <c r="B552" t="s">
        <v>3392</v>
      </c>
      <c r="C552" t="s">
        <v>3393</v>
      </c>
      <c r="D552">
        <v>6272</v>
      </c>
      <c r="E552" t="s">
        <v>3394</v>
      </c>
      <c r="F552" s="1">
        <v>45488.420798611114</v>
      </c>
      <c r="G552" t="s">
        <v>822</v>
      </c>
      <c r="H552" s="1">
        <v>45266.963194444441</v>
      </c>
      <c r="I552" t="s">
        <v>861</v>
      </c>
      <c r="J552" t="s">
        <v>3395</v>
      </c>
      <c r="K552" t="s">
        <v>3396</v>
      </c>
      <c r="L552" t="s">
        <v>818</v>
      </c>
    </row>
    <row r="553" spans="1:12" x14ac:dyDescent="0.15">
      <c r="A553">
        <v>1</v>
      </c>
      <c r="B553" t="s">
        <v>3397</v>
      </c>
      <c r="C553" t="s">
        <v>3398</v>
      </c>
      <c r="D553">
        <v>8760</v>
      </c>
      <c r="E553" t="s">
        <v>3399</v>
      </c>
      <c r="F553" s="1">
        <v>45587.451967592591</v>
      </c>
      <c r="G553" t="s">
        <v>822</v>
      </c>
      <c r="H553" s="1">
        <v>45229.919444444444</v>
      </c>
      <c r="I553" t="s">
        <v>855</v>
      </c>
      <c r="J553" t="s">
        <v>3400</v>
      </c>
      <c r="K553" t="s">
        <v>3401</v>
      </c>
      <c r="L553" t="s">
        <v>818</v>
      </c>
    </row>
    <row r="554" spans="1:12" x14ac:dyDescent="0.15">
      <c r="A554">
        <v>1</v>
      </c>
      <c r="B554" t="s">
        <v>3402</v>
      </c>
      <c r="C554" t="s">
        <v>3403</v>
      </c>
      <c r="D554">
        <v>7205</v>
      </c>
      <c r="E554" t="s">
        <v>3404</v>
      </c>
      <c r="F554" s="1">
        <v>44867.634155092594</v>
      </c>
      <c r="G554" t="s">
        <v>822</v>
      </c>
      <c r="H554" s="1">
        <v>44501.00277777778</v>
      </c>
      <c r="I554" t="s">
        <v>828</v>
      </c>
      <c r="J554" t="s">
        <v>3405</v>
      </c>
      <c r="K554" t="s">
        <v>3406</v>
      </c>
      <c r="L554" t="s">
        <v>818</v>
      </c>
    </row>
    <row r="555" spans="1:12" x14ac:dyDescent="0.15">
      <c r="A555">
        <v>1</v>
      </c>
      <c r="B555" t="s">
        <v>3407</v>
      </c>
      <c r="C555" t="s">
        <v>3408</v>
      </c>
      <c r="D555">
        <v>7775</v>
      </c>
      <c r="E555" t="s">
        <v>3409</v>
      </c>
      <c r="F555" s="1">
        <v>44869.416944444441</v>
      </c>
      <c r="G555" t="s">
        <v>822</v>
      </c>
      <c r="H555" s="1">
        <v>44501.004166666666</v>
      </c>
      <c r="I555" t="s">
        <v>855</v>
      </c>
      <c r="J555" t="s">
        <v>3410</v>
      </c>
      <c r="K555" t="s">
        <v>3411</v>
      </c>
      <c r="L555" t="s">
        <v>818</v>
      </c>
    </row>
    <row r="556" spans="1:12" x14ac:dyDescent="0.15">
      <c r="A556">
        <v>1</v>
      </c>
      <c r="B556" t="s">
        <v>818</v>
      </c>
      <c r="C556" t="s">
        <v>3412</v>
      </c>
      <c r="D556">
        <v>4352</v>
      </c>
      <c r="E556" t="s">
        <v>3413</v>
      </c>
      <c r="F556" s="1">
        <v>45597.592488425929</v>
      </c>
      <c r="G556" t="s">
        <v>822</v>
      </c>
      <c r="H556" s="1">
        <v>45231.002083333333</v>
      </c>
      <c r="I556" t="s">
        <v>855</v>
      </c>
      <c r="J556" t="s">
        <v>3414</v>
      </c>
      <c r="K556" t="s">
        <v>3415</v>
      </c>
      <c r="L556" t="s">
        <v>818</v>
      </c>
    </row>
    <row r="557" spans="1:12" x14ac:dyDescent="0.15">
      <c r="A557">
        <v>1</v>
      </c>
      <c r="B557" t="s">
        <v>3416</v>
      </c>
      <c r="C557" t="s">
        <v>3417</v>
      </c>
      <c r="D557">
        <v>5034</v>
      </c>
      <c r="E557" t="s">
        <v>3418</v>
      </c>
      <c r="F557" s="1">
        <v>44875.689456018517</v>
      </c>
      <c r="G557" t="s">
        <v>822</v>
      </c>
      <c r="H557" s="1">
        <v>44500.959722222222</v>
      </c>
      <c r="I557" t="s">
        <v>855</v>
      </c>
      <c r="J557" t="s">
        <v>3419</v>
      </c>
      <c r="K557" t="s">
        <v>3420</v>
      </c>
      <c r="L557" t="s">
        <v>818</v>
      </c>
    </row>
    <row r="558" spans="1:12" x14ac:dyDescent="0.15">
      <c r="A558">
        <v>1</v>
      </c>
      <c r="B558" t="s">
        <v>3421</v>
      </c>
      <c r="C558" t="s">
        <v>3422</v>
      </c>
      <c r="D558">
        <v>3111</v>
      </c>
      <c r="E558" t="s">
        <v>3423</v>
      </c>
      <c r="F558" s="1">
        <v>45174.549097222225</v>
      </c>
      <c r="G558" t="s">
        <v>822</v>
      </c>
      <c r="H558" s="1">
        <v>44904.004861111112</v>
      </c>
      <c r="I558" t="s">
        <v>855</v>
      </c>
      <c r="J558" t="s">
        <v>3424</v>
      </c>
      <c r="K558" t="s">
        <v>3425</v>
      </c>
      <c r="L558" t="s">
        <v>818</v>
      </c>
    </row>
    <row r="559" spans="1:12" x14ac:dyDescent="0.15">
      <c r="A559">
        <v>1</v>
      </c>
      <c r="B559" t="s">
        <v>818</v>
      </c>
      <c r="C559" t="s">
        <v>3426</v>
      </c>
      <c r="D559">
        <v>3192</v>
      </c>
      <c r="E559" t="s">
        <v>3427</v>
      </c>
      <c r="F559" s="1">
        <v>44405.707905092589</v>
      </c>
      <c r="G559" t="s">
        <v>822</v>
      </c>
      <c r="H559" s="1">
        <v>44407.111111111109</v>
      </c>
      <c r="I559" t="s">
        <v>861</v>
      </c>
      <c r="J559" t="s">
        <v>3428</v>
      </c>
      <c r="K559" t="s">
        <v>3429</v>
      </c>
      <c r="L559" t="s">
        <v>861</v>
      </c>
    </row>
    <row r="560" spans="1:12" x14ac:dyDescent="0.15">
      <c r="A560">
        <v>1</v>
      </c>
      <c r="B560" t="s">
        <v>818</v>
      </c>
      <c r="C560" t="s">
        <v>3430</v>
      </c>
      <c r="D560">
        <v>3136</v>
      </c>
      <c r="E560" t="s">
        <v>1397</v>
      </c>
      <c r="F560" s="1">
        <v>44011.486319444448</v>
      </c>
      <c r="G560" t="s">
        <v>822</v>
      </c>
      <c r="H560" s="1">
        <v>44013.111111111109</v>
      </c>
      <c r="I560" t="s">
        <v>823</v>
      </c>
      <c r="J560" t="s">
        <v>3431</v>
      </c>
      <c r="K560" t="s">
        <v>3432</v>
      </c>
      <c r="L560" t="s">
        <v>823</v>
      </c>
    </row>
    <row r="561" spans="1:12" x14ac:dyDescent="0.15">
      <c r="A561">
        <v>1</v>
      </c>
      <c r="B561" t="s">
        <v>3433</v>
      </c>
      <c r="C561" t="s">
        <v>3434</v>
      </c>
      <c r="D561">
        <v>3128</v>
      </c>
      <c r="E561" t="s">
        <v>3435</v>
      </c>
      <c r="F561" s="1">
        <v>45229.467847222222</v>
      </c>
      <c r="G561" t="s">
        <v>822</v>
      </c>
      <c r="H561" s="1">
        <v>44866.000694444447</v>
      </c>
      <c r="I561" t="s">
        <v>861</v>
      </c>
      <c r="J561" t="s">
        <v>3436</v>
      </c>
      <c r="K561" t="s">
        <v>3437</v>
      </c>
      <c r="L561" t="s">
        <v>818</v>
      </c>
    </row>
    <row r="562" spans="1:12" x14ac:dyDescent="0.15">
      <c r="A562">
        <v>1</v>
      </c>
      <c r="B562" t="s">
        <v>3438</v>
      </c>
      <c r="C562" t="s">
        <v>3439</v>
      </c>
      <c r="D562">
        <v>3145</v>
      </c>
      <c r="E562" t="s">
        <v>3440</v>
      </c>
      <c r="F562" s="1">
        <v>45560.620289351849</v>
      </c>
      <c r="G562" t="s">
        <v>822</v>
      </c>
      <c r="H562" s="1">
        <v>45268.921527777777</v>
      </c>
      <c r="I562" t="s">
        <v>828</v>
      </c>
      <c r="J562" t="s">
        <v>3441</v>
      </c>
      <c r="K562" t="s">
        <v>3442</v>
      </c>
      <c r="L562" t="s">
        <v>818</v>
      </c>
    </row>
    <row r="563" spans="1:12" x14ac:dyDescent="0.15">
      <c r="A563">
        <v>1</v>
      </c>
      <c r="B563" t="s">
        <v>3443</v>
      </c>
      <c r="C563" t="s">
        <v>3444</v>
      </c>
      <c r="D563">
        <v>3127</v>
      </c>
      <c r="E563" t="s">
        <v>3445</v>
      </c>
      <c r="F563" s="1">
        <v>45229.439826388887</v>
      </c>
      <c r="G563" t="s">
        <v>822</v>
      </c>
      <c r="H563" s="1">
        <v>44866.000694444447</v>
      </c>
      <c r="I563" t="s">
        <v>861</v>
      </c>
      <c r="J563" t="s">
        <v>3446</v>
      </c>
      <c r="K563" t="s">
        <v>3447</v>
      </c>
      <c r="L563" t="s">
        <v>818</v>
      </c>
    </row>
    <row r="564" spans="1:12" x14ac:dyDescent="0.15">
      <c r="A564">
        <v>1</v>
      </c>
      <c r="B564" t="s">
        <v>3448</v>
      </c>
      <c r="C564" t="s">
        <v>3449</v>
      </c>
      <c r="D564">
        <v>7686</v>
      </c>
      <c r="E564" t="s">
        <v>3450</v>
      </c>
      <c r="F564" s="1">
        <v>44973.434224537035</v>
      </c>
      <c r="G564" t="s">
        <v>822</v>
      </c>
      <c r="H564" s="1">
        <v>44896.963888888888</v>
      </c>
      <c r="I564" t="s">
        <v>861</v>
      </c>
      <c r="J564" t="s">
        <v>3451</v>
      </c>
      <c r="K564" t="s">
        <v>3452</v>
      </c>
      <c r="L564" t="s">
        <v>818</v>
      </c>
    </row>
    <row r="565" spans="1:12" x14ac:dyDescent="0.15">
      <c r="A565">
        <v>1</v>
      </c>
      <c r="B565" t="s">
        <v>3453</v>
      </c>
      <c r="C565" t="s">
        <v>3454</v>
      </c>
      <c r="D565">
        <v>7505</v>
      </c>
      <c r="E565" t="s">
        <v>3455</v>
      </c>
      <c r="F565" s="1">
        <v>45180.438263888886</v>
      </c>
      <c r="G565" t="s">
        <v>822</v>
      </c>
      <c r="H565" s="1">
        <v>44903.960416666669</v>
      </c>
      <c r="I565" t="s">
        <v>828</v>
      </c>
      <c r="J565" t="s">
        <v>3456</v>
      </c>
      <c r="K565" t="s">
        <v>3457</v>
      </c>
      <c r="L565" t="s">
        <v>818</v>
      </c>
    </row>
    <row r="566" spans="1:12" x14ac:dyDescent="0.15">
      <c r="A566">
        <v>1</v>
      </c>
      <c r="B566" t="s">
        <v>3458</v>
      </c>
      <c r="C566" t="s">
        <v>3459</v>
      </c>
      <c r="D566">
        <v>3126</v>
      </c>
      <c r="E566" t="s">
        <v>3460</v>
      </c>
      <c r="F566" s="1">
        <v>45229.470833333333</v>
      </c>
      <c r="G566" t="s">
        <v>822</v>
      </c>
      <c r="H566" s="1">
        <v>44866.000694444447</v>
      </c>
      <c r="I566" t="s">
        <v>823</v>
      </c>
      <c r="J566" t="s">
        <v>3461</v>
      </c>
      <c r="K566" t="s">
        <v>3462</v>
      </c>
      <c r="L566" t="s">
        <v>818</v>
      </c>
    </row>
    <row r="567" spans="1:12" x14ac:dyDescent="0.15">
      <c r="A567">
        <v>1</v>
      </c>
      <c r="B567" t="s">
        <v>3464</v>
      </c>
      <c r="C567" t="s">
        <v>3465</v>
      </c>
      <c r="D567">
        <v>7803</v>
      </c>
      <c r="E567" t="s">
        <v>3466</v>
      </c>
      <c r="F567" s="1">
        <v>45441.433993055558</v>
      </c>
      <c r="G567" t="s">
        <v>822</v>
      </c>
      <c r="H567" s="1">
        <v>45266.001388888886</v>
      </c>
      <c r="I567" t="s">
        <v>823</v>
      </c>
      <c r="J567" t="s">
        <v>2404</v>
      </c>
      <c r="K567" t="s">
        <v>2405</v>
      </c>
      <c r="L567" t="s">
        <v>818</v>
      </c>
    </row>
    <row r="568" spans="1:12" x14ac:dyDescent="0.15">
      <c r="A568">
        <v>1</v>
      </c>
      <c r="B568" t="s">
        <v>818</v>
      </c>
      <c r="C568" t="s">
        <v>3467</v>
      </c>
      <c r="D568">
        <v>3189</v>
      </c>
      <c r="E568" t="s">
        <v>3468</v>
      </c>
      <c r="F568" s="1">
        <v>43705.652685185189</v>
      </c>
      <c r="G568" t="s">
        <v>833</v>
      </c>
      <c r="H568" s="1">
        <v>43707.098981481482</v>
      </c>
      <c r="I568" t="s">
        <v>838</v>
      </c>
      <c r="J568" t="s">
        <v>3469</v>
      </c>
      <c r="K568" t="s">
        <v>3470</v>
      </c>
      <c r="L568" t="s">
        <v>838</v>
      </c>
    </row>
    <row r="569" spans="1:12" x14ac:dyDescent="0.15">
      <c r="A569">
        <v>1</v>
      </c>
      <c r="B569" t="s">
        <v>818</v>
      </c>
      <c r="C569" t="s">
        <v>3471</v>
      </c>
      <c r="D569">
        <v>3123</v>
      </c>
      <c r="E569" t="s">
        <v>3472</v>
      </c>
      <c r="F569" s="1">
        <v>43805.429652777777</v>
      </c>
      <c r="G569" t="s">
        <v>833</v>
      </c>
      <c r="H569" s="1">
        <v>43806.016284722224</v>
      </c>
      <c r="I569" t="s">
        <v>828</v>
      </c>
      <c r="J569" t="s">
        <v>3473</v>
      </c>
      <c r="K569" t="s">
        <v>3474</v>
      </c>
      <c r="L569" t="s">
        <v>828</v>
      </c>
    </row>
    <row r="570" spans="1:12" x14ac:dyDescent="0.15">
      <c r="A570">
        <v>1</v>
      </c>
      <c r="B570" t="s">
        <v>3475</v>
      </c>
      <c r="C570" t="s">
        <v>3476</v>
      </c>
      <c r="D570">
        <v>3074</v>
      </c>
      <c r="E570" t="s">
        <v>3477</v>
      </c>
      <c r="F570" s="1">
        <v>44490.622858796298</v>
      </c>
      <c r="G570" t="s">
        <v>822</v>
      </c>
      <c r="H570" s="1">
        <v>44492.111111111109</v>
      </c>
      <c r="I570" t="s">
        <v>855</v>
      </c>
      <c r="J570" t="s">
        <v>3478</v>
      </c>
      <c r="K570" t="s">
        <v>3479</v>
      </c>
      <c r="L570" t="s">
        <v>855</v>
      </c>
    </row>
    <row r="571" spans="1:12" x14ac:dyDescent="0.15">
      <c r="A571">
        <v>1</v>
      </c>
      <c r="B571" t="s">
        <v>3480</v>
      </c>
      <c r="C571" t="s">
        <v>3481</v>
      </c>
      <c r="D571">
        <v>2490</v>
      </c>
      <c r="E571" t="s">
        <v>3482</v>
      </c>
      <c r="F571" s="1">
        <v>44875.442916666667</v>
      </c>
      <c r="G571" t="s">
        <v>822</v>
      </c>
      <c r="H571" s="1">
        <v>44500.959722222222</v>
      </c>
      <c r="I571" t="s">
        <v>855</v>
      </c>
      <c r="J571" t="s">
        <v>3483</v>
      </c>
      <c r="K571" t="s">
        <v>3484</v>
      </c>
      <c r="L571" t="s">
        <v>818</v>
      </c>
    </row>
    <row r="572" spans="1:12" x14ac:dyDescent="0.15">
      <c r="A572">
        <v>1</v>
      </c>
      <c r="B572" t="s">
        <v>818</v>
      </c>
      <c r="C572" t="s">
        <v>3485</v>
      </c>
      <c r="D572">
        <v>3190</v>
      </c>
      <c r="E572" t="s">
        <v>3486</v>
      </c>
      <c r="F572" s="1">
        <v>45589.602662037039</v>
      </c>
      <c r="G572" t="s">
        <v>822</v>
      </c>
      <c r="H572" s="1">
        <v>45229.92083333333</v>
      </c>
      <c r="I572" t="s">
        <v>823</v>
      </c>
      <c r="J572" t="s">
        <v>3487</v>
      </c>
      <c r="K572" t="s">
        <v>3488</v>
      </c>
      <c r="L572" t="s">
        <v>818</v>
      </c>
    </row>
    <row r="573" spans="1:12" x14ac:dyDescent="0.15">
      <c r="A573">
        <v>1</v>
      </c>
      <c r="B573" t="s">
        <v>3489</v>
      </c>
      <c r="C573" t="s">
        <v>3490</v>
      </c>
      <c r="D573">
        <v>8395</v>
      </c>
      <c r="E573" t="s">
        <v>3491</v>
      </c>
      <c r="F573" s="1">
        <v>45464.486435185187</v>
      </c>
      <c r="G573" t="s">
        <v>822</v>
      </c>
      <c r="H573" s="1">
        <v>45265.918749999997</v>
      </c>
      <c r="I573" t="s">
        <v>855</v>
      </c>
      <c r="J573" t="s">
        <v>3492</v>
      </c>
      <c r="K573" t="s">
        <v>3493</v>
      </c>
      <c r="L573" t="s">
        <v>818</v>
      </c>
    </row>
    <row r="574" spans="1:12" x14ac:dyDescent="0.15">
      <c r="A574">
        <v>1</v>
      </c>
      <c r="B574" t="s">
        <v>818</v>
      </c>
      <c r="C574" t="s">
        <v>3494</v>
      </c>
      <c r="D574">
        <v>3190</v>
      </c>
      <c r="E574" t="s">
        <v>3495</v>
      </c>
      <c r="F574" s="1">
        <v>45589.602083333331</v>
      </c>
      <c r="G574" t="s">
        <v>822</v>
      </c>
      <c r="H574" s="1">
        <v>45229.92083333333</v>
      </c>
      <c r="I574" t="s">
        <v>823</v>
      </c>
      <c r="J574" t="s">
        <v>3487</v>
      </c>
      <c r="K574" t="s">
        <v>3488</v>
      </c>
      <c r="L574" t="s">
        <v>818</v>
      </c>
    </row>
    <row r="575" spans="1:12" x14ac:dyDescent="0.15">
      <c r="A575">
        <v>1</v>
      </c>
      <c r="B575" t="s">
        <v>3496</v>
      </c>
      <c r="C575" t="s">
        <v>3497</v>
      </c>
      <c r="D575">
        <v>8379</v>
      </c>
      <c r="E575" t="s">
        <v>3498</v>
      </c>
      <c r="F575" s="1">
        <v>45513.57104166667</v>
      </c>
      <c r="G575" t="s">
        <v>822</v>
      </c>
      <c r="H575" s="1">
        <v>45267.959027777775</v>
      </c>
      <c r="I575" t="s">
        <v>828</v>
      </c>
      <c r="J575" t="s">
        <v>3499</v>
      </c>
      <c r="K575" t="s">
        <v>3500</v>
      </c>
      <c r="L575" t="s">
        <v>818</v>
      </c>
    </row>
    <row r="576" spans="1:12" x14ac:dyDescent="0.15">
      <c r="A576">
        <v>1</v>
      </c>
      <c r="B576" t="s">
        <v>818</v>
      </c>
      <c r="C576" t="s">
        <v>3501</v>
      </c>
      <c r="D576">
        <v>3190</v>
      </c>
      <c r="E576" t="s">
        <v>3502</v>
      </c>
      <c r="F576" s="1">
        <v>45589.601655092592</v>
      </c>
      <c r="G576" t="s">
        <v>822</v>
      </c>
      <c r="H576" s="1">
        <v>45229.92083333333</v>
      </c>
      <c r="I576" t="s">
        <v>823</v>
      </c>
      <c r="J576" t="s">
        <v>3487</v>
      </c>
      <c r="K576" t="s">
        <v>3488</v>
      </c>
      <c r="L576" t="s">
        <v>818</v>
      </c>
    </row>
    <row r="577" spans="1:12" x14ac:dyDescent="0.15">
      <c r="A577">
        <v>1</v>
      </c>
      <c r="B577" t="s">
        <v>818</v>
      </c>
      <c r="C577" t="s">
        <v>3503</v>
      </c>
      <c r="D577">
        <v>3190</v>
      </c>
      <c r="E577" t="s">
        <v>3504</v>
      </c>
      <c r="F577" s="1">
        <v>45229.555601851855</v>
      </c>
      <c r="G577" t="s">
        <v>822</v>
      </c>
      <c r="H577" s="1">
        <v>44866.000694444447</v>
      </c>
      <c r="I577" t="s">
        <v>838</v>
      </c>
      <c r="J577" t="s">
        <v>3505</v>
      </c>
      <c r="K577" t="s">
        <v>3506</v>
      </c>
      <c r="L577" t="s">
        <v>818</v>
      </c>
    </row>
    <row r="578" spans="1:12" x14ac:dyDescent="0.15">
      <c r="A578">
        <v>1</v>
      </c>
      <c r="B578" t="s">
        <v>3507</v>
      </c>
      <c r="C578" t="s">
        <v>3508</v>
      </c>
      <c r="D578">
        <v>3192</v>
      </c>
      <c r="E578" t="s">
        <v>3509</v>
      </c>
      <c r="F578" s="1">
        <v>43151.764976851853</v>
      </c>
      <c r="G578" t="s">
        <v>833</v>
      </c>
      <c r="H578" s="1">
        <v>43343.999988425923</v>
      </c>
      <c r="I578" t="s">
        <v>823</v>
      </c>
      <c r="J578" t="s">
        <v>3510</v>
      </c>
      <c r="K578" t="s">
        <v>3511</v>
      </c>
      <c r="L578" t="s">
        <v>823</v>
      </c>
    </row>
    <row r="579" spans="1:12" x14ac:dyDescent="0.15">
      <c r="A579">
        <v>1</v>
      </c>
      <c r="B579" t="s">
        <v>818</v>
      </c>
      <c r="C579" t="s">
        <v>3512</v>
      </c>
      <c r="D579">
        <v>3189</v>
      </c>
      <c r="E579" t="s">
        <v>3513</v>
      </c>
      <c r="F579" s="1">
        <v>45110.404432870368</v>
      </c>
      <c r="G579" t="s">
        <v>822</v>
      </c>
      <c r="H579" s="1">
        <v>44902.003472222219</v>
      </c>
      <c r="I579" t="s">
        <v>823</v>
      </c>
      <c r="J579" t="s">
        <v>3514</v>
      </c>
      <c r="K579" t="s">
        <v>3515</v>
      </c>
      <c r="L579" t="s">
        <v>818</v>
      </c>
    </row>
    <row r="580" spans="1:12" x14ac:dyDescent="0.15">
      <c r="A580">
        <v>1</v>
      </c>
      <c r="B580" t="s">
        <v>3516</v>
      </c>
      <c r="C580" t="s">
        <v>3517</v>
      </c>
      <c r="D580">
        <v>3136</v>
      </c>
      <c r="E580" t="s">
        <v>3518</v>
      </c>
      <c r="F580" s="1">
        <v>43851.595439814817</v>
      </c>
      <c r="G580" t="s">
        <v>833</v>
      </c>
      <c r="H580" s="1">
        <v>43853.016250000001</v>
      </c>
      <c r="I580" t="s">
        <v>823</v>
      </c>
      <c r="J580" t="s">
        <v>3519</v>
      </c>
      <c r="K580" t="s">
        <v>3520</v>
      </c>
      <c r="L580" t="s">
        <v>823</v>
      </c>
    </row>
    <row r="581" spans="1:12" x14ac:dyDescent="0.15">
      <c r="A581">
        <v>1</v>
      </c>
      <c r="B581" t="s">
        <v>818</v>
      </c>
      <c r="C581" t="s">
        <v>3521</v>
      </c>
      <c r="D581">
        <v>3189</v>
      </c>
      <c r="E581" t="s">
        <v>3522</v>
      </c>
      <c r="F581" s="1">
        <v>45188.66233796296</v>
      </c>
      <c r="G581" t="s">
        <v>822</v>
      </c>
      <c r="H581" s="1">
        <v>44903.917361111111</v>
      </c>
      <c r="I581" t="s">
        <v>855</v>
      </c>
      <c r="J581" t="s">
        <v>3523</v>
      </c>
      <c r="K581" t="s">
        <v>3524</v>
      </c>
      <c r="L581" t="s">
        <v>818</v>
      </c>
    </row>
    <row r="582" spans="1:12" x14ac:dyDescent="0.15">
      <c r="A582">
        <v>1</v>
      </c>
      <c r="B582" t="s">
        <v>3525</v>
      </c>
      <c r="C582" t="s">
        <v>3526</v>
      </c>
      <c r="D582">
        <v>3115</v>
      </c>
      <c r="E582" t="s">
        <v>3527</v>
      </c>
      <c r="F582" s="1">
        <v>45428.557546296295</v>
      </c>
      <c r="G582" t="s">
        <v>822</v>
      </c>
      <c r="H582" s="1">
        <v>45264.963888888888</v>
      </c>
      <c r="I582" t="s">
        <v>855</v>
      </c>
      <c r="J582" t="s">
        <v>3528</v>
      </c>
      <c r="K582" t="s">
        <v>3529</v>
      </c>
      <c r="L582" t="s">
        <v>818</v>
      </c>
    </row>
    <row r="583" spans="1:12" x14ac:dyDescent="0.15">
      <c r="A583">
        <v>1</v>
      </c>
      <c r="B583" t="s">
        <v>3531</v>
      </c>
      <c r="C583" t="s">
        <v>3532</v>
      </c>
      <c r="D583">
        <v>3190</v>
      </c>
      <c r="E583" t="s">
        <v>3533</v>
      </c>
      <c r="F583" s="1">
        <v>45229.552048611113</v>
      </c>
      <c r="G583" t="s">
        <v>822</v>
      </c>
      <c r="H583" s="1">
        <v>44866.000694444447</v>
      </c>
      <c r="I583" t="s">
        <v>823</v>
      </c>
      <c r="J583" t="s">
        <v>3534</v>
      </c>
      <c r="K583" t="s">
        <v>3535</v>
      </c>
      <c r="L583" t="s">
        <v>818</v>
      </c>
    </row>
    <row r="584" spans="1:12" x14ac:dyDescent="0.15">
      <c r="A584">
        <v>1</v>
      </c>
      <c r="B584" t="s">
        <v>3536</v>
      </c>
      <c r="C584" t="s">
        <v>3537</v>
      </c>
      <c r="D584">
        <v>3192</v>
      </c>
      <c r="E584" t="s">
        <v>3538</v>
      </c>
      <c r="F584" s="1">
        <v>44242.696423611109</v>
      </c>
      <c r="G584" t="s">
        <v>822</v>
      </c>
      <c r="H584" s="1">
        <v>44244.111111111109</v>
      </c>
      <c r="I584" t="s">
        <v>861</v>
      </c>
      <c r="J584" t="s">
        <v>3539</v>
      </c>
      <c r="K584" t="s">
        <v>3540</v>
      </c>
      <c r="L584" t="s">
        <v>861</v>
      </c>
    </row>
    <row r="585" spans="1:12" x14ac:dyDescent="0.15">
      <c r="A585">
        <v>1</v>
      </c>
      <c r="B585" t="s">
        <v>818</v>
      </c>
      <c r="C585" t="s">
        <v>3541</v>
      </c>
      <c r="D585">
        <v>3132</v>
      </c>
      <c r="E585" t="s">
        <v>3542</v>
      </c>
      <c r="F585" s="1">
        <v>44826.464189814818</v>
      </c>
      <c r="G585" t="s">
        <v>822</v>
      </c>
      <c r="H585" s="1">
        <v>44538.919444444444</v>
      </c>
      <c r="I585" t="s">
        <v>838</v>
      </c>
      <c r="J585" t="s">
        <v>3543</v>
      </c>
      <c r="K585" t="s">
        <v>3544</v>
      </c>
      <c r="L585" t="s">
        <v>818</v>
      </c>
    </row>
    <row r="586" spans="1:12" x14ac:dyDescent="0.15">
      <c r="A586">
        <v>1</v>
      </c>
      <c r="B586" t="s">
        <v>818</v>
      </c>
      <c r="C586" t="s">
        <v>3545</v>
      </c>
      <c r="D586">
        <v>3113</v>
      </c>
      <c r="E586" t="s">
        <v>3546</v>
      </c>
      <c r="F586" s="1">
        <v>44938.457615740743</v>
      </c>
      <c r="G586" t="s">
        <v>822</v>
      </c>
      <c r="H586" s="1">
        <v>44895.961111111108</v>
      </c>
      <c r="I586" t="s">
        <v>838</v>
      </c>
      <c r="J586" t="s">
        <v>3547</v>
      </c>
      <c r="K586" t="s">
        <v>3548</v>
      </c>
      <c r="L586" t="s">
        <v>818</v>
      </c>
    </row>
    <row r="587" spans="1:12" x14ac:dyDescent="0.15">
      <c r="A587">
        <v>1</v>
      </c>
      <c r="B587" t="s">
        <v>3549</v>
      </c>
      <c r="C587" t="s">
        <v>3550</v>
      </c>
      <c r="D587">
        <v>3121</v>
      </c>
      <c r="E587" t="s">
        <v>3551</v>
      </c>
      <c r="F587" s="1">
        <v>44116.581296296295</v>
      </c>
      <c r="G587" t="s">
        <v>822</v>
      </c>
      <c r="H587" s="1">
        <v>44118.111111111109</v>
      </c>
      <c r="I587" t="s">
        <v>828</v>
      </c>
      <c r="J587" t="s">
        <v>3552</v>
      </c>
      <c r="K587" t="s">
        <v>3553</v>
      </c>
      <c r="L587" t="s">
        <v>828</v>
      </c>
    </row>
    <row r="588" spans="1:12" x14ac:dyDescent="0.15">
      <c r="A588">
        <v>1</v>
      </c>
      <c r="B588" t="s">
        <v>3555</v>
      </c>
      <c r="C588" t="s">
        <v>3556</v>
      </c>
      <c r="D588">
        <v>3189</v>
      </c>
      <c r="E588" t="s">
        <v>3557</v>
      </c>
      <c r="F588" s="1">
        <v>45229.567696759259</v>
      </c>
      <c r="G588" t="s">
        <v>822</v>
      </c>
      <c r="H588" s="1">
        <v>44866.000694444447</v>
      </c>
      <c r="I588" t="s">
        <v>828</v>
      </c>
      <c r="J588" t="s">
        <v>3558</v>
      </c>
      <c r="K588" t="s">
        <v>3559</v>
      </c>
      <c r="L588" t="s">
        <v>818</v>
      </c>
    </row>
    <row r="589" spans="1:12" x14ac:dyDescent="0.15">
      <c r="A589">
        <v>1</v>
      </c>
      <c r="B589" t="s">
        <v>3560</v>
      </c>
      <c r="C589" t="s">
        <v>3561</v>
      </c>
      <c r="D589">
        <v>3079</v>
      </c>
      <c r="E589" t="s">
        <v>3562</v>
      </c>
      <c r="F589" s="1">
        <v>44049.699872685182</v>
      </c>
      <c r="G589" t="s">
        <v>822</v>
      </c>
      <c r="H589" s="1">
        <v>44051.111111111109</v>
      </c>
      <c r="I589" t="s">
        <v>828</v>
      </c>
      <c r="J589" t="s">
        <v>3563</v>
      </c>
      <c r="K589" t="s">
        <v>3564</v>
      </c>
      <c r="L589" t="s">
        <v>828</v>
      </c>
    </row>
    <row r="590" spans="1:12" x14ac:dyDescent="0.15">
      <c r="A590">
        <v>1</v>
      </c>
      <c r="B590" t="s">
        <v>3566</v>
      </c>
      <c r="C590" t="s">
        <v>3567</v>
      </c>
      <c r="D590">
        <v>3115</v>
      </c>
      <c r="E590" t="s">
        <v>3568</v>
      </c>
      <c r="F590" s="1">
        <v>44049.699652777781</v>
      </c>
      <c r="G590" t="s">
        <v>822</v>
      </c>
      <c r="H590" s="1">
        <v>44051.111111111109</v>
      </c>
      <c r="I590" t="s">
        <v>828</v>
      </c>
      <c r="J590" t="s">
        <v>3569</v>
      </c>
      <c r="K590" t="s">
        <v>3570</v>
      </c>
      <c r="L590" t="s">
        <v>828</v>
      </c>
    </row>
    <row r="591" spans="1:12" x14ac:dyDescent="0.15">
      <c r="A591">
        <v>1</v>
      </c>
      <c r="B591" t="s">
        <v>3571</v>
      </c>
      <c r="C591" t="s">
        <v>3572</v>
      </c>
      <c r="D591">
        <v>3198</v>
      </c>
      <c r="E591" t="s">
        <v>3573</v>
      </c>
      <c r="F591" s="1">
        <v>45348.402025462965</v>
      </c>
      <c r="G591" t="s">
        <v>822</v>
      </c>
      <c r="H591" s="1">
        <v>45261.92291666667</v>
      </c>
      <c r="I591" t="s">
        <v>828</v>
      </c>
      <c r="J591" t="s">
        <v>3574</v>
      </c>
      <c r="K591" t="s">
        <v>3575</v>
      </c>
      <c r="L591" t="s">
        <v>818</v>
      </c>
    </row>
    <row r="592" spans="1:12" x14ac:dyDescent="0.15">
      <c r="A592">
        <v>1</v>
      </c>
      <c r="B592" t="s">
        <v>3576</v>
      </c>
      <c r="C592" t="s">
        <v>3577</v>
      </c>
      <c r="D592">
        <v>3132</v>
      </c>
      <c r="E592" t="s">
        <v>3578</v>
      </c>
      <c r="F592" s="1">
        <v>44644.680983796294</v>
      </c>
      <c r="G592" t="s">
        <v>822</v>
      </c>
      <c r="H592" s="1">
        <v>44646.111111111109</v>
      </c>
      <c r="I592" t="s">
        <v>828</v>
      </c>
      <c r="J592" t="s">
        <v>3579</v>
      </c>
      <c r="K592" t="s">
        <v>3580</v>
      </c>
      <c r="L592" t="s">
        <v>828</v>
      </c>
    </row>
    <row r="593" spans="1:12" x14ac:dyDescent="0.15">
      <c r="A593">
        <v>1</v>
      </c>
      <c r="B593" t="s">
        <v>3581</v>
      </c>
      <c r="C593" t="s">
        <v>3582</v>
      </c>
      <c r="D593">
        <v>7303</v>
      </c>
      <c r="E593" t="s">
        <v>3583</v>
      </c>
      <c r="F593" s="1">
        <v>44980.61681712963</v>
      </c>
      <c r="G593" t="s">
        <v>822</v>
      </c>
      <c r="H593" s="1">
        <v>44896.920138888891</v>
      </c>
      <c r="I593" t="s">
        <v>855</v>
      </c>
      <c r="J593" t="s">
        <v>3584</v>
      </c>
      <c r="K593" t="s">
        <v>3585</v>
      </c>
      <c r="L593" t="s">
        <v>818</v>
      </c>
    </row>
    <row r="594" spans="1:12" x14ac:dyDescent="0.15">
      <c r="A594">
        <v>1</v>
      </c>
      <c r="B594" t="s">
        <v>3586</v>
      </c>
      <c r="C594" t="s">
        <v>3587</v>
      </c>
      <c r="D594">
        <v>3116</v>
      </c>
      <c r="E594" t="s">
        <v>2166</v>
      </c>
      <c r="F594" s="1">
        <v>45380.402314814812</v>
      </c>
      <c r="G594" t="s">
        <v>822</v>
      </c>
      <c r="H594" s="1">
        <v>45262.875694444447</v>
      </c>
      <c r="I594" t="s">
        <v>828</v>
      </c>
      <c r="J594" t="s">
        <v>3588</v>
      </c>
      <c r="K594" t="s">
        <v>3589</v>
      </c>
      <c r="L594" t="s">
        <v>818</v>
      </c>
    </row>
    <row r="595" spans="1:12" x14ac:dyDescent="0.15">
      <c r="A595">
        <v>1</v>
      </c>
      <c r="B595" t="s">
        <v>3590</v>
      </c>
      <c r="C595" t="s">
        <v>3591</v>
      </c>
      <c r="D595">
        <v>3134</v>
      </c>
      <c r="E595" t="s">
        <v>3592</v>
      </c>
      <c r="F595" s="1">
        <v>44714.416909722226</v>
      </c>
      <c r="G595" t="s">
        <v>822</v>
      </c>
      <c r="H595" s="1">
        <v>44536.00277777778</v>
      </c>
      <c r="I595" t="s">
        <v>828</v>
      </c>
      <c r="J595" t="s">
        <v>3593</v>
      </c>
      <c r="K595" t="s">
        <v>3594</v>
      </c>
      <c r="L595" t="s">
        <v>818</v>
      </c>
    </row>
    <row r="596" spans="1:12" x14ac:dyDescent="0.15">
      <c r="A596">
        <v>1</v>
      </c>
      <c r="B596" t="s">
        <v>3596</v>
      </c>
      <c r="C596" t="s">
        <v>3597</v>
      </c>
      <c r="D596">
        <v>3191</v>
      </c>
      <c r="E596" t="s">
        <v>3598</v>
      </c>
      <c r="F596" s="1">
        <v>45229.563101851854</v>
      </c>
      <c r="G596" t="s">
        <v>822</v>
      </c>
      <c r="H596" s="1">
        <v>44866.000694444447</v>
      </c>
      <c r="I596" t="s">
        <v>828</v>
      </c>
      <c r="J596" t="s">
        <v>3599</v>
      </c>
      <c r="K596" t="s">
        <v>3600</v>
      </c>
      <c r="L596" t="s">
        <v>818</v>
      </c>
    </row>
    <row r="597" spans="1:12" x14ac:dyDescent="0.15">
      <c r="A597">
        <v>1</v>
      </c>
      <c r="B597" t="s">
        <v>818</v>
      </c>
      <c r="C597" t="s">
        <v>3601</v>
      </c>
      <c r="D597">
        <v>3119</v>
      </c>
      <c r="E597" t="s">
        <v>3602</v>
      </c>
      <c r="F597" s="1">
        <v>44932.583148148151</v>
      </c>
      <c r="G597" t="s">
        <v>822</v>
      </c>
      <c r="H597" s="1">
        <v>44896.005555555559</v>
      </c>
      <c r="I597" t="s">
        <v>828</v>
      </c>
      <c r="J597" t="s">
        <v>3603</v>
      </c>
      <c r="K597" t="s">
        <v>3604</v>
      </c>
      <c r="L597" t="s">
        <v>818</v>
      </c>
    </row>
    <row r="598" spans="1:12" x14ac:dyDescent="0.15">
      <c r="A598">
        <v>1</v>
      </c>
      <c r="B598" t="s">
        <v>3605</v>
      </c>
      <c r="C598" t="s">
        <v>3606</v>
      </c>
      <c r="D598">
        <v>3116</v>
      </c>
      <c r="E598" t="s">
        <v>3607</v>
      </c>
      <c r="F598" s="1">
        <v>44756.565821759257</v>
      </c>
      <c r="G598" t="s">
        <v>822</v>
      </c>
      <c r="H598" s="1">
        <v>44536.962500000001</v>
      </c>
      <c r="I598" t="s">
        <v>828</v>
      </c>
      <c r="J598" t="s">
        <v>3608</v>
      </c>
      <c r="K598" t="s">
        <v>3609</v>
      </c>
      <c r="L598" t="s">
        <v>818</v>
      </c>
    </row>
    <row r="599" spans="1:12" x14ac:dyDescent="0.15">
      <c r="A599">
        <v>1</v>
      </c>
      <c r="B599" t="s">
        <v>3610</v>
      </c>
      <c r="C599" t="s">
        <v>3611</v>
      </c>
      <c r="D599">
        <v>3163</v>
      </c>
      <c r="E599" t="s">
        <v>3612</v>
      </c>
      <c r="F599" s="1">
        <v>44322.666574074072</v>
      </c>
      <c r="G599" t="s">
        <v>822</v>
      </c>
      <c r="H599" s="1">
        <v>44324.111111111109</v>
      </c>
      <c r="I599" t="s">
        <v>828</v>
      </c>
      <c r="J599" t="s">
        <v>3613</v>
      </c>
      <c r="K599" t="s">
        <v>3614</v>
      </c>
      <c r="L599" t="s">
        <v>828</v>
      </c>
    </row>
    <row r="600" spans="1:12" x14ac:dyDescent="0.15">
      <c r="A600">
        <v>1</v>
      </c>
      <c r="B600" t="s">
        <v>3615</v>
      </c>
      <c r="C600" t="s">
        <v>3616</v>
      </c>
      <c r="D600">
        <v>3130</v>
      </c>
      <c r="E600" t="s">
        <v>3617</v>
      </c>
      <c r="F600" s="1">
        <v>45435.460740740738</v>
      </c>
      <c r="G600" t="s">
        <v>822</v>
      </c>
      <c r="H600" s="1">
        <v>45264.920138888891</v>
      </c>
      <c r="I600" t="s">
        <v>828</v>
      </c>
      <c r="J600" t="s">
        <v>3618</v>
      </c>
      <c r="K600" t="s">
        <v>3619</v>
      </c>
      <c r="L600" t="s">
        <v>818</v>
      </c>
    </row>
    <row r="601" spans="1:12" x14ac:dyDescent="0.15">
      <c r="A601">
        <v>1</v>
      </c>
      <c r="B601" t="s">
        <v>3620</v>
      </c>
      <c r="C601" t="s">
        <v>3621</v>
      </c>
      <c r="D601">
        <v>3139</v>
      </c>
      <c r="E601" t="s">
        <v>3622</v>
      </c>
      <c r="F601" s="1">
        <v>44643.397245370368</v>
      </c>
      <c r="G601" t="s">
        <v>822</v>
      </c>
      <c r="H601" s="1">
        <v>44645.111111111109</v>
      </c>
      <c r="I601" t="s">
        <v>828</v>
      </c>
      <c r="J601" t="s">
        <v>3623</v>
      </c>
      <c r="K601" t="s">
        <v>3624</v>
      </c>
      <c r="L601" t="s">
        <v>828</v>
      </c>
    </row>
    <row r="602" spans="1:12" x14ac:dyDescent="0.15">
      <c r="A602">
        <v>1</v>
      </c>
      <c r="B602" t="s">
        <v>3625</v>
      </c>
      <c r="C602" t="s">
        <v>3626</v>
      </c>
      <c r="D602">
        <v>8806</v>
      </c>
      <c r="E602" t="s">
        <v>3627</v>
      </c>
      <c r="F602" s="1">
        <v>45238.714571759258</v>
      </c>
      <c r="G602" t="s">
        <v>822</v>
      </c>
      <c r="H602" s="1">
        <v>44865.959027777775</v>
      </c>
      <c r="I602" t="s">
        <v>855</v>
      </c>
      <c r="J602" t="s">
        <v>3628</v>
      </c>
      <c r="K602" t="s">
        <v>3629</v>
      </c>
      <c r="L602" t="s">
        <v>818</v>
      </c>
    </row>
    <row r="603" spans="1:12" x14ac:dyDescent="0.15">
      <c r="A603">
        <v>1</v>
      </c>
      <c r="B603" t="s">
        <v>818</v>
      </c>
      <c r="C603" t="s">
        <v>3630</v>
      </c>
      <c r="D603">
        <v>3134</v>
      </c>
      <c r="E603" t="s">
        <v>3631</v>
      </c>
      <c r="F603" s="1">
        <v>44064.843854166669</v>
      </c>
      <c r="G603" t="s">
        <v>822</v>
      </c>
      <c r="H603" s="1">
        <v>44066.111111111109</v>
      </c>
      <c r="I603" t="s">
        <v>828</v>
      </c>
      <c r="J603" t="s">
        <v>3632</v>
      </c>
      <c r="K603" t="s">
        <v>3633</v>
      </c>
      <c r="L603" t="s">
        <v>828</v>
      </c>
    </row>
    <row r="604" spans="1:12" x14ac:dyDescent="0.15">
      <c r="A604">
        <v>1</v>
      </c>
      <c r="B604" t="s">
        <v>818</v>
      </c>
      <c r="C604" t="s">
        <v>3634</v>
      </c>
      <c r="D604">
        <v>3163</v>
      </c>
      <c r="E604" t="s">
        <v>3635</v>
      </c>
      <c r="F604" s="1">
        <v>44064.836817129632</v>
      </c>
      <c r="G604" t="s">
        <v>822</v>
      </c>
      <c r="H604" s="1">
        <v>44066.111111111109</v>
      </c>
      <c r="I604" t="s">
        <v>823</v>
      </c>
      <c r="J604" t="s">
        <v>3636</v>
      </c>
      <c r="K604" t="s">
        <v>3637</v>
      </c>
      <c r="L604" t="s">
        <v>823</v>
      </c>
    </row>
    <row r="605" spans="1:12" x14ac:dyDescent="0.15">
      <c r="A605">
        <v>1</v>
      </c>
      <c r="B605" t="s">
        <v>3638</v>
      </c>
      <c r="C605" t="s">
        <v>3639</v>
      </c>
      <c r="D605">
        <v>8787</v>
      </c>
      <c r="E605" t="s">
        <v>1715</v>
      </c>
      <c r="F605" s="1">
        <v>45239.614062499997</v>
      </c>
      <c r="G605" t="s">
        <v>822</v>
      </c>
      <c r="H605" s="1">
        <v>44865.959027777775</v>
      </c>
      <c r="I605" t="s">
        <v>855</v>
      </c>
      <c r="J605" t="s">
        <v>3640</v>
      </c>
      <c r="K605" t="s">
        <v>3641</v>
      </c>
      <c r="L605" t="s">
        <v>818</v>
      </c>
    </row>
    <row r="606" spans="1:12" x14ac:dyDescent="0.15">
      <c r="A606">
        <v>1</v>
      </c>
      <c r="B606" t="s">
        <v>3642</v>
      </c>
      <c r="C606" t="s">
        <v>3643</v>
      </c>
      <c r="D606">
        <v>3132</v>
      </c>
      <c r="E606" t="s">
        <v>3644</v>
      </c>
      <c r="F606" s="1">
        <v>45096.40121527778</v>
      </c>
      <c r="G606" t="s">
        <v>822</v>
      </c>
      <c r="H606" s="1">
        <v>44900.917361111111</v>
      </c>
      <c r="I606" t="s">
        <v>828</v>
      </c>
      <c r="J606" t="s">
        <v>3645</v>
      </c>
      <c r="K606" t="s">
        <v>3646</v>
      </c>
      <c r="L606" t="s">
        <v>818</v>
      </c>
    </row>
    <row r="607" spans="1:12" x14ac:dyDescent="0.15">
      <c r="A607">
        <v>1</v>
      </c>
      <c r="B607" t="s">
        <v>818</v>
      </c>
      <c r="C607" t="s">
        <v>3647</v>
      </c>
      <c r="D607">
        <v>3131</v>
      </c>
      <c r="E607" t="s">
        <v>3648</v>
      </c>
      <c r="F607" s="1">
        <v>45229.441944444443</v>
      </c>
      <c r="G607" t="s">
        <v>822</v>
      </c>
      <c r="H607" s="1">
        <v>44866.000694444447</v>
      </c>
      <c r="I607" t="s">
        <v>828</v>
      </c>
      <c r="J607" t="s">
        <v>3649</v>
      </c>
      <c r="K607" t="s">
        <v>3650</v>
      </c>
      <c r="L607" t="s">
        <v>818</v>
      </c>
    </row>
    <row r="608" spans="1:12" x14ac:dyDescent="0.15">
      <c r="A608">
        <v>1</v>
      </c>
      <c r="B608" t="s">
        <v>3651</v>
      </c>
      <c r="C608" t="s">
        <v>3652</v>
      </c>
      <c r="D608">
        <v>3149</v>
      </c>
      <c r="E608" t="s">
        <v>3653</v>
      </c>
      <c r="F608" s="1">
        <v>45483.44027777778</v>
      </c>
      <c r="G608" t="s">
        <v>822</v>
      </c>
      <c r="H608" s="1">
        <v>45266.959722222222</v>
      </c>
      <c r="I608" t="s">
        <v>828</v>
      </c>
      <c r="J608" t="s">
        <v>3654</v>
      </c>
      <c r="K608" t="s">
        <v>3655</v>
      </c>
      <c r="L608" t="s">
        <v>818</v>
      </c>
    </row>
    <row r="609" spans="1:12" x14ac:dyDescent="0.15">
      <c r="A609">
        <v>1</v>
      </c>
      <c r="B609" t="s">
        <v>818</v>
      </c>
      <c r="C609" t="s">
        <v>3656</v>
      </c>
      <c r="D609">
        <v>3132</v>
      </c>
      <c r="E609" t="s">
        <v>3657</v>
      </c>
      <c r="F609" s="1">
        <v>45229.554861111108</v>
      </c>
      <c r="G609" t="s">
        <v>822</v>
      </c>
      <c r="H609" s="1">
        <v>44866.000694444447</v>
      </c>
      <c r="I609" t="s">
        <v>823</v>
      </c>
      <c r="J609" t="s">
        <v>3658</v>
      </c>
      <c r="K609" t="s">
        <v>3659</v>
      </c>
      <c r="L609" t="s">
        <v>818</v>
      </c>
    </row>
    <row r="610" spans="1:12" x14ac:dyDescent="0.15">
      <c r="A610">
        <v>1</v>
      </c>
      <c r="B610" t="s">
        <v>818</v>
      </c>
      <c r="C610" t="s">
        <v>3661</v>
      </c>
      <c r="D610">
        <v>3115</v>
      </c>
      <c r="E610" t="s">
        <v>3662</v>
      </c>
      <c r="F610" s="1">
        <v>44133.412939814814</v>
      </c>
      <c r="G610" t="s">
        <v>833</v>
      </c>
      <c r="H610" s="1">
        <v>44152.016076388885</v>
      </c>
      <c r="I610" t="s">
        <v>828</v>
      </c>
      <c r="J610" t="s">
        <v>3663</v>
      </c>
      <c r="K610" t="s">
        <v>3664</v>
      </c>
      <c r="L610" t="s">
        <v>828</v>
      </c>
    </row>
    <row r="611" spans="1:12" x14ac:dyDescent="0.15">
      <c r="A611">
        <v>1</v>
      </c>
      <c r="B611" t="s">
        <v>818</v>
      </c>
      <c r="C611" t="s">
        <v>3665</v>
      </c>
      <c r="D611">
        <v>3191</v>
      </c>
      <c r="E611" t="s">
        <v>3666</v>
      </c>
      <c r="F611" s="1">
        <v>45132.428796296299</v>
      </c>
      <c r="G611" t="s">
        <v>822</v>
      </c>
      <c r="H611" s="1">
        <v>44901.921527777777</v>
      </c>
      <c r="I611" t="s">
        <v>838</v>
      </c>
      <c r="J611" t="s">
        <v>3667</v>
      </c>
      <c r="K611" t="s">
        <v>3668</v>
      </c>
      <c r="L611" t="s">
        <v>818</v>
      </c>
    </row>
    <row r="612" spans="1:12" x14ac:dyDescent="0.15">
      <c r="A612">
        <v>1</v>
      </c>
      <c r="B612" t="s">
        <v>3669</v>
      </c>
      <c r="C612" t="s">
        <v>3670</v>
      </c>
      <c r="D612">
        <v>3133</v>
      </c>
      <c r="E612" t="s">
        <v>3671</v>
      </c>
      <c r="F612" s="1">
        <v>45463.65865740741</v>
      </c>
      <c r="G612" t="s">
        <v>822</v>
      </c>
      <c r="H612" s="1">
        <v>45265.918055555558</v>
      </c>
      <c r="I612" t="s">
        <v>823</v>
      </c>
      <c r="J612" t="s">
        <v>3672</v>
      </c>
      <c r="K612" t="s">
        <v>3673</v>
      </c>
      <c r="L612" t="s">
        <v>818</v>
      </c>
    </row>
    <row r="613" spans="1:12" x14ac:dyDescent="0.15">
      <c r="A613">
        <v>1</v>
      </c>
      <c r="B613" t="s">
        <v>3674</v>
      </c>
      <c r="C613" t="s">
        <v>3675</v>
      </c>
      <c r="D613">
        <v>3149</v>
      </c>
      <c r="E613" t="s">
        <v>3676</v>
      </c>
      <c r="F613" s="1">
        <v>43808.734918981485</v>
      </c>
      <c r="G613" t="s">
        <v>822</v>
      </c>
      <c r="H613" s="1">
        <v>43810.111111111109</v>
      </c>
      <c r="I613" t="s">
        <v>828</v>
      </c>
      <c r="J613" t="s">
        <v>3677</v>
      </c>
      <c r="K613" t="s">
        <v>3678</v>
      </c>
      <c r="L613" t="s">
        <v>828</v>
      </c>
    </row>
    <row r="614" spans="1:12" x14ac:dyDescent="0.15">
      <c r="A614">
        <v>1</v>
      </c>
      <c r="B614" t="s">
        <v>3680</v>
      </c>
      <c r="C614" t="s">
        <v>3681</v>
      </c>
      <c r="D614">
        <v>3139</v>
      </c>
      <c r="E614" t="s">
        <v>3682</v>
      </c>
      <c r="F614" s="1">
        <v>45229.456053240741</v>
      </c>
      <c r="G614" t="s">
        <v>822</v>
      </c>
      <c r="H614" s="1">
        <v>44866.000694444447</v>
      </c>
      <c r="I614" t="s">
        <v>855</v>
      </c>
      <c r="J614" t="s">
        <v>3683</v>
      </c>
      <c r="K614" t="s">
        <v>3684</v>
      </c>
      <c r="L614" t="s">
        <v>818</v>
      </c>
    </row>
    <row r="615" spans="1:12" x14ac:dyDescent="0.15">
      <c r="A615">
        <v>1</v>
      </c>
      <c r="B615" t="s">
        <v>818</v>
      </c>
      <c r="C615" t="s">
        <v>3685</v>
      </c>
      <c r="D615">
        <v>6567</v>
      </c>
      <c r="E615" t="s">
        <v>3686</v>
      </c>
      <c r="F615" s="1">
        <v>45044.667916666665</v>
      </c>
      <c r="G615" t="s">
        <v>822</v>
      </c>
      <c r="H615" s="1">
        <v>44898.875</v>
      </c>
      <c r="I615" t="s">
        <v>849</v>
      </c>
      <c r="J615" t="s">
        <v>3687</v>
      </c>
      <c r="K615" t="s">
        <v>3688</v>
      </c>
      <c r="L615" t="s">
        <v>818</v>
      </c>
    </row>
    <row r="616" spans="1:12" x14ac:dyDescent="0.15">
      <c r="A616">
        <v>1</v>
      </c>
      <c r="B616" t="s">
        <v>3689</v>
      </c>
      <c r="C616" t="s">
        <v>3690</v>
      </c>
      <c r="D616">
        <v>3132</v>
      </c>
      <c r="E616" t="s">
        <v>3691</v>
      </c>
      <c r="F616" s="1">
        <v>44903.430856481478</v>
      </c>
      <c r="G616" t="s">
        <v>822</v>
      </c>
      <c r="H616" s="1">
        <v>44501.958333333336</v>
      </c>
      <c r="I616" t="s">
        <v>828</v>
      </c>
      <c r="J616" t="s">
        <v>3692</v>
      </c>
      <c r="K616" t="s">
        <v>3693</v>
      </c>
      <c r="L616" t="s">
        <v>818</v>
      </c>
    </row>
    <row r="617" spans="1:12" x14ac:dyDescent="0.15">
      <c r="A617">
        <v>1</v>
      </c>
      <c r="B617" t="s">
        <v>3694</v>
      </c>
      <c r="C617" t="s">
        <v>3695</v>
      </c>
      <c r="D617">
        <v>6611</v>
      </c>
      <c r="E617" t="s">
        <v>3696</v>
      </c>
      <c r="F617" s="1">
        <v>44966.713437500002</v>
      </c>
      <c r="G617" t="s">
        <v>822</v>
      </c>
      <c r="H617" s="1">
        <v>44896.959027777775</v>
      </c>
      <c r="I617" t="s">
        <v>823</v>
      </c>
      <c r="J617" t="s">
        <v>3697</v>
      </c>
      <c r="K617" t="s">
        <v>3698</v>
      </c>
      <c r="L617" t="s">
        <v>818</v>
      </c>
    </row>
    <row r="618" spans="1:12" x14ac:dyDescent="0.15">
      <c r="A618">
        <v>1</v>
      </c>
      <c r="B618" t="s">
        <v>3699</v>
      </c>
      <c r="C618" t="s">
        <v>3700</v>
      </c>
      <c r="D618">
        <v>3126</v>
      </c>
      <c r="E618" t="s">
        <v>3701</v>
      </c>
      <c r="F618" s="1">
        <v>45000.457696759258</v>
      </c>
      <c r="G618" t="s">
        <v>822</v>
      </c>
      <c r="H618" s="1">
        <v>44897.963194444441</v>
      </c>
      <c r="I618" t="s">
        <v>855</v>
      </c>
      <c r="J618" t="s">
        <v>3702</v>
      </c>
      <c r="K618" t="s">
        <v>3703</v>
      </c>
      <c r="L618" t="s">
        <v>818</v>
      </c>
    </row>
    <row r="619" spans="1:12" x14ac:dyDescent="0.15">
      <c r="A619">
        <v>1</v>
      </c>
      <c r="B619" t="s">
        <v>3704</v>
      </c>
      <c r="C619" t="s">
        <v>3705</v>
      </c>
      <c r="D619">
        <v>3131</v>
      </c>
      <c r="E619" t="s">
        <v>3706</v>
      </c>
      <c r="F619" s="1">
        <v>45229.45648148148</v>
      </c>
      <c r="G619" t="s">
        <v>822</v>
      </c>
      <c r="H619" s="1">
        <v>44866.000694444447</v>
      </c>
      <c r="I619" t="s">
        <v>855</v>
      </c>
      <c r="J619" t="s">
        <v>3707</v>
      </c>
      <c r="K619" t="s">
        <v>3708</v>
      </c>
      <c r="L619" t="s">
        <v>818</v>
      </c>
    </row>
    <row r="620" spans="1:12" x14ac:dyDescent="0.15">
      <c r="A620">
        <v>1</v>
      </c>
      <c r="B620" t="s">
        <v>3709</v>
      </c>
      <c r="C620" t="s">
        <v>3710</v>
      </c>
      <c r="D620">
        <v>3132</v>
      </c>
      <c r="E620" t="s">
        <v>3711</v>
      </c>
      <c r="F620" s="1">
        <v>43151.762303240743</v>
      </c>
      <c r="G620" t="s">
        <v>833</v>
      </c>
      <c r="H620" s="1">
        <v>43343.999988425923</v>
      </c>
      <c r="I620" t="s">
        <v>855</v>
      </c>
      <c r="J620" t="s">
        <v>3712</v>
      </c>
      <c r="K620" t="s">
        <v>3713</v>
      </c>
      <c r="L620" t="s">
        <v>855</v>
      </c>
    </row>
    <row r="621" spans="1:12" x14ac:dyDescent="0.15">
      <c r="A621">
        <v>1</v>
      </c>
      <c r="B621" t="s">
        <v>3714</v>
      </c>
      <c r="C621" t="s">
        <v>3715</v>
      </c>
      <c r="D621">
        <v>3119</v>
      </c>
      <c r="E621" t="s">
        <v>3716</v>
      </c>
      <c r="F621" s="1">
        <v>43620.418680555558</v>
      </c>
      <c r="G621" t="s">
        <v>822</v>
      </c>
      <c r="H621" s="1">
        <v>43622.111111111109</v>
      </c>
      <c r="I621" t="s">
        <v>849</v>
      </c>
      <c r="J621" t="s">
        <v>3717</v>
      </c>
      <c r="K621" t="s">
        <v>3718</v>
      </c>
      <c r="L621" t="s">
        <v>849</v>
      </c>
    </row>
    <row r="622" spans="1:12" x14ac:dyDescent="0.15">
      <c r="A622">
        <v>1</v>
      </c>
      <c r="B622" t="s">
        <v>3719</v>
      </c>
      <c r="C622" t="s">
        <v>3720</v>
      </c>
      <c r="D622">
        <v>3140</v>
      </c>
      <c r="E622" t="s">
        <v>3721</v>
      </c>
      <c r="F622" s="1">
        <v>45229.473703703705</v>
      </c>
      <c r="G622" t="s">
        <v>822</v>
      </c>
      <c r="H622" s="1">
        <v>44866.000694444447</v>
      </c>
      <c r="I622" t="s">
        <v>855</v>
      </c>
      <c r="J622" t="s">
        <v>3722</v>
      </c>
      <c r="K622" t="s">
        <v>3723</v>
      </c>
      <c r="L622" t="s">
        <v>818</v>
      </c>
    </row>
    <row r="623" spans="1:12" x14ac:dyDescent="0.15">
      <c r="A623">
        <v>1</v>
      </c>
      <c r="B623" t="s">
        <v>818</v>
      </c>
      <c r="C623" t="s">
        <v>3724</v>
      </c>
      <c r="D623">
        <v>4391</v>
      </c>
      <c r="E623" t="s">
        <v>3725</v>
      </c>
      <c r="F623" s="1">
        <v>45558.696863425925</v>
      </c>
      <c r="G623" t="s">
        <v>822</v>
      </c>
      <c r="H623" s="1">
        <v>45268.920138888891</v>
      </c>
      <c r="I623" t="s">
        <v>828</v>
      </c>
      <c r="J623" t="s">
        <v>3726</v>
      </c>
      <c r="K623" t="s">
        <v>3727</v>
      </c>
      <c r="L623" t="s">
        <v>818</v>
      </c>
    </row>
    <row r="624" spans="1:12" x14ac:dyDescent="0.15">
      <c r="A624">
        <v>1</v>
      </c>
      <c r="B624" t="s">
        <v>3728</v>
      </c>
      <c r="C624" t="s">
        <v>3729</v>
      </c>
      <c r="D624">
        <v>6071</v>
      </c>
      <c r="E624" t="s">
        <v>3730</v>
      </c>
      <c r="F624" s="1">
        <v>44970.693645833337</v>
      </c>
      <c r="G624" t="s">
        <v>822</v>
      </c>
      <c r="H624" s="1">
        <v>44896.961805555555</v>
      </c>
      <c r="I624" t="s">
        <v>828</v>
      </c>
      <c r="J624" t="s">
        <v>3731</v>
      </c>
      <c r="K624" t="s">
        <v>3732</v>
      </c>
      <c r="L624" t="s">
        <v>818</v>
      </c>
    </row>
    <row r="625" spans="1:12" x14ac:dyDescent="0.15">
      <c r="A625">
        <v>1</v>
      </c>
      <c r="B625" t="s">
        <v>3733</v>
      </c>
      <c r="C625" t="s">
        <v>3734</v>
      </c>
      <c r="D625">
        <v>3136</v>
      </c>
      <c r="E625" t="s">
        <v>3735</v>
      </c>
      <c r="F625" s="1">
        <v>45229.454386574071</v>
      </c>
      <c r="G625" t="s">
        <v>822</v>
      </c>
      <c r="H625" s="1">
        <v>44866.000694444447</v>
      </c>
      <c r="I625" t="s">
        <v>855</v>
      </c>
      <c r="J625" t="s">
        <v>3736</v>
      </c>
      <c r="K625" t="s">
        <v>3737</v>
      </c>
      <c r="L625" t="s">
        <v>818</v>
      </c>
    </row>
    <row r="626" spans="1:12" x14ac:dyDescent="0.15">
      <c r="A626">
        <v>1</v>
      </c>
      <c r="B626" t="s">
        <v>818</v>
      </c>
      <c r="C626" t="s">
        <v>3738</v>
      </c>
      <c r="D626">
        <v>4554</v>
      </c>
      <c r="E626" t="s">
        <v>3739</v>
      </c>
      <c r="F626" s="1">
        <v>45275.719085648147</v>
      </c>
      <c r="G626" t="s">
        <v>822</v>
      </c>
      <c r="H626" s="1">
        <v>44866.963194444441</v>
      </c>
      <c r="I626" t="s">
        <v>828</v>
      </c>
      <c r="J626" t="s">
        <v>3740</v>
      </c>
      <c r="K626" t="s">
        <v>3741</v>
      </c>
      <c r="L626" t="s">
        <v>818</v>
      </c>
    </row>
    <row r="627" spans="1:12" x14ac:dyDescent="0.15">
      <c r="A627">
        <v>1</v>
      </c>
      <c r="B627" t="s">
        <v>3742</v>
      </c>
      <c r="C627" t="s">
        <v>3743</v>
      </c>
      <c r="D627">
        <v>3119</v>
      </c>
      <c r="E627" t="s">
        <v>3744</v>
      </c>
      <c r="F627" s="1">
        <v>44123.595023148147</v>
      </c>
      <c r="G627" t="s">
        <v>822</v>
      </c>
      <c r="H627" s="1">
        <v>44125.111111111109</v>
      </c>
      <c r="I627" t="s">
        <v>855</v>
      </c>
      <c r="J627" t="s">
        <v>3745</v>
      </c>
      <c r="K627" t="s">
        <v>3746</v>
      </c>
      <c r="L627" t="s">
        <v>855</v>
      </c>
    </row>
    <row r="628" spans="1:12" x14ac:dyDescent="0.15">
      <c r="A628">
        <v>1</v>
      </c>
      <c r="B628" t="s">
        <v>818</v>
      </c>
      <c r="C628" t="s">
        <v>3747</v>
      </c>
      <c r="D628">
        <v>6160</v>
      </c>
      <c r="E628" t="s">
        <v>3748</v>
      </c>
      <c r="F628" s="1">
        <v>45177.734178240738</v>
      </c>
      <c r="G628" t="s">
        <v>822</v>
      </c>
      <c r="H628" s="1">
        <v>44903.958333333336</v>
      </c>
      <c r="I628" t="s">
        <v>828</v>
      </c>
      <c r="J628" t="s">
        <v>3749</v>
      </c>
      <c r="K628" t="s">
        <v>3750</v>
      </c>
      <c r="L628" t="s">
        <v>818</v>
      </c>
    </row>
    <row r="629" spans="1:12" x14ac:dyDescent="0.15">
      <c r="A629">
        <v>1</v>
      </c>
      <c r="B629" t="s">
        <v>3751</v>
      </c>
      <c r="C629" t="s">
        <v>3752</v>
      </c>
      <c r="D629">
        <v>6016</v>
      </c>
      <c r="E629" t="s">
        <v>3753</v>
      </c>
      <c r="F629" s="1">
        <v>44970.695451388892</v>
      </c>
      <c r="G629" t="s">
        <v>822</v>
      </c>
      <c r="H629" s="1">
        <v>44896.961805555555</v>
      </c>
      <c r="I629" t="s">
        <v>828</v>
      </c>
      <c r="J629" t="s">
        <v>3754</v>
      </c>
      <c r="K629" t="s">
        <v>3755</v>
      </c>
      <c r="L629" t="s">
        <v>818</v>
      </c>
    </row>
    <row r="630" spans="1:12" x14ac:dyDescent="0.15">
      <c r="A630">
        <v>1</v>
      </c>
      <c r="B630" t="s">
        <v>3756</v>
      </c>
      <c r="C630" t="s">
        <v>3757</v>
      </c>
      <c r="D630">
        <v>3112</v>
      </c>
      <c r="E630" t="s">
        <v>3758</v>
      </c>
      <c r="F630" s="1">
        <v>45225.575289351851</v>
      </c>
      <c r="G630" t="s">
        <v>822</v>
      </c>
      <c r="H630" s="1">
        <v>44864.922222222223</v>
      </c>
      <c r="I630" t="s">
        <v>849</v>
      </c>
      <c r="J630" t="s">
        <v>3759</v>
      </c>
      <c r="K630" t="s">
        <v>3760</v>
      </c>
      <c r="L630" t="s">
        <v>818</v>
      </c>
    </row>
    <row r="631" spans="1:12" x14ac:dyDescent="0.15">
      <c r="A631">
        <v>1</v>
      </c>
      <c r="B631" t="s">
        <v>3761</v>
      </c>
      <c r="C631" t="s">
        <v>3762</v>
      </c>
      <c r="D631">
        <v>3112</v>
      </c>
      <c r="E631" t="s">
        <v>3201</v>
      </c>
      <c r="F631" s="1">
        <v>43153.631550925929</v>
      </c>
      <c r="G631" t="s">
        <v>833</v>
      </c>
      <c r="H631" s="1">
        <v>43343.999988425923</v>
      </c>
      <c r="I631" t="s">
        <v>849</v>
      </c>
      <c r="J631" t="s">
        <v>3763</v>
      </c>
      <c r="K631" t="s">
        <v>3764</v>
      </c>
      <c r="L631" t="s">
        <v>849</v>
      </c>
    </row>
    <row r="632" spans="1:12" x14ac:dyDescent="0.15">
      <c r="A632">
        <v>1</v>
      </c>
      <c r="B632" t="s">
        <v>3765</v>
      </c>
      <c r="C632" t="s">
        <v>3766</v>
      </c>
      <c r="D632">
        <v>3121</v>
      </c>
      <c r="E632" t="s">
        <v>3767</v>
      </c>
      <c r="F632" s="1">
        <v>45229.553726851853</v>
      </c>
      <c r="G632" t="s">
        <v>822</v>
      </c>
      <c r="H632" s="1">
        <v>44866.000694444447</v>
      </c>
      <c r="I632" t="s">
        <v>855</v>
      </c>
      <c r="J632" t="s">
        <v>3768</v>
      </c>
      <c r="K632" t="s">
        <v>3769</v>
      </c>
      <c r="L632" t="s">
        <v>818</v>
      </c>
    </row>
    <row r="633" spans="1:12" x14ac:dyDescent="0.15">
      <c r="A633">
        <v>1</v>
      </c>
      <c r="B633" t="s">
        <v>3770</v>
      </c>
      <c r="C633" t="s">
        <v>3771</v>
      </c>
      <c r="D633">
        <v>3191</v>
      </c>
      <c r="E633" t="s">
        <v>3772</v>
      </c>
      <c r="F633" s="1">
        <v>45139.584027777775</v>
      </c>
      <c r="G633" t="s">
        <v>822</v>
      </c>
      <c r="H633" s="1">
        <v>44903.002083333333</v>
      </c>
      <c r="I633" t="s">
        <v>855</v>
      </c>
      <c r="J633" t="s">
        <v>3773</v>
      </c>
      <c r="K633" t="s">
        <v>3774</v>
      </c>
      <c r="L633" t="s">
        <v>818</v>
      </c>
    </row>
    <row r="634" spans="1:12" x14ac:dyDescent="0.15">
      <c r="A634">
        <v>1</v>
      </c>
      <c r="B634" t="s">
        <v>3775</v>
      </c>
      <c r="C634" t="s">
        <v>3776</v>
      </c>
      <c r="D634">
        <v>5554</v>
      </c>
      <c r="E634" t="s">
        <v>3777</v>
      </c>
      <c r="F634" s="1">
        <v>45226.421284722222</v>
      </c>
      <c r="G634" t="s">
        <v>822</v>
      </c>
      <c r="H634" s="1">
        <v>44864.92291666667</v>
      </c>
      <c r="I634" t="s">
        <v>828</v>
      </c>
      <c r="J634" t="s">
        <v>3778</v>
      </c>
      <c r="K634" t="s">
        <v>3779</v>
      </c>
      <c r="L634" t="s">
        <v>818</v>
      </c>
    </row>
    <row r="635" spans="1:12" x14ac:dyDescent="0.15">
      <c r="A635">
        <v>1</v>
      </c>
      <c r="B635" t="s">
        <v>3780</v>
      </c>
      <c r="C635" t="s">
        <v>3781</v>
      </c>
      <c r="D635">
        <v>3112</v>
      </c>
      <c r="E635" t="s">
        <v>3782</v>
      </c>
      <c r="F635" s="1">
        <v>45229.401006944441</v>
      </c>
      <c r="G635" t="s">
        <v>822</v>
      </c>
      <c r="H635" s="1">
        <v>44866.000694444447</v>
      </c>
      <c r="I635" t="s">
        <v>855</v>
      </c>
      <c r="J635" t="s">
        <v>3783</v>
      </c>
      <c r="K635" t="s">
        <v>3784</v>
      </c>
      <c r="L635" t="s">
        <v>818</v>
      </c>
    </row>
    <row r="636" spans="1:12" x14ac:dyDescent="0.15">
      <c r="A636">
        <v>1</v>
      </c>
      <c r="B636" t="s">
        <v>3785</v>
      </c>
      <c r="C636" t="s">
        <v>3786</v>
      </c>
      <c r="D636">
        <v>5551</v>
      </c>
      <c r="E636" t="s">
        <v>3787</v>
      </c>
      <c r="F636" s="1">
        <v>45226.579745370371</v>
      </c>
      <c r="G636" t="s">
        <v>822</v>
      </c>
      <c r="H636" s="1">
        <v>44864.92291666667</v>
      </c>
      <c r="I636" t="s">
        <v>828</v>
      </c>
      <c r="J636" t="s">
        <v>3788</v>
      </c>
      <c r="K636" t="s">
        <v>3789</v>
      </c>
      <c r="L636" t="s">
        <v>818</v>
      </c>
    </row>
    <row r="637" spans="1:12" x14ac:dyDescent="0.15">
      <c r="A637">
        <v>1</v>
      </c>
      <c r="B637" t="s">
        <v>3790</v>
      </c>
      <c r="C637" t="s">
        <v>3791</v>
      </c>
      <c r="D637">
        <v>3164</v>
      </c>
      <c r="E637" t="s">
        <v>3792</v>
      </c>
      <c r="F637" s="1">
        <v>44917.447951388887</v>
      </c>
      <c r="G637" t="s">
        <v>822</v>
      </c>
      <c r="H637" s="1">
        <v>44501.919444444444</v>
      </c>
      <c r="I637" t="s">
        <v>828</v>
      </c>
      <c r="J637" t="s">
        <v>3793</v>
      </c>
      <c r="K637" t="s">
        <v>3794</v>
      </c>
      <c r="L637" t="s">
        <v>818</v>
      </c>
    </row>
    <row r="638" spans="1:12" x14ac:dyDescent="0.15">
      <c r="A638">
        <v>1</v>
      </c>
      <c r="B638" t="s">
        <v>3795</v>
      </c>
      <c r="C638" t="s">
        <v>3796</v>
      </c>
      <c r="D638">
        <v>2562</v>
      </c>
      <c r="E638" t="s">
        <v>3797</v>
      </c>
      <c r="F638" s="1">
        <v>44760.484039351853</v>
      </c>
      <c r="G638" t="s">
        <v>822</v>
      </c>
      <c r="H638" s="1">
        <v>44536.916666666664</v>
      </c>
      <c r="I638" t="s">
        <v>855</v>
      </c>
      <c r="J638" t="s">
        <v>3798</v>
      </c>
      <c r="K638" t="s">
        <v>3799</v>
      </c>
      <c r="L638" t="s">
        <v>818</v>
      </c>
    </row>
    <row r="639" spans="1:12" x14ac:dyDescent="0.15">
      <c r="A639">
        <v>1</v>
      </c>
      <c r="B639" t="s">
        <v>3800</v>
      </c>
      <c r="C639" t="s">
        <v>3801</v>
      </c>
      <c r="D639">
        <v>3189</v>
      </c>
      <c r="E639" t="s">
        <v>3802</v>
      </c>
      <c r="F639" s="1">
        <v>45229.568888888891</v>
      </c>
      <c r="G639" t="s">
        <v>822</v>
      </c>
      <c r="H639" s="1">
        <v>44866.000694444447</v>
      </c>
      <c r="I639" t="s">
        <v>855</v>
      </c>
      <c r="J639" t="s">
        <v>3803</v>
      </c>
      <c r="K639" t="s">
        <v>3804</v>
      </c>
      <c r="L639" t="s">
        <v>818</v>
      </c>
    </row>
    <row r="640" spans="1:12" x14ac:dyDescent="0.15">
      <c r="A640">
        <v>1</v>
      </c>
      <c r="B640" t="s">
        <v>3805</v>
      </c>
      <c r="C640" t="s">
        <v>3806</v>
      </c>
      <c r="D640">
        <v>3073</v>
      </c>
      <c r="E640" t="s">
        <v>3807</v>
      </c>
      <c r="F640" s="1">
        <v>43153.632256944446</v>
      </c>
      <c r="G640" t="s">
        <v>833</v>
      </c>
      <c r="H640" s="1">
        <v>43343.999988425923</v>
      </c>
      <c r="I640" t="s">
        <v>855</v>
      </c>
      <c r="J640" t="s">
        <v>3808</v>
      </c>
      <c r="K640" t="s">
        <v>3809</v>
      </c>
      <c r="L640" t="s">
        <v>855</v>
      </c>
    </row>
    <row r="641" spans="1:12" x14ac:dyDescent="0.15">
      <c r="A641">
        <v>1</v>
      </c>
      <c r="B641" t="s">
        <v>3810</v>
      </c>
      <c r="C641" t="s">
        <v>3811</v>
      </c>
      <c r="D641">
        <v>3189</v>
      </c>
      <c r="E641" t="s">
        <v>3812</v>
      </c>
      <c r="F641" s="1">
        <v>45484.56658564815</v>
      </c>
      <c r="G641" t="s">
        <v>822</v>
      </c>
      <c r="H641" s="1">
        <v>45266.960416666669</v>
      </c>
      <c r="I641" t="s">
        <v>838</v>
      </c>
      <c r="J641" t="s">
        <v>3813</v>
      </c>
      <c r="K641" t="s">
        <v>3814</v>
      </c>
      <c r="L641" t="s">
        <v>818</v>
      </c>
    </row>
    <row r="642" spans="1:12" x14ac:dyDescent="0.15">
      <c r="A642">
        <v>1</v>
      </c>
      <c r="B642" t="s">
        <v>3815</v>
      </c>
      <c r="C642" t="s">
        <v>3816</v>
      </c>
      <c r="D642">
        <v>3192</v>
      </c>
      <c r="E642" t="s">
        <v>3817</v>
      </c>
      <c r="F642" s="1">
        <v>45022.613263888888</v>
      </c>
      <c r="G642" t="s">
        <v>822</v>
      </c>
      <c r="H642" s="1">
        <v>44899.005555555559</v>
      </c>
      <c r="I642" t="s">
        <v>828</v>
      </c>
      <c r="J642" t="s">
        <v>3818</v>
      </c>
      <c r="K642" t="s">
        <v>3819</v>
      </c>
      <c r="L642" t="s">
        <v>818</v>
      </c>
    </row>
    <row r="643" spans="1:12" x14ac:dyDescent="0.15">
      <c r="A643">
        <v>1</v>
      </c>
      <c r="B643" t="s">
        <v>3821</v>
      </c>
      <c r="C643" t="s">
        <v>3822</v>
      </c>
      <c r="D643">
        <v>3197</v>
      </c>
      <c r="E643" t="s">
        <v>3823</v>
      </c>
      <c r="F643" s="1">
        <v>45491.564768518518</v>
      </c>
      <c r="G643" t="s">
        <v>822</v>
      </c>
      <c r="H643" s="1">
        <v>45266.916666666664</v>
      </c>
      <c r="I643" t="s">
        <v>849</v>
      </c>
      <c r="J643" t="s">
        <v>3824</v>
      </c>
      <c r="K643" t="s">
        <v>3825</v>
      </c>
      <c r="L643" t="s">
        <v>818</v>
      </c>
    </row>
    <row r="644" spans="1:12" x14ac:dyDescent="0.15">
      <c r="A644">
        <v>1</v>
      </c>
      <c r="B644" t="s">
        <v>3826</v>
      </c>
      <c r="C644" t="s">
        <v>3827</v>
      </c>
      <c r="D644">
        <v>3119</v>
      </c>
      <c r="E644" t="s">
        <v>1888</v>
      </c>
      <c r="F644" s="1">
        <v>43620.41909722222</v>
      </c>
      <c r="G644" t="s">
        <v>822</v>
      </c>
      <c r="H644" s="1">
        <v>43622.111111111109</v>
      </c>
      <c r="I644" t="s">
        <v>849</v>
      </c>
      <c r="J644" t="s">
        <v>3828</v>
      </c>
      <c r="K644" t="s">
        <v>3829</v>
      </c>
      <c r="L644" t="s">
        <v>849</v>
      </c>
    </row>
    <row r="645" spans="1:12" x14ac:dyDescent="0.15">
      <c r="A645">
        <v>1</v>
      </c>
      <c r="B645" t="s">
        <v>3831</v>
      </c>
      <c r="C645" t="s">
        <v>3832</v>
      </c>
      <c r="D645">
        <v>3124</v>
      </c>
      <c r="E645" t="s">
        <v>3833</v>
      </c>
      <c r="F645" s="1">
        <v>45229.571446759262</v>
      </c>
      <c r="G645" t="s">
        <v>822</v>
      </c>
      <c r="H645" s="1">
        <v>44866.000694444447</v>
      </c>
      <c r="I645" t="s">
        <v>855</v>
      </c>
      <c r="J645" t="s">
        <v>3834</v>
      </c>
      <c r="K645" t="s">
        <v>3835</v>
      </c>
      <c r="L645" t="s">
        <v>818</v>
      </c>
    </row>
    <row r="646" spans="1:12" x14ac:dyDescent="0.15">
      <c r="A646">
        <v>1</v>
      </c>
      <c r="B646" t="s">
        <v>3836</v>
      </c>
      <c r="C646" t="s">
        <v>3837</v>
      </c>
      <c r="D646">
        <v>3115</v>
      </c>
      <c r="E646" t="s">
        <v>3838</v>
      </c>
      <c r="F646" s="1">
        <v>45229.572835648149</v>
      </c>
      <c r="G646" t="s">
        <v>822</v>
      </c>
      <c r="H646" s="1">
        <v>44866.000694444447</v>
      </c>
      <c r="I646" t="s">
        <v>855</v>
      </c>
      <c r="J646" t="s">
        <v>3839</v>
      </c>
      <c r="K646" t="s">
        <v>3840</v>
      </c>
      <c r="L646" t="s">
        <v>818</v>
      </c>
    </row>
    <row r="647" spans="1:12" x14ac:dyDescent="0.15">
      <c r="A647">
        <v>1</v>
      </c>
      <c r="B647" t="s">
        <v>3841</v>
      </c>
      <c r="C647" t="s">
        <v>3842</v>
      </c>
      <c r="D647">
        <v>3139</v>
      </c>
      <c r="E647" t="s">
        <v>3843</v>
      </c>
      <c r="F647" s="1">
        <v>45229.471666666665</v>
      </c>
      <c r="G647" t="s">
        <v>822</v>
      </c>
      <c r="H647" s="1">
        <v>44866.000694444447</v>
      </c>
      <c r="I647" t="s">
        <v>855</v>
      </c>
      <c r="J647" t="s">
        <v>3844</v>
      </c>
      <c r="K647" t="s">
        <v>3845</v>
      </c>
      <c r="L647" t="s">
        <v>818</v>
      </c>
    </row>
    <row r="648" spans="1:12" x14ac:dyDescent="0.15">
      <c r="A648">
        <v>1</v>
      </c>
      <c r="B648" t="s">
        <v>818</v>
      </c>
      <c r="C648" t="s">
        <v>3846</v>
      </c>
      <c r="D648">
        <v>3126</v>
      </c>
      <c r="E648" t="s">
        <v>3847</v>
      </c>
      <c r="F648" s="1">
        <v>45229.453229166669</v>
      </c>
      <c r="G648" t="s">
        <v>822</v>
      </c>
      <c r="H648" s="1">
        <v>44866.000694444447</v>
      </c>
      <c r="I648" t="s">
        <v>855</v>
      </c>
      <c r="J648" t="s">
        <v>3848</v>
      </c>
      <c r="K648" t="s">
        <v>3849</v>
      </c>
      <c r="L648" t="s">
        <v>818</v>
      </c>
    </row>
    <row r="649" spans="1:12" x14ac:dyDescent="0.15">
      <c r="A649">
        <v>1</v>
      </c>
      <c r="B649" t="s">
        <v>3850</v>
      </c>
      <c r="C649" t="s">
        <v>3851</v>
      </c>
      <c r="D649">
        <v>3111</v>
      </c>
      <c r="E649" t="s">
        <v>3852</v>
      </c>
      <c r="F649" s="1">
        <v>43620.417500000003</v>
      </c>
      <c r="G649" t="s">
        <v>822</v>
      </c>
      <c r="H649" s="1">
        <v>43622.111111111109</v>
      </c>
      <c r="I649" t="s">
        <v>855</v>
      </c>
      <c r="J649" t="s">
        <v>3853</v>
      </c>
      <c r="K649" t="s">
        <v>3854</v>
      </c>
      <c r="L649" t="s">
        <v>855</v>
      </c>
    </row>
    <row r="650" spans="1:12" x14ac:dyDescent="0.15">
      <c r="A650">
        <v>1</v>
      </c>
      <c r="B650" t="s">
        <v>3855</v>
      </c>
      <c r="C650" t="s">
        <v>3856</v>
      </c>
      <c r="D650">
        <v>3182</v>
      </c>
      <c r="E650" t="s">
        <v>3857</v>
      </c>
      <c r="F650" s="1">
        <v>43209.608067129629</v>
      </c>
      <c r="G650" t="s">
        <v>833</v>
      </c>
      <c r="H650" s="1">
        <v>43343.999988425923</v>
      </c>
      <c r="I650" t="s">
        <v>855</v>
      </c>
      <c r="J650" t="s">
        <v>3858</v>
      </c>
      <c r="K650" t="s">
        <v>3859</v>
      </c>
      <c r="L650" t="s">
        <v>855</v>
      </c>
    </row>
    <row r="651" spans="1:12" x14ac:dyDescent="0.15">
      <c r="A651">
        <v>1</v>
      </c>
      <c r="B651" t="s">
        <v>2918</v>
      </c>
      <c r="C651" t="s">
        <v>3860</v>
      </c>
      <c r="D651">
        <v>3119</v>
      </c>
      <c r="E651" t="s">
        <v>3861</v>
      </c>
      <c r="F651" s="1">
        <v>43620.418946759259</v>
      </c>
      <c r="G651" t="s">
        <v>822</v>
      </c>
      <c r="H651" s="1">
        <v>43622.111111111109</v>
      </c>
      <c r="I651" t="s">
        <v>849</v>
      </c>
      <c r="J651" t="s">
        <v>3862</v>
      </c>
      <c r="K651" t="s">
        <v>3863</v>
      </c>
      <c r="L651" t="s">
        <v>849</v>
      </c>
    </row>
    <row r="652" spans="1:12" x14ac:dyDescent="0.15">
      <c r="A652">
        <v>1</v>
      </c>
      <c r="B652" t="s">
        <v>3864</v>
      </c>
      <c r="C652" t="s">
        <v>3865</v>
      </c>
      <c r="D652">
        <v>6626</v>
      </c>
      <c r="E652" t="s">
        <v>3866</v>
      </c>
      <c r="F652" s="1">
        <v>45146.639201388891</v>
      </c>
      <c r="G652" t="s">
        <v>822</v>
      </c>
      <c r="H652" s="1">
        <v>44902.958333333336</v>
      </c>
      <c r="I652" t="s">
        <v>823</v>
      </c>
      <c r="J652" t="s">
        <v>3867</v>
      </c>
      <c r="K652" t="s">
        <v>3868</v>
      </c>
      <c r="L652" t="s">
        <v>818</v>
      </c>
    </row>
    <row r="653" spans="1:12" x14ac:dyDescent="0.15">
      <c r="A653">
        <v>1</v>
      </c>
      <c r="B653" t="s">
        <v>818</v>
      </c>
      <c r="C653" t="s">
        <v>3869</v>
      </c>
      <c r="D653">
        <v>4537</v>
      </c>
      <c r="E653" t="s">
        <v>3870</v>
      </c>
      <c r="F653" s="1">
        <v>44690.692881944444</v>
      </c>
      <c r="G653" t="s">
        <v>822</v>
      </c>
      <c r="H653" s="1">
        <v>44534.959027777775</v>
      </c>
      <c r="I653" t="s">
        <v>855</v>
      </c>
      <c r="J653" t="s">
        <v>3871</v>
      </c>
      <c r="K653" t="s">
        <v>3872</v>
      </c>
      <c r="L653" t="s">
        <v>818</v>
      </c>
    </row>
    <row r="654" spans="1:12" x14ac:dyDescent="0.15">
      <c r="A654">
        <v>1</v>
      </c>
      <c r="B654" t="s">
        <v>818</v>
      </c>
      <c r="C654" t="s">
        <v>3873</v>
      </c>
      <c r="D654">
        <v>6193</v>
      </c>
      <c r="E654" t="s">
        <v>3874</v>
      </c>
      <c r="F654" s="1">
        <v>44690.56355324074</v>
      </c>
      <c r="G654" t="s">
        <v>822</v>
      </c>
      <c r="H654" s="1">
        <v>44534.959027777775</v>
      </c>
      <c r="I654" t="s">
        <v>855</v>
      </c>
      <c r="J654" t="s">
        <v>3875</v>
      </c>
      <c r="K654" t="s">
        <v>3876</v>
      </c>
      <c r="L654" t="s">
        <v>818</v>
      </c>
    </row>
    <row r="655" spans="1:12" x14ac:dyDescent="0.15">
      <c r="A655">
        <v>1</v>
      </c>
      <c r="B655" t="s">
        <v>818</v>
      </c>
      <c r="C655" t="s">
        <v>3877</v>
      </c>
      <c r="D655">
        <v>3131</v>
      </c>
      <c r="E655" t="s">
        <v>3878</v>
      </c>
      <c r="F655" s="1">
        <v>43636.464583333334</v>
      </c>
      <c r="G655" t="s">
        <v>822</v>
      </c>
      <c r="H655" s="1">
        <v>43638.111111111109</v>
      </c>
      <c r="I655" t="s">
        <v>828</v>
      </c>
      <c r="J655" t="s">
        <v>3879</v>
      </c>
      <c r="K655" t="s">
        <v>3880</v>
      </c>
      <c r="L655" t="s">
        <v>828</v>
      </c>
    </row>
    <row r="656" spans="1:12" x14ac:dyDescent="0.15">
      <c r="A656">
        <v>1</v>
      </c>
      <c r="B656" t="s">
        <v>3881</v>
      </c>
      <c r="C656" t="s">
        <v>3882</v>
      </c>
      <c r="D656">
        <v>3133</v>
      </c>
      <c r="E656" t="s">
        <v>3883</v>
      </c>
      <c r="F656" s="1">
        <v>43153.639537037037</v>
      </c>
      <c r="G656" t="s">
        <v>833</v>
      </c>
      <c r="H656" s="1">
        <v>43343.999988425923</v>
      </c>
      <c r="I656" t="s">
        <v>855</v>
      </c>
      <c r="J656" t="s">
        <v>3884</v>
      </c>
      <c r="K656" t="s">
        <v>3885</v>
      </c>
      <c r="L656" t="s">
        <v>855</v>
      </c>
    </row>
    <row r="657" spans="1:12" x14ac:dyDescent="0.15">
      <c r="A657">
        <v>1</v>
      </c>
      <c r="B657" t="s">
        <v>3886</v>
      </c>
      <c r="C657" t="s">
        <v>3887</v>
      </c>
      <c r="D657">
        <v>4902</v>
      </c>
      <c r="E657" t="s">
        <v>3888</v>
      </c>
      <c r="F657" s="1">
        <v>44865.700659722221</v>
      </c>
      <c r="G657" t="s">
        <v>822</v>
      </c>
      <c r="H657" s="1">
        <v>44501.001388888886</v>
      </c>
      <c r="I657" t="s">
        <v>855</v>
      </c>
      <c r="J657" t="s">
        <v>3889</v>
      </c>
      <c r="K657" t="s">
        <v>3890</v>
      </c>
      <c r="L657" t="s">
        <v>818</v>
      </c>
    </row>
    <row r="658" spans="1:12" x14ac:dyDescent="0.15">
      <c r="A658">
        <v>1</v>
      </c>
      <c r="B658" t="s">
        <v>3891</v>
      </c>
      <c r="C658" t="s">
        <v>3892</v>
      </c>
      <c r="D658">
        <v>3183</v>
      </c>
      <c r="E658" t="s">
        <v>3893</v>
      </c>
      <c r="F658" s="1">
        <v>43314.770856481482</v>
      </c>
      <c r="G658" t="s">
        <v>833</v>
      </c>
      <c r="H658" s="1">
        <v>43343.999988425923</v>
      </c>
      <c r="I658" t="s">
        <v>828</v>
      </c>
      <c r="J658" t="s">
        <v>3894</v>
      </c>
      <c r="K658" t="s">
        <v>3895</v>
      </c>
      <c r="L658" t="s">
        <v>828</v>
      </c>
    </row>
    <row r="659" spans="1:12" x14ac:dyDescent="0.15">
      <c r="A659">
        <v>1</v>
      </c>
      <c r="B659" t="s">
        <v>3896</v>
      </c>
      <c r="C659" t="s">
        <v>3897</v>
      </c>
      <c r="D659">
        <v>3105</v>
      </c>
      <c r="E659" t="s">
        <v>3898</v>
      </c>
      <c r="F659" s="1">
        <v>43222.656041666669</v>
      </c>
      <c r="G659" t="s">
        <v>833</v>
      </c>
      <c r="H659" s="1">
        <v>43343.999988425923</v>
      </c>
      <c r="I659" t="s">
        <v>855</v>
      </c>
      <c r="J659" t="s">
        <v>3899</v>
      </c>
      <c r="K659" t="s">
        <v>3900</v>
      </c>
      <c r="L659" t="s">
        <v>855</v>
      </c>
    </row>
    <row r="660" spans="1:12" x14ac:dyDescent="0.15">
      <c r="A660">
        <v>1</v>
      </c>
      <c r="B660" t="s">
        <v>3901</v>
      </c>
      <c r="C660" t="s">
        <v>3902</v>
      </c>
      <c r="D660">
        <v>3119</v>
      </c>
      <c r="E660" t="s">
        <v>3136</v>
      </c>
      <c r="F660" s="1">
        <v>44112.689641203702</v>
      </c>
      <c r="G660" t="s">
        <v>822</v>
      </c>
      <c r="H660" s="1">
        <v>44114.111111111109</v>
      </c>
      <c r="I660" t="s">
        <v>855</v>
      </c>
      <c r="J660" t="s">
        <v>3903</v>
      </c>
      <c r="K660" t="s">
        <v>3904</v>
      </c>
      <c r="L660" t="s">
        <v>855</v>
      </c>
    </row>
    <row r="661" spans="1:12" x14ac:dyDescent="0.15">
      <c r="A661">
        <v>1</v>
      </c>
      <c r="B661" t="s">
        <v>3905</v>
      </c>
      <c r="C661" t="s">
        <v>3906</v>
      </c>
      <c r="D661">
        <v>3134</v>
      </c>
      <c r="E661" t="s">
        <v>3907</v>
      </c>
      <c r="F661" s="1">
        <v>45229.453703703701</v>
      </c>
      <c r="G661" t="s">
        <v>822</v>
      </c>
      <c r="H661" s="1">
        <v>44866.000694444447</v>
      </c>
      <c r="I661" t="s">
        <v>855</v>
      </c>
      <c r="J661" t="s">
        <v>3908</v>
      </c>
      <c r="K661" t="s">
        <v>3909</v>
      </c>
      <c r="L661" t="s">
        <v>818</v>
      </c>
    </row>
    <row r="662" spans="1:12" x14ac:dyDescent="0.15">
      <c r="A662">
        <v>1</v>
      </c>
      <c r="B662" t="s">
        <v>3910</v>
      </c>
      <c r="C662" t="s">
        <v>3911</v>
      </c>
      <c r="D662">
        <v>3073</v>
      </c>
      <c r="E662" t="s">
        <v>3912</v>
      </c>
      <c r="F662" s="1">
        <v>44565.637048611112</v>
      </c>
      <c r="G662" t="s">
        <v>822</v>
      </c>
      <c r="H662" s="1">
        <v>44567.111111111109</v>
      </c>
      <c r="I662" t="s">
        <v>855</v>
      </c>
      <c r="J662" t="s">
        <v>3913</v>
      </c>
      <c r="K662" t="s">
        <v>3914</v>
      </c>
      <c r="L662" t="s">
        <v>855</v>
      </c>
    </row>
    <row r="663" spans="1:12" x14ac:dyDescent="0.15">
      <c r="A663">
        <v>1</v>
      </c>
      <c r="B663" t="s">
        <v>3915</v>
      </c>
      <c r="C663" t="s">
        <v>3916</v>
      </c>
      <c r="D663">
        <v>3139</v>
      </c>
      <c r="E663" t="s">
        <v>3917</v>
      </c>
      <c r="F663" s="1">
        <v>43153.655671296299</v>
      </c>
      <c r="G663" t="s">
        <v>833</v>
      </c>
      <c r="H663" s="1">
        <v>43343.999988425923</v>
      </c>
      <c r="I663" t="s">
        <v>855</v>
      </c>
      <c r="J663" t="s">
        <v>3918</v>
      </c>
      <c r="K663" t="s">
        <v>3919</v>
      </c>
      <c r="L663" t="s">
        <v>855</v>
      </c>
    </row>
    <row r="664" spans="1:12" x14ac:dyDescent="0.15">
      <c r="A664">
        <v>1</v>
      </c>
      <c r="B664" t="s">
        <v>3920</v>
      </c>
      <c r="C664" t="s">
        <v>3921</v>
      </c>
      <c r="D664">
        <v>3139</v>
      </c>
      <c r="E664" t="s">
        <v>3922</v>
      </c>
      <c r="F664" s="1">
        <v>43887.668564814812</v>
      </c>
      <c r="G664" t="s">
        <v>822</v>
      </c>
      <c r="H664" s="1">
        <v>43889.111111111109</v>
      </c>
      <c r="I664" t="s">
        <v>855</v>
      </c>
      <c r="J664" t="s">
        <v>3923</v>
      </c>
      <c r="K664" t="s">
        <v>3924</v>
      </c>
      <c r="L664" t="s">
        <v>855</v>
      </c>
    </row>
    <row r="665" spans="1:12" x14ac:dyDescent="0.15">
      <c r="A665">
        <v>1</v>
      </c>
      <c r="B665" t="s">
        <v>3925</v>
      </c>
      <c r="C665" t="s">
        <v>3926</v>
      </c>
      <c r="D665">
        <v>3139</v>
      </c>
      <c r="E665" t="s">
        <v>3927</v>
      </c>
      <c r="F665" s="1">
        <v>44645.5075462963</v>
      </c>
      <c r="G665" t="s">
        <v>822</v>
      </c>
      <c r="H665" s="1">
        <v>44647.111111111109</v>
      </c>
      <c r="I665" t="s">
        <v>855</v>
      </c>
      <c r="J665" t="s">
        <v>3928</v>
      </c>
      <c r="K665" t="s">
        <v>3929</v>
      </c>
      <c r="L665" t="s">
        <v>855</v>
      </c>
    </row>
    <row r="666" spans="1:12" x14ac:dyDescent="0.15">
      <c r="A666">
        <v>1</v>
      </c>
      <c r="B666" t="s">
        <v>3930</v>
      </c>
      <c r="C666" t="s">
        <v>3931</v>
      </c>
      <c r="D666">
        <v>3106</v>
      </c>
      <c r="E666" t="s">
        <v>3932</v>
      </c>
      <c r="F666" s="1">
        <v>43151.771238425928</v>
      </c>
      <c r="G666" t="s">
        <v>833</v>
      </c>
      <c r="H666" s="1">
        <v>43343.999988425923</v>
      </c>
      <c r="I666" t="s">
        <v>855</v>
      </c>
      <c r="J666" t="s">
        <v>3933</v>
      </c>
      <c r="K666" t="s">
        <v>3934</v>
      </c>
      <c r="L666" t="s">
        <v>855</v>
      </c>
    </row>
    <row r="667" spans="1:12" x14ac:dyDescent="0.15">
      <c r="A667">
        <v>1</v>
      </c>
      <c r="B667" t="s">
        <v>3935</v>
      </c>
      <c r="C667" t="s">
        <v>3936</v>
      </c>
      <c r="D667">
        <v>7663</v>
      </c>
      <c r="E667" t="s">
        <v>3937</v>
      </c>
      <c r="F667" s="1">
        <v>44881.5625462963</v>
      </c>
      <c r="G667" t="s">
        <v>822</v>
      </c>
      <c r="H667" s="1">
        <v>44500.963888888888</v>
      </c>
      <c r="I667" t="s">
        <v>855</v>
      </c>
      <c r="J667" t="s">
        <v>3938</v>
      </c>
      <c r="K667" t="s">
        <v>3939</v>
      </c>
      <c r="L667" t="s">
        <v>818</v>
      </c>
    </row>
    <row r="668" spans="1:12" x14ac:dyDescent="0.15">
      <c r="A668">
        <v>1</v>
      </c>
      <c r="B668" t="s">
        <v>3940</v>
      </c>
      <c r="C668" t="s">
        <v>3941</v>
      </c>
      <c r="D668">
        <v>3010</v>
      </c>
      <c r="E668" t="s">
        <v>3942</v>
      </c>
      <c r="F668" s="1">
        <v>43434.739791666667</v>
      </c>
      <c r="G668" t="s">
        <v>822</v>
      </c>
      <c r="H668" s="1">
        <v>43438.111111111109</v>
      </c>
      <c r="I668" t="s">
        <v>828</v>
      </c>
      <c r="J668" t="s">
        <v>3943</v>
      </c>
      <c r="K668" t="s">
        <v>3944</v>
      </c>
      <c r="L668" t="s">
        <v>828</v>
      </c>
    </row>
    <row r="669" spans="1:12" x14ac:dyDescent="0.15">
      <c r="A669">
        <v>1</v>
      </c>
      <c r="B669" t="s">
        <v>3945</v>
      </c>
      <c r="C669" t="s">
        <v>3946</v>
      </c>
      <c r="D669">
        <v>3134</v>
      </c>
      <c r="E669" t="s">
        <v>3947</v>
      </c>
      <c r="F669" s="1">
        <v>43620.417210648149</v>
      </c>
      <c r="G669" t="s">
        <v>822</v>
      </c>
      <c r="H669" s="1">
        <v>43622.111111111109</v>
      </c>
      <c r="I669" t="s">
        <v>855</v>
      </c>
      <c r="J669" t="s">
        <v>3948</v>
      </c>
      <c r="K669" t="s">
        <v>3949</v>
      </c>
      <c r="L669" t="s">
        <v>855</v>
      </c>
    </row>
    <row r="670" spans="1:12" x14ac:dyDescent="0.15">
      <c r="A670">
        <v>1</v>
      </c>
      <c r="B670" t="s">
        <v>3950</v>
      </c>
      <c r="C670" t="s">
        <v>3951</v>
      </c>
      <c r="D670">
        <v>3119</v>
      </c>
      <c r="E670" t="s">
        <v>3952</v>
      </c>
      <c r="F670" s="1">
        <v>43321.710740740738</v>
      </c>
      <c r="G670" t="s">
        <v>833</v>
      </c>
      <c r="H670" s="1">
        <v>43343.999988425923</v>
      </c>
      <c r="I670" t="s">
        <v>828</v>
      </c>
      <c r="J670" t="s">
        <v>3953</v>
      </c>
      <c r="K670" t="s">
        <v>3954</v>
      </c>
      <c r="L670" t="s">
        <v>828</v>
      </c>
    </row>
    <row r="671" spans="1:12" x14ac:dyDescent="0.15">
      <c r="A671">
        <v>1</v>
      </c>
      <c r="B671" t="s">
        <v>3955</v>
      </c>
      <c r="C671" t="s">
        <v>3956</v>
      </c>
      <c r="D671">
        <v>3115</v>
      </c>
      <c r="E671" t="s">
        <v>3957</v>
      </c>
      <c r="F671" s="1">
        <v>43661.540810185186</v>
      </c>
      <c r="G671" t="s">
        <v>822</v>
      </c>
      <c r="H671" s="1">
        <v>43663.111111111109</v>
      </c>
      <c r="I671" t="s">
        <v>855</v>
      </c>
      <c r="J671" t="s">
        <v>3958</v>
      </c>
      <c r="K671" t="s">
        <v>3959</v>
      </c>
      <c r="L671" t="s">
        <v>855</v>
      </c>
    </row>
    <row r="672" spans="1:12" x14ac:dyDescent="0.15">
      <c r="A672">
        <v>1</v>
      </c>
      <c r="B672" t="s">
        <v>3960</v>
      </c>
      <c r="C672" t="s">
        <v>3961</v>
      </c>
      <c r="D672">
        <v>3192</v>
      </c>
      <c r="E672" t="s">
        <v>3962</v>
      </c>
      <c r="F672" s="1">
        <v>44336.638715277775</v>
      </c>
      <c r="G672" t="s">
        <v>822</v>
      </c>
      <c r="H672" s="1">
        <v>44338.111111111109</v>
      </c>
      <c r="I672" t="s">
        <v>855</v>
      </c>
      <c r="J672" t="s">
        <v>3963</v>
      </c>
      <c r="K672" t="s">
        <v>3964</v>
      </c>
      <c r="L672" t="s">
        <v>855</v>
      </c>
    </row>
    <row r="673" spans="1:12" x14ac:dyDescent="0.15">
      <c r="A673">
        <v>1</v>
      </c>
      <c r="B673" t="s">
        <v>3965</v>
      </c>
      <c r="C673" t="s">
        <v>3966</v>
      </c>
      <c r="D673">
        <v>3129</v>
      </c>
      <c r="E673" t="s">
        <v>3967</v>
      </c>
      <c r="F673" s="1">
        <v>45588.592685185184</v>
      </c>
      <c r="G673" t="s">
        <v>822</v>
      </c>
      <c r="H673" s="1">
        <v>45229.92083333333</v>
      </c>
      <c r="I673" t="s">
        <v>855</v>
      </c>
      <c r="J673" t="s">
        <v>3968</v>
      </c>
      <c r="K673" t="s">
        <v>3969</v>
      </c>
      <c r="L673" t="s">
        <v>818</v>
      </c>
    </row>
    <row r="674" spans="1:12" x14ac:dyDescent="0.15">
      <c r="A674">
        <v>1</v>
      </c>
      <c r="B674" t="s">
        <v>3970</v>
      </c>
      <c r="C674" t="s">
        <v>3971</v>
      </c>
      <c r="D674">
        <v>3139</v>
      </c>
      <c r="E674" t="s">
        <v>3972</v>
      </c>
      <c r="F674" s="1">
        <v>45086.49359953704</v>
      </c>
      <c r="G674" t="s">
        <v>822</v>
      </c>
      <c r="H674" s="1">
        <v>44900.959027777775</v>
      </c>
      <c r="I674" t="s">
        <v>861</v>
      </c>
      <c r="J674" t="s">
        <v>3973</v>
      </c>
      <c r="K674" t="s">
        <v>3974</v>
      </c>
      <c r="L674" t="s">
        <v>818</v>
      </c>
    </row>
    <row r="675" spans="1:12" x14ac:dyDescent="0.15">
      <c r="A675">
        <v>1</v>
      </c>
      <c r="B675" t="s">
        <v>3975</v>
      </c>
      <c r="C675" t="s">
        <v>3976</v>
      </c>
      <c r="D675">
        <v>3139</v>
      </c>
      <c r="E675" t="s">
        <v>3977</v>
      </c>
      <c r="F675" s="1">
        <v>44155.58116898148</v>
      </c>
      <c r="G675" t="s">
        <v>822</v>
      </c>
      <c r="H675" s="1">
        <v>44157.111111111109</v>
      </c>
      <c r="I675" t="s">
        <v>855</v>
      </c>
      <c r="J675" t="s">
        <v>3978</v>
      </c>
      <c r="K675" t="s">
        <v>3979</v>
      </c>
      <c r="L675" t="s">
        <v>855</v>
      </c>
    </row>
    <row r="676" spans="1:12" x14ac:dyDescent="0.15">
      <c r="A676">
        <v>1</v>
      </c>
      <c r="B676" t="s">
        <v>3980</v>
      </c>
      <c r="C676" t="s">
        <v>3981</v>
      </c>
      <c r="D676">
        <v>3193</v>
      </c>
      <c r="E676" t="s">
        <v>3982</v>
      </c>
      <c r="F676" s="1">
        <v>43314.774861111109</v>
      </c>
      <c r="G676" t="s">
        <v>833</v>
      </c>
      <c r="H676" s="1">
        <v>43343.999988425923</v>
      </c>
      <c r="I676" t="s">
        <v>828</v>
      </c>
      <c r="J676" t="s">
        <v>3983</v>
      </c>
      <c r="K676" t="s">
        <v>3984</v>
      </c>
      <c r="L676" t="s">
        <v>828</v>
      </c>
    </row>
    <row r="677" spans="1:12" x14ac:dyDescent="0.15">
      <c r="A677">
        <v>1</v>
      </c>
      <c r="B677" t="s">
        <v>3985</v>
      </c>
      <c r="C677" t="s">
        <v>3986</v>
      </c>
      <c r="D677">
        <v>3132</v>
      </c>
      <c r="E677" t="s">
        <v>3987</v>
      </c>
      <c r="F677" s="1">
        <v>44656.609965277778</v>
      </c>
      <c r="G677" t="s">
        <v>822</v>
      </c>
      <c r="H677" s="1">
        <v>44534.004861111112</v>
      </c>
      <c r="I677" t="s">
        <v>828</v>
      </c>
      <c r="J677" t="s">
        <v>3988</v>
      </c>
      <c r="K677" t="s">
        <v>3989</v>
      </c>
      <c r="L677" t="s">
        <v>818</v>
      </c>
    </row>
    <row r="678" spans="1:12" x14ac:dyDescent="0.15">
      <c r="A678">
        <v>1</v>
      </c>
      <c r="B678" t="s">
        <v>3990</v>
      </c>
      <c r="C678" t="s">
        <v>3991</v>
      </c>
      <c r="D678">
        <v>8322</v>
      </c>
      <c r="E678" t="s">
        <v>3992</v>
      </c>
      <c r="F678" s="1">
        <v>44762.448067129626</v>
      </c>
      <c r="G678" t="s">
        <v>822</v>
      </c>
      <c r="H678" s="1">
        <v>44536.918749999997</v>
      </c>
      <c r="I678" t="s">
        <v>849</v>
      </c>
      <c r="J678" t="s">
        <v>3993</v>
      </c>
      <c r="K678" t="s">
        <v>3994</v>
      </c>
      <c r="L678" t="s">
        <v>818</v>
      </c>
    </row>
    <row r="679" spans="1:12" x14ac:dyDescent="0.15">
      <c r="A679">
        <v>1</v>
      </c>
      <c r="B679" t="s">
        <v>3995</v>
      </c>
      <c r="C679" t="s">
        <v>3996</v>
      </c>
      <c r="D679">
        <v>3129</v>
      </c>
      <c r="E679" t="s">
        <v>3997</v>
      </c>
      <c r="F679" s="1">
        <v>45453.701377314814</v>
      </c>
      <c r="G679" t="s">
        <v>822</v>
      </c>
      <c r="H679" s="1">
        <v>45265.959722222222</v>
      </c>
      <c r="I679" t="s">
        <v>855</v>
      </c>
      <c r="J679" t="s">
        <v>3998</v>
      </c>
      <c r="K679" t="s">
        <v>3999</v>
      </c>
      <c r="L679" t="s">
        <v>818</v>
      </c>
    </row>
    <row r="680" spans="1:12" x14ac:dyDescent="0.15">
      <c r="A680">
        <v>1</v>
      </c>
      <c r="B680" t="s">
        <v>4000</v>
      </c>
      <c r="C680" t="s">
        <v>4001</v>
      </c>
      <c r="D680">
        <v>3111</v>
      </c>
      <c r="E680" t="s">
        <v>4002</v>
      </c>
      <c r="F680" s="1">
        <v>43151.763055555559</v>
      </c>
      <c r="G680" t="s">
        <v>833</v>
      </c>
      <c r="H680" s="1">
        <v>43343.999988425923</v>
      </c>
      <c r="I680" t="s">
        <v>855</v>
      </c>
      <c r="J680" t="s">
        <v>4003</v>
      </c>
      <c r="K680" t="s">
        <v>4004</v>
      </c>
      <c r="L680" t="s">
        <v>855</v>
      </c>
    </row>
    <row r="681" spans="1:12" x14ac:dyDescent="0.15">
      <c r="A681">
        <v>1</v>
      </c>
      <c r="B681" t="s">
        <v>4005</v>
      </c>
      <c r="C681" t="s">
        <v>4006</v>
      </c>
      <c r="D681">
        <v>3133</v>
      </c>
      <c r="E681" t="s">
        <v>4007</v>
      </c>
      <c r="F681" s="1">
        <v>43167.584444444445</v>
      </c>
      <c r="G681" t="s">
        <v>833</v>
      </c>
      <c r="H681" s="1">
        <v>43343.999988425923</v>
      </c>
      <c r="I681" t="s">
        <v>855</v>
      </c>
      <c r="J681" t="s">
        <v>4008</v>
      </c>
      <c r="K681" t="s">
        <v>4009</v>
      </c>
      <c r="L681" t="s">
        <v>855</v>
      </c>
    </row>
    <row r="682" spans="1:12" x14ac:dyDescent="0.15">
      <c r="A682">
        <v>1</v>
      </c>
      <c r="B682" t="s">
        <v>4010</v>
      </c>
      <c r="C682" t="s">
        <v>4011</v>
      </c>
      <c r="D682">
        <v>5544</v>
      </c>
      <c r="E682" t="s">
        <v>4012</v>
      </c>
      <c r="F682" s="1">
        <v>45141.684872685182</v>
      </c>
      <c r="G682" t="s">
        <v>822</v>
      </c>
      <c r="H682" s="1">
        <v>44903.003472222219</v>
      </c>
      <c r="I682" t="s">
        <v>861</v>
      </c>
      <c r="J682" t="s">
        <v>4013</v>
      </c>
      <c r="K682" t="s">
        <v>4014</v>
      </c>
      <c r="L682" t="s">
        <v>818</v>
      </c>
    </row>
    <row r="683" spans="1:12" x14ac:dyDescent="0.15">
      <c r="A683">
        <v>1</v>
      </c>
      <c r="B683" t="s">
        <v>4015</v>
      </c>
      <c r="C683" t="s">
        <v>4016</v>
      </c>
      <c r="D683">
        <v>3139</v>
      </c>
      <c r="E683" t="s">
        <v>4017</v>
      </c>
      <c r="F683" s="1">
        <v>45491.588009259256</v>
      </c>
      <c r="G683" t="s">
        <v>822</v>
      </c>
      <c r="H683" s="1">
        <v>45266.916666666664</v>
      </c>
      <c r="I683" t="s">
        <v>855</v>
      </c>
      <c r="J683" t="s">
        <v>4018</v>
      </c>
      <c r="K683" t="s">
        <v>4019</v>
      </c>
      <c r="L683" t="s">
        <v>818</v>
      </c>
    </row>
    <row r="684" spans="1:12" x14ac:dyDescent="0.15">
      <c r="A684">
        <v>1</v>
      </c>
      <c r="B684" t="s">
        <v>4020</v>
      </c>
      <c r="C684" t="s">
        <v>4021</v>
      </c>
      <c r="D684">
        <v>3192</v>
      </c>
      <c r="E684" t="s">
        <v>4022</v>
      </c>
      <c r="F684" s="1">
        <v>45168.422824074078</v>
      </c>
      <c r="G684" t="s">
        <v>822</v>
      </c>
      <c r="H684" s="1">
        <v>44904.000694444447</v>
      </c>
      <c r="I684" t="s">
        <v>855</v>
      </c>
      <c r="J684" t="s">
        <v>4023</v>
      </c>
      <c r="K684" t="s">
        <v>4024</v>
      </c>
      <c r="L684" t="s">
        <v>818</v>
      </c>
    </row>
    <row r="685" spans="1:12" x14ac:dyDescent="0.15">
      <c r="A685">
        <v>1</v>
      </c>
      <c r="B685" t="s">
        <v>4025</v>
      </c>
      <c r="C685" t="s">
        <v>4026</v>
      </c>
      <c r="D685">
        <v>3115</v>
      </c>
      <c r="E685" t="s">
        <v>4027</v>
      </c>
      <c r="F685" s="1">
        <v>45229.576793981483</v>
      </c>
      <c r="G685" t="s">
        <v>822</v>
      </c>
      <c r="H685" s="1">
        <v>44866.000694444447</v>
      </c>
      <c r="I685" t="s">
        <v>855</v>
      </c>
      <c r="J685" t="s">
        <v>4028</v>
      </c>
      <c r="K685" t="s">
        <v>4029</v>
      </c>
      <c r="L685" t="s">
        <v>818</v>
      </c>
    </row>
    <row r="686" spans="1:12" x14ac:dyDescent="0.15">
      <c r="A686">
        <v>1</v>
      </c>
      <c r="B686" t="s">
        <v>4030</v>
      </c>
      <c r="C686" t="s">
        <v>4031</v>
      </c>
      <c r="D686">
        <v>3131</v>
      </c>
      <c r="E686" t="s">
        <v>4032</v>
      </c>
      <c r="F686" s="1">
        <v>45580.569305555553</v>
      </c>
      <c r="G686" t="s">
        <v>822</v>
      </c>
      <c r="H686" s="1">
        <v>45229.963194444441</v>
      </c>
      <c r="I686" t="s">
        <v>861</v>
      </c>
      <c r="J686" t="s">
        <v>4033</v>
      </c>
      <c r="K686" t="s">
        <v>4034</v>
      </c>
      <c r="L686" t="s">
        <v>818</v>
      </c>
    </row>
    <row r="687" spans="1:12" x14ac:dyDescent="0.15">
      <c r="A687">
        <v>1</v>
      </c>
      <c r="B687" t="s">
        <v>4035</v>
      </c>
      <c r="C687" t="s">
        <v>4036</v>
      </c>
      <c r="D687">
        <v>3126</v>
      </c>
      <c r="E687" t="s">
        <v>4037</v>
      </c>
      <c r="F687" s="1">
        <v>43784.67690972222</v>
      </c>
      <c r="G687" t="s">
        <v>822</v>
      </c>
      <c r="H687" s="1">
        <v>43786.111111111109</v>
      </c>
      <c r="I687" t="s">
        <v>855</v>
      </c>
      <c r="J687" t="s">
        <v>4038</v>
      </c>
      <c r="K687" t="s">
        <v>4039</v>
      </c>
      <c r="L687" t="s">
        <v>855</v>
      </c>
    </row>
    <row r="688" spans="1:12" x14ac:dyDescent="0.15">
      <c r="A688">
        <v>1</v>
      </c>
      <c r="B688" t="s">
        <v>4040</v>
      </c>
      <c r="C688" t="s">
        <v>4041</v>
      </c>
      <c r="D688">
        <v>3017</v>
      </c>
      <c r="E688" t="s">
        <v>4042</v>
      </c>
      <c r="F688" s="1">
        <v>43151.787199074075</v>
      </c>
      <c r="G688" t="s">
        <v>833</v>
      </c>
      <c r="H688" s="1">
        <v>43343.999988425923</v>
      </c>
      <c r="I688" t="s">
        <v>855</v>
      </c>
      <c r="J688" t="s">
        <v>4043</v>
      </c>
      <c r="K688" t="s">
        <v>4044</v>
      </c>
      <c r="L688" t="s">
        <v>855</v>
      </c>
    </row>
    <row r="689" spans="1:12" x14ac:dyDescent="0.15">
      <c r="A689">
        <v>1</v>
      </c>
      <c r="B689" t="s">
        <v>4045</v>
      </c>
      <c r="C689" t="s">
        <v>4046</v>
      </c>
      <c r="D689">
        <v>3126</v>
      </c>
      <c r="E689" t="s">
        <v>4047</v>
      </c>
      <c r="F689" s="1">
        <v>45447.409050925926</v>
      </c>
      <c r="G689" t="s">
        <v>822</v>
      </c>
      <c r="H689" s="1">
        <v>45266.005555555559</v>
      </c>
      <c r="I689" t="s">
        <v>855</v>
      </c>
      <c r="J689" t="s">
        <v>4048</v>
      </c>
      <c r="K689" t="s">
        <v>4049</v>
      </c>
      <c r="L689" t="s">
        <v>818</v>
      </c>
    </row>
    <row r="690" spans="1:12" x14ac:dyDescent="0.15">
      <c r="A690">
        <v>1</v>
      </c>
      <c r="B690" t="s">
        <v>4050</v>
      </c>
      <c r="C690" t="s">
        <v>4051</v>
      </c>
      <c r="D690">
        <v>3131</v>
      </c>
      <c r="E690" t="s">
        <v>4052</v>
      </c>
      <c r="F690" s="1">
        <v>43620.425752314812</v>
      </c>
      <c r="G690" t="s">
        <v>822</v>
      </c>
      <c r="H690" s="1">
        <v>43622.111111111109</v>
      </c>
      <c r="I690" t="s">
        <v>855</v>
      </c>
      <c r="J690" t="s">
        <v>4053</v>
      </c>
      <c r="K690" t="s">
        <v>4054</v>
      </c>
      <c r="L690" t="s">
        <v>855</v>
      </c>
    </row>
    <row r="691" spans="1:12" x14ac:dyDescent="0.15">
      <c r="A691">
        <v>1</v>
      </c>
      <c r="B691" t="s">
        <v>4055</v>
      </c>
      <c r="C691" t="s">
        <v>4056</v>
      </c>
      <c r="D691">
        <v>3133</v>
      </c>
      <c r="E691" t="s">
        <v>4057</v>
      </c>
      <c r="F691" s="1">
        <v>44635.561493055553</v>
      </c>
      <c r="G691" t="s">
        <v>822</v>
      </c>
      <c r="H691" s="1">
        <v>44637.111111111109</v>
      </c>
      <c r="I691" t="s">
        <v>861</v>
      </c>
      <c r="J691" t="s">
        <v>4058</v>
      </c>
      <c r="K691" t="s">
        <v>4059</v>
      </c>
      <c r="L691" t="s">
        <v>861</v>
      </c>
    </row>
    <row r="692" spans="1:12" x14ac:dyDescent="0.15">
      <c r="A692">
        <v>1</v>
      </c>
      <c r="B692" t="s">
        <v>4060</v>
      </c>
      <c r="C692" t="s">
        <v>4061</v>
      </c>
      <c r="D692">
        <v>3189</v>
      </c>
      <c r="E692" t="s">
        <v>4062</v>
      </c>
      <c r="F692" s="1">
        <v>44074.592222222222</v>
      </c>
      <c r="G692" t="s">
        <v>822</v>
      </c>
      <c r="H692" s="1">
        <v>44076.111111111109</v>
      </c>
      <c r="I692" t="s">
        <v>849</v>
      </c>
      <c r="J692" t="s">
        <v>4063</v>
      </c>
      <c r="K692" t="s">
        <v>4064</v>
      </c>
      <c r="L692" t="s">
        <v>849</v>
      </c>
    </row>
    <row r="693" spans="1:12" x14ac:dyDescent="0.15">
      <c r="A693">
        <v>1</v>
      </c>
      <c r="B693" t="s">
        <v>4065</v>
      </c>
      <c r="C693" t="s">
        <v>4066</v>
      </c>
      <c r="D693">
        <v>3126</v>
      </c>
      <c r="E693" t="s">
        <v>4067</v>
      </c>
      <c r="F693" s="1">
        <v>45489.55878472222</v>
      </c>
      <c r="G693" t="s">
        <v>822</v>
      </c>
      <c r="H693" s="1">
        <v>45266.963888888888</v>
      </c>
      <c r="I693" t="s">
        <v>855</v>
      </c>
      <c r="J693" t="s">
        <v>4068</v>
      </c>
      <c r="K693" t="s">
        <v>4069</v>
      </c>
      <c r="L693" t="s">
        <v>818</v>
      </c>
    </row>
    <row r="694" spans="1:12" x14ac:dyDescent="0.15">
      <c r="A694">
        <v>1</v>
      </c>
      <c r="B694" t="s">
        <v>818</v>
      </c>
      <c r="C694" t="s">
        <v>4070</v>
      </c>
      <c r="D694">
        <v>3189</v>
      </c>
      <c r="E694" t="s">
        <v>4071</v>
      </c>
      <c r="F694" s="1">
        <v>43808.739548611113</v>
      </c>
      <c r="G694" t="s">
        <v>822</v>
      </c>
      <c r="H694" s="1">
        <v>43810.111111111109</v>
      </c>
      <c r="I694" t="s">
        <v>823</v>
      </c>
      <c r="J694" t="s">
        <v>4072</v>
      </c>
      <c r="K694" t="s">
        <v>4073</v>
      </c>
      <c r="L694" t="s">
        <v>823</v>
      </c>
    </row>
    <row r="695" spans="1:12" x14ac:dyDescent="0.15">
      <c r="A695">
        <v>1</v>
      </c>
      <c r="B695" t="s">
        <v>4074</v>
      </c>
      <c r="C695" t="s">
        <v>4075</v>
      </c>
      <c r="D695">
        <v>3189</v>
      </c>
      <c r="E695" t="s">
        <v>4076</v>
      </c>
      <c r="F695" s="1">
        <v>45503.626030092593</v>
      </c>
      <c r="G695" t="s">
        <v>822</v>
      </c>
      <c r="H695" s="1">
        <v>45268.000694444447</v>
      </c>
      <c r="I695" t="s">
        <v>855</v>
      </c>
      <c r="J695" t="s">
        <v>4077</v>
      </c>
      <c r="K695" t="s">
        <v>4078</v>
      </c>
      <c r="L695" t="s">
        <v>818</v>
      </c>
    </row>
    <row r="696" spans="1:12" x14ac:dyDescent="0.15">
      <c r="A696">
        <v>1</v>
      </c>
      <c r="B696" t="s">
        <v>818</v>
      </c>
      <c r="C696" t="s">
        <v>4079</v>
      </c>
      <c r="D696">
        <v>3119</v>
      </c>
      <c r="E696" t="s">
        <v>4080</v>
      </c>
      <c r="F696" s="1">
        <v>45229.554282407407</v>
      </c>
      <c r="G696" t="s">
        <v>822</v>
      </c>
      <c r="H696" s="1">
        <v>44866.000694444447</v>
      </c>
      <c r="I696" t="s">
        <v>823</v>
      </c>
      <c r="J696" t="s">
        <v>4081</v>
      </c>
      <c r="K696" t="s">
        <v>4082</v>
      </c>
      <c r="L696" t="s">
        <v>818</v>
      </c>
    </row>
    <row r="697" spans="1:12" x14ac:dyDescent="0.15">
      <c r="A697">
        <v>1</v>
      </c>
      <c r="B697" t="s">
        <v>4083</v>
      </c>
      <c r="C697" t="s">
        <v>4084</v>
      </c>
      <c r="D697">
        <v>3150</v>
      </c>
      <c r="E697" t="s">
        <v>4085</v>
      </c>
      <c r="F697" s="1">
        <v>43313.762164351851</v>
      </c>
      <c r="G697" t="s">
        <v>833</v>
      </c>
      <c r="H697" s="1">
        <v>43343.999988425923</v>
      </c>
      <c r="I697" t="s">
        <v>828</v>
      </c>
      <c r="J697" t="s">
        <v>4086</v>
      </c>
      <c r="K697" t="s">
        <v>4087</v>
      </c>
      <c r="L697" t="s">
        <v>828</v>
      </c>
    </row>
    <row r="698" spans="1:12" x14ac:dyDescent="0.15">
      <c r="A698">
        <v>1</v>
      </c>
      <c r="B698" t="s">
        <v>4088</v>
      </c>
      <c r="C698" t="s">
        <v>4089</v>
      </c>
      <c r="D698">
        <v>3111</v>
      </c>
      <c r="E698" t="s">
        <v>4090</v>
      </c>
      <c r="F698" s="1">
        <v>43151.772291666668</v>
      </c>
      <c r="G698" t="s">
        <v>833</v>
      </c>
      <c r="H698" s="1">
        <v>43343.999988425923</v>
      </c>
      <c r="I698" t="s">
        <v>855</v>
      </c>
      <c r="J698" t="s">
        <v>4091</v>
      </c>
      <c r="K698" t="s">
        <v>4092</v>
      </c>
      <c r="L698" t="s">
        <v>855</v>
      </c>
    </row>
    <row r="699" spans="1:12" x14ac:dyDescent="0.15">
      <c r="A699">
        <v>1</v>
      </c>
      <c r="B699" t="s">
        <v>818</v>
      </c>
      <c r="C699" t="s">
        <v>4093</v>
      </c>
      <c r="D699">
        <v>3134</v>
      </c>
      <c r="E699" t="s">
        <v>4094</v>
      </c>
      <c r="F699" s="1">
        <v>44154.653553240743</v>
      </c>
      <c r="G699" t="s">
        <v>822</v>
      </c>
      <c r="H699" s="1">
        <v>44156.111111111109</v>
      </c>
      <c r="I699" t="s">
        <v>855</v>
      </c>
      <c r="J699" t="s">
        <v>4095</v>
      </c>
      <c r="K699" t="s">
        <v>4096</v>
      </c>
      <c r="L699" t="s">
        <v>855</v>
      </c>
    </row>
    <row r="700" spans="1:12" x14ac:dyDescent="0.15">
      <c r="A700">
        <v>1</v>
      </c>
      <c r="B700" t="s">
        <v>4098</v>
      </c>
      <c r="C700" t="s">
        <v>4099</v>
      </c>
      <c r="D700">
        <v>3146</v>
      </c>
      <c r="E700" t="s">
        <v>4100</v>
      </c>
      <c r="F700" s="1">
        <v>45484.403541666667</v>
      </c>
      <c r="G700" t="s">
        <v>822</v>
      </c>
      <c r="H700" s="1">
        <v>45266.960416666669</v>
      </c>
      <c r="I700" t="s">
        <v>855</v>
      </c>
      <c r="J700" t="s">
        <v>4101</v>
      </c>
      <c r="K700" t="s">
        <v>4102</v>
      </c>
      <c r="L700" t="s">
        <v>818</v>
      </c>
    </row>
    <row r="701" spans="1:12" x14ac:dyDescent="0.15">
      <c r="A701">
        <v>1</v>
      </c>
      <c r="B701" t="s">
        <v>3680</v>
      </c>
      <c r="C701" t="s">
        <v>3681</v>
      </c>
      <c r="D701">
        <v>3139</v>
      </c>
      <c r="E701" t="s">
        <v>4103</v>
      </c>
      <c r="F701" s="1">
        <v>43151.768125000002</v>
      </c>
      <c r="G701" t="s">
        <v>833</v>
      </c>
      <c r="H701" s="1">
        <v>43343.999988425923</v>
      </c>
      <c r="I701" t="s">
        <v>855</v>
      </c>
      <c r="J701" t="s">
        <v>4104</v>
      </c>
      <c r="K701" t="s">
        <v>4105</v>
      </c>
      <c r="L701" t="s">
        <v>855</v>
      </c>
    </row>
    <row r="702" spans="1:12" x14ac:dyDescent="0.15">
      <c r="A702">
        <v>1</v>
      </c>
      <c r="B702" t="s">
        <v>4106</v>
      </c>
      <c r="C702" t="s">
        <v>4107</v>
      </c>
      <c r="D702">
        <v>3119</v>
      </c>
      <c r="E702" t="s">
        <v>4108</v>
      </c>
      <c r="F702" s="1">
        <v>43397.431504629632</v>
      </c>
      <c r="G702" t="s">
        <v>822</v>
      </c>
      <c r="H702" s="1">
        <v>43399.108344907407</v>
      </c>
      <c r="I702" t="s">
        <v>855</v>
      </c>
      <c r="J702" t="s">
        <v>4109</v>
      </c>
      <c r="K702" t="s">
        <v>4110</v>
      </c>
      <c r="L702" t="s">
        <v>855</v>
      </c>
    </row>
    <row r="703" spans="1:12" x14ac:dyDescent="0.15">
      <c r="A703">
        <v>1</v>
      </c>
      <c r="B703" t="s">
        <v>4111</v>
      </c>
      <c r="C703" t="s">
        <v>4112</v>
      </c>
      <c r="D703">
        <v>3129</v>
      </c>
      <c r="E703" t="s">
        <v>4113</v>
      </c>
      <c r="F703" s="1">
        <v>43167.472118055557</v>
      </c>
      <c r="G703" t="s">
        <v>833</v>
      </c>
      <c r="H703" s="1">
        <v>43343.999988425923</v>
      </c>
      <c r="I703" t="s">
        <v>855</v>
      </c>
      <c r="J703" t="s">
        <v>4114</v>
      </c>
      <c r="K703" t="s">
        <v>4115</v>
      </c>
      <c r="L703" t="s">
        <v>855</v>
      </c>
    </row>
    <row r="704" spans="1:12" x14ac:dyDescent="0.15">
      <c r="A704">
        <v>1</v>
      </c>
      <c r="B704" t="s">
        <v>4116</v>
      </c>
      <c r="C704" t="s">
        <v>4117</v>
      </c>
      <c r="D704">
        <v>3027</v>
      </c>
      <c r="E704" t="s">
        <v>3927</v>
      </c>
      <c r="F704" s="1">
        <v>43153.630798611113</v>
      </c>
      <c r="G704" t="s">
        <v>833</v>
      </c>
      <c r="H704" s="1">
        <v>43343.999988425923</v>
      </c>
      <c r="I704" t="s">
        <v>855</v>
      </c>
      <c r="J704" t="s">
        <v>4118</v>
      </c>
      <c r="K704" t="s">
        <v>4119</v>
      </c>
      <c r="L704" t="s">
        <v>855</v>
      </c>
    </row>
    <row r="705" spans="1:12" x14ac:dyDescent="0.15">
      <c r="A705">
        <v>1</v>
      </c>
      <c r="B705" t="s">
        <v>4120</v>
      </c>
      <c r="C705" t="s">
        <v>4121</v>
      </c>
      <c r="D705">
        <v>3139</v>
      </c>
      <c r="E705" t="s">
        <v>4122</v>
      </c>
      <c r="F705" s="1">
        <v>43230.679745370369</v>
      </c>
      <c r="G705" t="s">
        <v>833</v>
      </c>
      <c r="H705" s="1">
        <v>43343.999988425923</v>
      </c>
      <c r="I705" t="s">
        <v>855</v>
      </c>
      <c r="J705" t="s">
        <v>4123</v>
      </c>
      <c r="K705" t="s">
        <v>4124</v>
      </c>
      <c r="L705" t="s">
        <v>855</v>
      </c>
    </row>
    <row r="706" spans="1:12" x14ac:dyDescent="0.15">
      <c r="A706">
        <v>1</v>
      </c>
      <c r="B706" t="s">
        <v>4125</v>
      </c>
      <c r="C706" t="s">
        <v>4126</v>
      </c>
      <c r="D706">
        <v>3143</v>
      </c>
      <c r="E706" t="s">
        <v>4127</v>
      </c>
      <c r="F706" s="1">
        <v>45229.477835648147</v>
      </c>
      <c r="G706" t="s">
        <v>822</v>
      </c>
      <c r="H706" s="1">
        <v>44866.000694444447</v>
      </c>
      <c r="I706" t="s">
        <v>823</v>
      </c>
      <c r="J706" t="s">
        <v>4128</v>
      </c>
      <c r="K706" t="s">
        <v>4129</v>
      </c>
      <c r="L706" t="s">
        <v>818</v>
      </c>
    </row>
    <row r="707" spans="1:12" x14ac:dyDescent="0.15">
      <c r="A707">
        <v>1</v>
      </c>
      <c r="B707" t="s">
        <v>4130</v>
      </c>
      <c r="C707" t="s">
        <v>4131</v>
      </c>
      <c r="D707">
        <v>3139</v>
      </c>
      <c r="E707" t="s">
        <v>4132</v>
      </c>
      <c r="F707" s="1">
        <v>45229.468472222223</v>
      </c>
      <c r="G707" t="s">
        <v>822</v>
      </c>
      <c r="H707" s="1">
        <v>44866.000694444447</v>
      </c>
      <c r="I707" t="s">
        <v>855</v>
      </c>
      <c r="J707" t="s">
        <v>4133</v>
      </c>
      <c r="K707" t="s">
        <v>4134</v>
      </c>
      <c r="L707" t="s">
        <v>818</v>
      </c>
    </row>
    <row r="708" spans="1:12" x14ac:dyDescent="0.15">
      <c r="A708">
        <v>1</v>
      </c>
      <c r="B708" t="s">
        <v>4135</v>
      </c>
      <c r="C708" t="s">
        <v>4136</v>
      </c>
      <c r="D708">
        <v>3126</v>
      </c>
      <c r="E708" t="s">
        <v>4137</v>
      </c>
      <c r="F708" s="1">
        <v>43321.472604166665</v>
      </c>
      <c r="G708" t="s">
        <v>833</v>
      </c>
      <c r="H708" s="1">
        <v>43343.999988425923</v>
      </c>
      <c r="I708" t="s">
        <v>855</v>
      </c>
      <c r="J708" t="s">
        <v>4138</v>
      </c>
      <c r="K708" t="s">
        <v>4139</v>
      </c>
      <c r="L708" t="s">
        <v>855</v>
      </c>
    </row>
    <row r="709" spans="1:12" x14ac:dyDescent="0.15">
      <c r="A709">
        <v>1</v>
      </c>
      <c r="B709" t="s">
        <v>4140</v>
      </c>
      <c r="C709" t="s">
        <v>4141</v>
      </c>
      <c r="D709">
        <v>3118</v>
      </c>
      <c r="E709" t="s">
        <v>4142</v>
      </c>
      <c r="F709" s="1">
        <v>43620.423136574071</v>
      </c>
      <c r="G709" t="s">
        <v>822</v>
      </c>
      <c r="H709" s="1">
        <v>43622.111111111109</v>
      </c>
      <c r="I709" t="s">
        <v>849</v>
      </c>
      <c r="J709" t="s">
        <v>4143</v>
      </c>
      <c r="K709" t="s">
        <v>4144</v>
      </c>
      <c r="L709" t="s">
        <v>849</v>
      </c>
    </row>
    <row r="710" spans="1:12" x14ac:dyDescent="0.15">
      <c r="A710">
        <v>1</v>
      </c>
      <c r="B710" t="s">
        <v>4145</v>
      </c>
      <c r="C710" t="s">
        <v>4146</v>
      </c>
      <c r="D710">
        <v>3139</v>
      </c>
      <c r="E710" t="s">
        <v>4147</v>
      </c>
      <c r="F710" s="1">
        <v>43825.500231481485</v>
      </c>
      <c r="G710" t="s">
        <v>822</v>
      </c>
      <c r="H710" s="1">
        <v>43827.111111111109</v>
      </c>
      <c r="I710" t="s">
        <v>855</v>
      </c>
      <c r="J710" t="s">
        <v>4148</v>
      </c>
      <c r="K710" t="s">
        <v>4149</v>
      </c>
      <c r="L710" t="s">
        <v>855</v>
      </c>
    </row>
    <row r="711" spans="1:12" x14ac:dyDescent="0.15">
      <c r="A711">
        <v>1</v>
      </c>
      <c r="B711" t="s">
        <v>4150</v>
      </c>
      <c r="C711" t="s">
        <v>4151</v>
      </c>
      <c r="D711">
        <v>3111</v>
      </c>
      <c r="E711" t="s">
        <v>4152</v>
      </c>
      <c r="F711" s="1">
        <v>43675.734247685185</v>
      </c>
      <c r="G711" t="s">
        <v>822</v>
      </c>
      <c r="H711" s="1">
        <v>43677.111111111109</v>
      </c>
      <c r="I711" t="s">
        <v>855</v>
      </c>
      <c r="J711" t="s">
        <v>4153</v>
      </c>
      <c r="K711" t="s">
        <v>4154</v>
      </c>
      <c r="L711" t="s">
        <v>855</v>
      </c>
    </row>
    <row r="712" spans="1:12" x14ac:dyDescent="0.15">
      <c r="A712">
        <v>1</v>
      </c>
      <c r="B712" t="s">
        <v>4155</v>
      </c>
      <c r="C712" t="s">
        <v>4156</v>
      </c>
      <c r="D712">
        <v>3129</v>
      </c>
      <c r="E712" t="s">
        <v>4157</v>
      </c>
      <c r="F712" s="1">
        <v>43151.788252314815</v>
      </c>
      <c r="G712" t="s">
        <v>833</v>
      </c>
      <c r="H712" s="1">
        <v>43343.999988425923</v>
      </c>
      <c r="I712" t="s">
        <v>855</v>
      </c>
      <c r="J712" t="s">
        <v>4158</v>
      </c>
      <c r="K712" t="s">
        <v>4159</v>
      </c>
      <c r="L712" t="s">
        <v>855</v>
      </c>
    </row>
    <row r="713" spans="1:12" x14ac:dyDescent="0.15">
      <c r="A713">
        <v>1</v>
      </c>
      <c r="B713" t="s">
        <v>4161</v>
      </c>
      <c r="C713" t="s">
        <v>4162</v>
      </c>
      <c r="D713">
        <v>3192</v>
      </c>
      <c r="E713" t="s">
        <v>4163</v>
      </c>
      <c r="F713" s="1">
        <v>43999.701666666668</v>
      </c>
      <c r="G713" t="s">
        <v>822</v>
      </c>
      <c r="H713" s="1">
        <v>44001.111111111109</v>
      </c>
      <c r="I713" t="s">
        <v>861</v>
      </c>
      <c r="J713" t="s">
        <v>4164</v>
      </c>
      <c r="K713" t="s">
        <v>4165</v>
      </c>
      <c r="L713" t="s">
        <v>861</v>
      </c>
    </row>
    <row r="714" spans="1:12" x14ac:dyDescent="0.15">
      <c r="A714">
        <v>1</v>
      </c>
      <c r="B714" t="s">
        <v>4166</v>
      </c>
      <c r="C714" t="s">
        <v>4167</v>
      </c>
      <c r="D714">
        <v>3132</v>
      </c>
      <c r="E714" t="s">
        <v>4168</v>
      </c>
      <c r="F714" s="1">
        <v>43620.422430555554</v>
      </c>
      <c r="G714" t="s">
        <v>822</v>
      </c>
      <c r="H714" s="1">
        <v>43622.111111111109</v>
      </c>
      <c r="I714" t="s">
        <v>855</v>
      </c>
      <c r="J714" t="s">
        <v>4169</v>
      </c>
      <c r="K714" t="s">
        <v>4170</v>
      </c>
      <c r="L714" t="s">
        <v>855</v>
      </c>
    </row>
    <row r="715" spans="1:12" x14ac:dyDescent="0.15">
      <c r="A715">
        <v>1</v>
      </c>
      <c r="B715" t="s">
        <v>4173</v>
      </c>
      <c r="C715" t="s">
        <v>4174</v>
      </c>
      <c r="D715">
        <v>3078</v>
      </c>
      <c r="E715" t="s">
        <v>4175</v>
      </c>
      <c r="F715" s="1">
        <v>43153.684803240743</v>
      </c>
      <c r="G715" t="s">
        <v>833</v>
      </c>
      <c r="H715" s="1">
        <v>43343.999988425923</v>
      </c>
      <c r="I715" t="s">
        <v>855</v>
      </c>
      <c r="J715" t="s">
        <v>4176</v>
      </c>
      <c r="K715" t="s">
        <v>4177</v>
      </c>
      <c r="L715" t="s">
        <v>855</v>
      </c>
    </row>
    <row r="716" spans="1:12" x14ac:dyDescent="0.15">
      <c r="A716">
        <v>1</v>
      </c>
      <c r="B716" t="s">
        <v>4178</v>
      </c>
      <c r="C716" t="s">
        <v>4179</v>
      </c>
      <c r="D716">
        <v>3139</v>
      </c>
      <c r="E716" t="s">
        <v>4180</v>
      </c>
      <c r="F716" s="1">
        <v>43735.716249999998</v>
      </c>
      <c r="G716" t="s">
        <v>822</v>
      </c>
      <c r="H716" s="1">
        <v>43737.111111111109</v>
      </c>
      <c r="I716" t="s">
        <v>855</v>
      </c>
      <c r="J716" t="s">
        <v>4181</v>
      </c>
      <c r="K716" t="s">
        <v>4182</v>
      </c>
      <c r="L716" t="s">
        <v>855</v>
      </c>
    </row>
    <row r="717" spans="1:12" x14ac:dyDescent="0.15">
      <c r="A717">
        <v>1</v>
      </c>
      <c r="B717" t="s">
        <v>818</v>
      </c>
      <c r="C717" t="s">
        <v>4183</v>
      </c>
      <c r="D717">
        <v>3119</v>
      </c>
      <c r="E717" t="s">
        <v>4184</v>
      </c>
      <c r="F717" s="1">
        <v>44188.689618055556</v>
      </c>
      <c r="G717" t="s">
        <v>822</v>
      </c>
      <c r="H717" s="1">
        <v>44190.111111111109</v>
      </c>
      <c r="I717" t="s">
        <v>855</v>
      </c>
      <c r="J717" t="s">
        <v>4185</v>
      </c>
      <c r="K717" t="s">
        <v>4186</v>
      </c>
      <c r="L717" t="s">
        <v>855</v>
      </c>
    </row>
    <row r="718" spans="1:12" x14ac:dyDescent="0.15">
      <c r="A718">
        <v>1</v>
      </c>
      <c r="B718" t="s">
        <v>818</v>
      </c>
      <c r="C718" t="s">
        <v>4187</v>
      </c>
      <c r="D718">
        <v>3139</v>
      </c>
      <c r="E718" t="s">
        <v>4188</v>
      </c>
      <c r="F718" s="1">
        <v>45229.474548611113</v>
      </c>
      <c r="G718" t="s">
        <v>822</v>
      </c>
      <c r="H718" s="1">
        <v>44866.000694444447</v>
      </c>
      <c r="I718" t="s">
        <v>861</v>
      </c>
      <c r="J718" t="s">
        <v>4189</v>
      </c>
      <c r="K718" t="s">
        <v>4190</v>
      </c>
      <c r="L718" t="s">
        <v>818</v>
      </c>
    </row>
    <row r="719" spans="1:12" x14ac:dyDescent="0.15">
      <c r="A719">
        <v>1</v>
      </c>
      <c r="B719" t="s">
        <v>4191</v>
      </c>
      <c r="C719" t="s">
        <v>4192</v>
      </c>
      <c r="D719">
        <v>3139</v>
      </c>
      <c r="E719" t="s">
        <v>4193</v>
      </c>
      <c r="F719" s="1">
        <v>45229.551145833335</v>
      </c>
      <c r="G719" t="s">
        <v>822</v>
      </c>
      <c r="H719" s="1">
        <v>44866.000694444447</v>
      </c>
      <c r="I719" t="s">
        <v>855</v>
      </c>
      <c r="J719" t="s">
        <v>4194</v>
      </c>
      <c r="K719" t="s">
        <v>4195</v>
      </c>
      <c r="L719" t="s">
        <v>818</v>
      </c>
    </row>
    <row r="720" spans="1:12" x14ac:dyDescent="0.15">
      <c r="A720">
        <v>1</v>
      </c>
      <c r="B720" t="s">
        <v>4196</v>
      </c>
      <c r="C720" t="s">
        <v>4197</v>
      </c>
      <c r="D720">
        <v>3000</v>
      </c>
      <c r="E720" t="s">
        <v>4198</v>
      </c>
      <c r="F720" s="1">
        <v>43209.61440972222</v>
      </c>
      <c r="G720" t="s">
        <v>833</v>
      </c>
      <c r="H720" s="1">
        <v>43343.999988425923</v>
      </c>
      <c r="I720" t="s">
        <v>855</v>
      </c>
      <c r="J720" t="s">
        <v>4199</v>
      </c>
      <c r="K720" t="s">
        <v>4200</v>
      </c>
      <c r="L720" t="s">
        <v>855</v>
      </c>
    </row>
    <row r="721" spans="1:12" x14ac:dyDescent="0.15">
      <c r="A721">
        <v>1</v>
      </c>
      <c r="B721" t="s">
        <v>4201</v>
      </c>
      <c r="C721" t="s">
        <v>4202</v>
      </c>
      <c r="D721">
        <v>3134</v>
      </c>
      <c r="E721" t="s">
        <v>4203</v>
      </c>
      <c r="F721" s="1">
        <v>43620.417824074073</v>
      </c>
      <c r="G721" t="s">
        <v>822</v>
      </c>
      <c r="H721" s="1">
        <v>43622.111111111109</v>
      </c>
      <c r="I721" t="s">
        <v>855</v>
      </c>
      <c r="J721" t="s">
        <v>4204</v>
      </c>
      <c r="K721" t="s">
        <v>4205</v>
      </c>
      <c r="L721" t="s">
        <v>855</v>
      </c>
    </row>
    <row r="722" spans="1:12" x14ac:dyDescent="0.15">
      <c r="A722">
        <v>1</v>
      </c>
      <c r="B722" t="s">
        <v>4209</v>
      </c>
      <c r="C722" t="s">
        <v>4210</v>
      </c>
      <c r="D722">
        <v>3077</v>
      </c>
      <c r="E722" t="s">
        <v>4211</v>
      </c>
      <c r="F722" s="1">
        <v>44571.455763888887</v>
      </c>
      <c r="G722" t="s">
        <v>822</v>
      </c>
      <c r="H722" s="1">
        <v>44573.111111111109</v>
      </c>
      <c r="I722" t="s">
        <v>855</v>
      </c>
      <c r="J722" t="s">
        <v>4212</v>
      </c>
      <c r="K722" t="s">
        <v>4213</v>
      </c>
      <c r="L722" t="s">
        <v>855</v>
      </c>
    </row>
    <row r="723" spans="1:12" x14ac:dyDescent="0.15">
      <c r="A723">
        <v>1</v>
      </c>
      <c r="B723" t="s">
        <v>4214</v>
      </c>
      <c r="C723" t="s">
        <v>4215</v>
      </c>
      <c r="D723">
        <v>3115</v>
      </c>
      <c r="E723" t="s">
        <v>4216</v>
      </c>
      <c r="F723" s="1">
        <v>43781.619687500002</v>
      </c>
      <c r="G723" t="s">
        <v>822</v>
      </c>
      <c r="H723" s="1">
        <v>43783.111111111109</v>
      </c>
      <c r="I723" t="s">
        <v>855</v>
      </c>
      <c r="J723" t="s">
        <v>4217</v>
      </c>
      <c r="K723" t="s">
        <v>4218</v>
      </c>
      <c r="L723" t="s">
        <v>855</v>
      </c>
    </row>
    <row r="724" spans="1:12" x14ac:dyDescent="0.15">
      <c r="A724">
        <v>1</v>
      </c>
      <c r="B724" t="s">
        <v>4219</v>
      </c>
      <c r="C724" t="s">
        <v>4220</v>
      </c>
      <c r="D724">
        <v>3139</v>
      </c>
      <c r="E724" t="s">
        <v>4221</v>
      </c>
      <c r="F724" s="1">
        <v>43209.61378472222</v>
      </c>
      <c r="G724" t="s">
        <v>833</v>
      </c>
      <c r="H724" s="1">
        <v>43343.999988425923</v>
      </c>
      <c r="I724" t="s">
        <v>855</v>
      </c>
      <c r="J724" t="s">
        <v>4222</v>
      </c>
      <c r="K724" t="s">
        <v>4223</v>
      </c>
      <c r="L724" t="s">
        <v>855</v>
      </c>
    </row>
    <row r="725" spans="1:12" x14ac:dyDescent="0.15">
      <c r="A725">
        <v>1</v>
      </c>
      <c r="B725" t="s">
        <v>4206</v>
      </c>
      <c r="C725" t="s">
        <v>4224</v>
      </c>
      <c r="D725">
        <v>3133</v>
      </c>
      <c r="E725" t="s">
        <v>4225</v>
      </c>
      <c r="F725" s="1">
        <v>43153.63616898148</v>
      </c>
      <c r="G725" t="s">
        <v>833</v>
      </c>
      <c r="H725" s="1">
        <v>43343.999988425923</v>
      </c>
      <c r="I725" t="s">
        <v>855</v>
      </c>
      <c r="J725" t="s">
        <v>4207</v>
      </c>
      <c r="K725" t="s">
        <v>4208</v>
      </c>
      <c r="L725" t="s">
        <v>855</v>
      </c>
    </row>
    <row r="726" spans="1:12" x14ac:dyDescent="0.15">
      <c r="A726">
        <v>1</v>
      </c>
      <c r="B726" t="s">
        <v>4226</v>
      </c>
      <c r="C726" t="s">
        <v>4227</v>
      </c>
      <c r="D726">
        <v>3139</v>
      </c>
      <c r="E726" t="s">
        <v>4228</v>
      </c>
      <c r="F726" s="1">
        <v>44866.557511574072</v>
      </c>
      <c r="G726" t="s">
        <v>822</v>
      </c>
      <c r="H726" s="1">
        <v>44501.002083333333</v>
      </c>
      <c r="I726" t="s">
        <v>861</v>
      </c>
      <c r="J726" t="s">
        <v>4229</v>
      </c>
      <c r="K726" t="s">
        <v>4230</v>
      </c>
      <c r="L726" t="s">
        <v>818</v>
      </c>
    </row>
    <row r="727" spans="1:12" x14ac:dyDescent="0.15">
      <c r="A727">
        <v>1</v>
      </c>
      <c r="B727" t="s">
        <v>4231</v>
      </c>
      <c r="C727" t="s">
        <v>4232</v>
      </c>
      <c r="D727">
        <v>3115</v>
      </c>
      <c r="E727" t="s">
        <v>4233</v>
      </c>
      <c r="F727" s="1">
        <v>45602.464270833334</v>
      </c>
      <c r="G727" t="s">
        <v>822</v>
      </c>
      <c r="H727" s="1">
        <v>45231.006249999999</v>
      </c>
      <c r="I727" t="s">
        <v>849</v>
      </c>
      <c r="J727" t="s">
        <v>4234</v>
      </c>
      <c r="K727" t="s">
        <v>4235</v>
      </c>
      <c r="L727" t="s">
        <v>818</v>
      </c>
    </row>
    <row r="728" spans="1:12" x14ac:dyDescent="0.15">
      <c r="A728">
        <v>1</v>
      </c>
      <c r="B728" t="s">
        <v>4236</v>
      </c>
      <c r="C728" t="s">
        <v>4237</v>
      </c>
      <c r="D728">
        <v>3115</v>
      </c>
      <c r="E728" t="s">
        <v>4238</v>
      </c>
      <c r="F728" s="1">
        <v>43958.446770833332</v>
      </c>
      <c r="G728" t="s">
        <v>822</v>
      </c>
      <c r="H728" s="1">
        <v>43960.111111111109</v>
      </c>
      <c r="I728" t="s">
        <v>855</v>
      </c>
      <c r="J728" t="s">
        <v>4239</v>
      </c>
      <c r="K728" t="s">
        <v>4240</v>
      </c>
      <c r="L728" t="s">
        <v>855</v>
      </c>
    </row>
    <row r="729" spans="1:12" x14ac:dyDescent="0.15">
      <c r="A729">
        <v>1</v>
      </c>
      <c r="B729" t="s">
        <v>4241</v>
      </c>
      <c r="C729" t="s">
        <v>4242</v>
      </c>
      <c r="D729">
        <v>3164</v>
      </c>
      <c r="E729" t="s">
        <v>4243</v>
      </c>
      <c r="F729" s="1">
        <v>43206.585370370369</v>
      </c>
      <c r="G729" t="s">
        <v>833</v>
      </c>
      <c r="H729" s="1">
        <v>43343.999988425923</v>
      </c>
      <c r="I729" t="s">
        <v>855</v>
      </c>
      <c r="J729" t="s">
        <v>4244</v>
      </c>
      <c r="K729" t="s">
        <v>4245</v>
      </c>
      <c r="L729" t="s">
        <v>855</v>
      </c>
    </row>
    <row r="730" spans="1:12" x14ac:dyDescent="0.15">
      <c r="A730">
        <v>1</v>
      </c>
      <c r="B730" t="s">
        <v>4246</v>
      </c>
      <c r="C730" t="s">
        <v>4247</v>
      </c>
      <c r="D730">
        <v>3119</v>
      </c>
      <c r="E730" t="s">
        <v>4248</v>
      </c>
      <c r="F730" s="1">
        <v>43620.422708333332</v>
      </c>
      <c r="G730" t="s">
        <v>822</v>
      </c>
      <c r="H730" s="1">
        <v>43622.111111111109</v>
      </c>
      <c r="I730" t="s">
        <v>855</v>
      </c>
      <c r="J730" t="s">
        <v>4249</v>
      </c>
      <c r="K730" t="s">
        <v>4250</v>
      </c>
      <c r="L730" t="s">
        <v>855</v>
      </c>
    </row>
    <row r="731" spans="1:12" x14ac:dyDescent="0.15">
      <c r="A731">
        <v>1</v>
      </c>
      <c r="B731" t="s">
        <v>4251</v>
      </c>
      <c r="C731" t="s">
        <v>4252</v>
      </c>
      <c r="D731">
        <v>3104</v>
      </c>
      <c r="E731" t="s">
        <v>4253</v>
      </c>
      <c r="F731" s="1">
        <v>43224.439027777778</v>
      </c>
      <c r="G731" t="s">
        <v>833</v>
      </c>
      <c r="H731" s="1">
        <v>43343.999988425923</v>
      </c>
      <c r="I731" t="s">
        <v>855</v>
      </c>
      <c r="J731" t="s">
        <v>4254</v>
      </c>
      <c r="K731" t="s">
        <v>4255</v>
      </c>
      <c r="L731" t="s">
        <v>855</v>
      </c>
    </row>
    <row r="732" spans="1:12" x14ac:dyDescent="0.15">
      <c r="A732">
        <v>1</v>
      </c>
      <c r="B732" t="s">
        <v>4256</v>
      </c>
      <c r="C732" t="s">
        <v>4257</v>
      </c>
      <c r="D732">
        <v>3139</v>
      </c>
      <c r="E732" t="s">
        <v>4258</v>
      </c>
      <c r="F732" s="1">
        <v>43153.670289351852</v>
      </c>
      <c r="G732" t="s">
        <v>833</v>
      </c>
      <c r="H732" s="1">
        <v>43343.999988425923</v>
      </c>
      <c r="I732" t="s">
        <v>838</v>
      </c>
      <c r="J732" t="s">
        <v>4259</v>
      </c>
      <c r="K732" t="s">
        <v>4260</v>
      </c>
      <c r="L732" t="s">
        <v>838</v>
      </c>
    </row>
    <row r="733" spans="1:12" x14ac:dyDescent="0.15">
      <c r="A733">
        <v>1</v>
      </c>
      <c r="B733" t="s">
        <v>4261</v>
      </c>
      <c r="C733" t="s">
        <v>4262</v>
      </c>
      <c r="D733">
        <v>3132</v>
      </c>
      <c r="E733" t="s">
        <v>4263</v>
      </c>
      <c r="F733" s="1">
        <v>44586.45722222222</v>
      </c>
      <c r="G733" t="s">
        <v>822</v>
      </c>
      <c r="H733" s="1">
        <v>44588.111111111109</v>
      </c>
      <c r="I733" t="s">
        <v>855</v>
      </c>
      <c r="J733" t="s">
        <v>4264</v>
      </c>
      <c r="K733" t="s">
        <v>4265</v>
      </c>
      <c r="L733" t="s">
        <v>855</v>
      </c>
    </row>
    <row r="734" spans="1:12" x14ac:dyDescent="0.15">
      <c r="A734">
        <v>1</v>
      </c>
      <c r="B734" t="s">
        <v>4266</v>
      </c>
      <c r="C734" t="s">
        <v>4267</v>
      </c>
      <c r="D734">
        <v>3119</v>
      </c>
      <c r="E734" t="s">
        <v>4268</v>
      </c>
      <c r="F734" s="1">
        <v>43153.67627314815</v>
      </c>
      <c r="G734" t="s">
        <v>833</v>
      </c>
      <c r="H734" s="1">
        <v>43343.999988425923</v>
      </c>
      <c r="I734" t="s">
        <v>849</v>
      </c>
      <c r="J734" t="s">
        <v>4269</v>
      </c>
      <c r="K734" t="s">
        <v>4270</v>
      </c>
      <c r="L734" t="s">
        <v>849</v>
      </c>
    </row>
    <row r="735" spans="1:12" x14ac:dyDescent="0.15">
      <c r="A735">
        <v>1</v>
      </c>
      <c r="B735" t="s">
        <v>818</v>
      </c>
      <c r="C735" t="s">
        <v>4271</v>
      </c>
      <c r="D735">
        <v>3146</v>
      </c>
      <c r="E735" t="s">
        <v>4272</v>
      </c>
      <c r="F735" s="1">
        <v>44712.468425925923</v>
      </c>
      <c r="G735" t="s">
        <v>822</v>
      </c>
      <c r="H735" s="1">
        <v>44536.00277777778</v>
      </c>
      <c r="I735" t="s">
        <v>838</v>
      </c>
      <c r="J735" t="s">
        <v>4273</v>
      </c>
      <c r="K735" t="s">
        <v>4274</v>
      </c>
      <c r="L735" t="s">
        <v>818</v>
      </c>
    </row>
    <row r="736" spans="1:12" x14ac:dyDescent="0.15">
      <c r="A736">
        <v>1</v>
      </c>
      <c r="B736" t="s">
        <v>4275</v>
      </c>
      <c r="C736" t="s">
        <v>4276</v>
      </c>
      <c r="D736">
        <v>3139</v>
      </c>
      <c r="E736" t="s">
        <v>4277</v>
      </c>
      <c r="F736" s="1">
        <v>43620.415972222225</v>
      </c>
      <c r="G736" t="s">
        <v>822</v>
      </c>
      <c r="H736" s="1">
        <v>43622.111111111109</v>
      </c>
      <c r="I736" t="s">
        <v>855</v>
      </c>
      <c r="J736" t="s">
        <v>4278</v>
      </c>
      <c r="K736" t="s">
        <v>4279</v>
      </c>
      <c r="L736" t="s">
        <v>855</v>
      </c>
    </row>
    <row r="737" spans="1:12" x14ac:dyDescent="0.15">
      <c r="A737">
        <v>1</v>
      </c>
      <c r="B737" t="s">
        <v>4280</v>
      </c>
      <c r="C737" t="s">
        <v>4281</v>
      </c>
      <c r="D737">
        <v>3136</v>
      </c>
      <c r="E737" t="s">
        <v>4282</v>
      </c>
      <c r="F737" s="1">
        <v>43816.663506944446</v>
      </c>
      <c r="G737" t="s">
        <v>822</v>
      </c>
      <c r="H737" s="1">
        <v>43818.111111111109</v>
      </c>
      <c r="I737" t="s">
        <v>855</v>
      </c>
      <c r="J737" t="s">
        <v>4171</v>
      </c>
      <c r="K737" t="s">
        <v>4172</v>
      </c>
      <c r="L737" t="s">
        <v>855</v>
      </c>
    </row>
    <row r="738" spans="1:12" x14ac:dyDescent="0.15">
      <c r="A738">
        <v>1</v>
      </c>
      <c r="B738" t="s">
        <v>818</v>
      </c>
      <c r="C738" t="s">
        <v>4283</v>
      </c>
      <c r="D738">
        <v>3126</v>
      </c>
      <c r="E738" t="s">
        <v>4284</v>
      </c>
      <c r="F738" s="1">
        <v>43957.417326388888</v>
      </c>
      <c r="G738" t="s">
        <v>822</v>
      </c>
      <c r="H738" s="1">
        <v>43959.111111111109</v>
      </c>
      <c r="I738" t="s">
        <v>855</v>
      </c>
      <c r="J738" t="s">
        <v>4285</v>
      </c>
      <c r="K738" t="s">
        <v>4286</v>
      </c>
      <c r="L738" t="s">
        <v>855</v>
      </c>
    </row>
    <row r="739" spans="1:12" x14ac:dyDescent="0.15">
      <c r="A739">
        <v>1</v>
      </c>
      <c r="B739" t="s">
        <v>4287</v>
      </c>
      <c r="C739" t="s">
        <v>4288</v>
      </c>
      <c r="D739">
        <v>3081</v>
      </c>
      <c r="E739" t="s">
        <v>4289</v>
      </c>
      <c r="F739" s="1">
        <v>43314.774178240739</v>
      </c>
      <c r="G739" t="s">
        <v>833</v>
      </c>
      <c r="H739" s="1">
        <v>43343.999988425923</v>
      </c>
      <c r="I739" t="s">
        <v>828</v>
      </c>
      <c r="J739" t="s">
        <v>4290</v>
      </c>
      <c r="K739" t="s">
        <v>4291</v>
      </c>
      <c r="L739" t="s">
        <v>828</v>
      </c>
    </row>
    <row r="740" spans="1:12" x14ac:dyDescent="0.15">
      <c r="A740">
        <v>1</v>
      </c>
      <c r="B740" t="s">
        <v>4292</v>
      </c>
      <c r="C740" t="s">
        <v>4293</v>
      </c>
      <c r="D740">
        <v>3106</v>
      </c>
      <c r="E740" t="s">
        <v>4294</v>
      </c>
      <c r="F740" s="1">
        <v>43620.414699074077</v>
      </c>
      <c r="G740" t="s">
        <v>822</v>
      </c>
      <c r="H740" s="1">
        <v>43622.111111111109</v>
      </c>
      <c r="I740" t="s">
        <v>855</v>
      </c>
      <c r="J740" t="s">
        <v>4295</v>
      </c>
      <c r="K740" t="s">
        <v>4296</v>
      </c>
      <c r="L740" t="s">
        <v>855</v>
      </c>
    </row>
    <row r="741" spans="1:12" x14ac:dyDescent="0.15">
      <c r="A741">
        <v>1</v>
      </c>
      <c r="B741" t="s">
        <v>4297</v>
      </c>
      <c r="C741" t="s">
        <v>4298</v>
      </c>
      <c r="D741">
        <v>3191</v>
      </c>
      <c r="E741" t="s">
        <v>4299</v>
      </c>
      <c r="F741" s="1">
        <v>45229.438425925924</v>
      </c>
      <c r="G741" t="s">
        <v>822</v>
      </c>
      <c r="H741" s="1">
        <v>44866.000694444447</v>
      </c>
      <c r="I741" t="s">
        <v>855</v>
      </c>
      <c r="J741" t="s">
        <v>4300</v>
      </c>
      <c r="K741" t="s">
        <v>4301</v>
      </c>
      <c r="L741" t="s">
        <v>818</v>
      </c>
    </row>
    <row r="742" spans="1:12" x14ac:dyDescent="0.15">
      <c r="A742">
        <v>1</v>
      </c>
      <c r="B742" t="s">
        <v>4302</v>
      </c>
      <c r="C742" t="s">
        <v>4303</v>
      </c>
      <c r="D742">
        <v>3190</v>
      </c>
      <c r="E742" t="s">
        <v>4304</v>
      </c>
      <c r="F742" s="1">
        <v>45230.574699074074</v>
      </c>
      <c r="G742" t="s">
        <v>822</v>
      </c>
      <c r="H742" s="1">
        <v>44866.001388888886</v>
      </c>
      <c r="I742" t="s">
        <v>861</v>
      </c>
      <c r="J742" t="s">
        <v>4305</v>
      </c>
      <c r="K742" t="s">
        <v>4306</v>
      </c>
      <c r="L742" t="s">
        <v>818</v>
      </c>
    </row>
    <row r="743" spans="1:12" x14ac:dyDescent="0.15">
      <c r="A743">
        <v>1</v>
      </c>
      <c r="B743" t="s">
        <v>4307</v>
      </c>
      <c r="C743" t="s">
        <v>4308</v>
      </c>
      <c r="D743">
        <v>3121</v>
      </c>
      <c r="E743" t="s">
        <v>4309</v>
      </c>
      <c r="F743" s="1">
        <v>45229.57435185185</v>
      </c>
      <c r="G743" t="s">
        <v>822</v>
      </c>
      <c r="H743" s="1">
        <v>44866.000694444447</v>
      </c>
      <c r="I743" t="s">
        <v>855</v>
      </c>
      <c r="J743" t="s">
        <v>4310</v>
      </c>
      <c r="K743" t="s">
        <v>4311</v>
      </c>
      <c r="L743" t="s">
        <v>818</v>
      </c>
    </row>
    <row r="744" spans="1:12" x14ac:dyDescent="0.15">
      <c r="A744">
        <v>1</v>
      </c>
      <c r="B744" t="s">
        <v>4312</v>
      </c>
      <c r="C744" t="s">
        <v>4313</v>
      </c>
      <c r="D744">
        <v>3150</v>
      </c>
      <c r="E744" t="s">
        <v>4314</v>
      </c>
      <c r="F744" s="1">
        <v>43487.620300925926</v>
      </c>
      <c r="G744" t="s">
        <v>822</v>
      </c>
      <c r="H744" s="1">
        <v>43489.111111111109</v>
      </c>
      <c r="I744" t="s">
        <v>855</v>
      </c>
      <c r="J744" t="s">
        <v>4315</v>
      </c>
      <c r="K744" t="s">
        <v>4316</v>
      </c>
      <c r="L744" t="s">
        <v>855</v>
      </c>
    </row>
    <row r="745" spans="1:12" x14ac:dyDescent="0.15">
      <c r="A745">
        <v>1</v>
      </c>
      <c r="B745" t="s">
        <v>4317</v>
      </c>
      <c r="C745" t="s">
        <v>4318</v>
      </c>
      <c r="D745">
        <v>3131</v>
      </c>
      <c r="E745" t="s">
        <v>4319</v>
      </c>
      <c r="F745" s="1">
        <v>45356.389085648145</v>
      </c>
      <c r="G745" t="s">
        <v>822</v>
      </c>
      <c r="H745" s="1">
        <v>45263.004861111112</v>
      </c>
      <c r="I745" t="s">
        <v>855</v>
      </c>
      <c r="J745" t="s">
        <v>4320</v>
      </c>
      <c r="K745" t="s">
        <v>4321</v>
      </c>
      <c r="L745" t="s">
        <v>818</v>
      </c>
    </row>
    <row r="746" spans="1:12" x14ac:dyDescent="0.15">
      <c r="A746">
        <v>1</v>
      </c>
      <c r="B746" t="s">
        <v>818</v>
      </c>
      <c r="C746" t="s">
        <v>4322</v>
      </c>
      <c r="D746">
        <v>4535</v>
      </c>
      <c r="E746" t="s">
        <v>4323</v>
      </c>
      <c r="F746" s="1">
        <v>44890.477060185185</v>
      </c>
      <c r="G746" t="s">
        <v>833</v>
      </c>
      <c r="H746" s="1">
        <v>44500.921527777777</v>
      </c>
      <c r="I746" t="s">
        <v>828</v>
      </c>
      <c r="J746" t="s">
        <v>4324</v>
      </c>
      <c r="K746" t="s">
        <v>4325</v>
      </c>
      <c r="L746" t="s">
        <v>818</v>
      </c>
    </row>
    <row r="747" spans="1:12" x14ac:dyDescent="0.15">
      <c r="A747">
        <v>1</v>
      </c>
      <c r="B747" t="s">
        <v>4326</v>
      </c>
      <c r="C747" t="s">
        <v>4327</v>
      </c>
      <c r="D747">
        <v>3146</v>
      </c>
      <c r="E747" t="s">
        <v>4328</v>
      </c>
      <c r="F747" s="1">
        <v>44804.62091435185</v>
      </c>
      <c r="G747" t="s">
        <v>822</v>
      </c>
      <c r="H747" s="1">
        <v>44539.002083333333</v>
      </c>
      <c r="I747" t="s">
        <v>855</v>
      </c>
      <c r="J747" t="s">
        <v>4329</v>
      </c>
      <c r="K747" t="s">
        <v>4330</v>
      </c>
      <c r="L747" t="s">
        <v>818</v>
      </c>
    </row>
    <row r="748" spans="1:12" x14ac:dyDescent="0.15">
      <c r="A748">
        <v>1</v>
      </c>
      <c r="B748" t="s">
        <v>4331</v>
      </c>
      <c r="C748" t="s">
        <v>4332</v>
      </c>
      <c r="D748">
        <v>3114</v>
      </c>
      <c r="E748" t="s">
        <v>4333</v>
      </c>
      <c r="F748" s="1">
        <v>44281.455081018517</v>
      </c>
      <c r="G748" t="s">
        <v>822</v>
      </c>
      <c r="H748" s="1">
        <v>44283.111111111109</v>
      </c>
      <c r="I748" t="s">
        <v>855</v>
      </c>
      <c r="J748" t="s">
        <v>4334</v>
      </c>
      <c r="K748" t="s">
        <v>4335</v>
      </c>
      <c r="L748" t="s">
        <v>855</v>
      </c>
    </row>
    <row r="749" spans="1:12" x14ac:dyDescent="0.15">
      <c r="A749">
        <v>1</v>
      </c>
      <c r="B749" t="s">
        <v>4336</v>
      </c>
      <c r="C749" t="s">
        <v>4337</v>
      </c>
      <c r="D749">
        <v>3192</v>
      </c>
      <c r="E749" t="s">
        <v>4338</v>
      </c>
      <c r="F749" s="1">
        <v>43231.415590277778</v>
      </c>
      <c r="G749" t="s">
        <v>833</v>
      </c>
      <c r="H749" s="1">
        <v>43343.999988425923</v>
      </c>
      <c r="I749" t="s">
        <v>861</v>
      </c>
      <c r="J749" t="s">
        <v>4339</v>
      </c>
      <c r="K749" t="s">
        <v>4340</v>
      </c>
      <c r="L749" t="s">
        <v>861</v>
      </c>
    </row>
    <row r="750" spans="1:12" x14ac:dyDescent="0.15">
      <c r="A750">
        <v>1</v>
      </c>
      <c r="B750" t="s">
        <v>4341</v>
      </c>
      <c r="C750" t="s">
        <v>4342</v>
      </c>
      <c r="D750">
        <v>3139</v>
      </c>
      <c r="E750" t="s">
        <v>4343</v>
      </c>
      <c r="F750" s="1">
        <v>43804.560277777775</v>
      </c>
      <c r="G750" t="s">
        <v>822</v>
      </c>
      <c r="H750" s="1">
        <v>43806.111111111109</v>
      </c>
      <c r="I750" t="s">
        <v>855</v>
      </c>
      <c r="J750" t="s">
        <v>3137</v>
      </c>
      <c r="K750" t="s">
        <v>3138</v>
      </c>
      <c r="L750" t="s">
        <v>855</v>
      </c>
    </row>
    <row r="751" spans="1:12" x14ac:dyDescent="0.15">
      <c r="A751">
        <v>1</v>
      </c>
      <c r="B751" t="s">
        <v>818</v>
      </c>
      <c r="C751" t="s">
        <v>4344</v>
      </c>
      <c r="D751">
        <v>3115</v>
      </c>
      <c r="E751" t="s">
        <v>4345</v>
      </c>
      <c r="F751" s="1">
        <v>44446.545115740744</v>
      </c>
      <c r="G751" t="s">
        <v>822</v>
      </c>
      <c r="H751" s="1">
        <v>44448.111111111109</v>
      </c>
      <c r="I751" t="s">
        <v>828</v>
      </c>
      <c r="J751" t="s">
        <v>4346</v>
      </c>
      <c r="K751" t="s">
        <v>4347</v>
      </c>
      <c r="L751" t="s">
        <v>828</v>
      </c>
    </row>
    <row r="752" spans="1:12" x14ac:dyDescent="0.15">
      <c r="A752">
        <v>1</v>
      </c>
      <c r="B752" t="s">
        <v>818</v>
      </c>
      <c r="C752" t="s">
        <v>4348</v>
      </c>
      <c r="D752">
        <v>3115</v>
      </c>
      <c r="E752" t="s">
        <v>4349</v>
      </c>
      <c r="F752" s="1">
        <v>45229.469236111108</v>
      </c>
      <c r="G752" t="s">
        <v>822</v>
      </c>
      <c r="H752" s="1">
        <v>44866.000694444447</v>
      </c>
      <c r="I752" t="s">
        <v>828</v>
      </c>
      <c r="J752" t="s">
        <v>1962</v>
      </c>
      <c r="K752" t="s">
        <v>1963</v>
      </c>
      <c r="L752" t="s">
        <v>818</v>
      </c>
    </row>
    <row r="753" spans="1:12" x14ac:dyDescent="0.15">
      <c r="A753">
        <v>1</v>
      </c>
      <c r="B753" t="s">
        <v>4350</v>
      </c>
      <c r="C753" t="s">
        <v>4351</v>
      </c>
      <c r="D753">
        <v>3124</v>
      </c>
      <c r="E753" t="s">
        <v>4352</v>
      </c>
      <c r="F753" s="1">
        <v>43808.728935185187</v>
      </c>
      <c r="G753" t="s">
        <v>822</v>
      </c>
      <c r="H753" s="1">
        <v>43810.111111111109</v>
      </c>
      <c r="I753" t="s">
        <v>855</v>
      </c>
      <c r="J753" t="s">
        <v>4353</v>
      </c>
      <c r="K753" t="s">
        <v>4354</v>
      </c>
      <c r="L753" t="s">
        <v>855</v>
      </c>
    </row>
    <row r="754" spans="1:12" x14ac:dyDescent="0.15">
      <c r="A754">
        <v>1</v>
      </c>
      <c r="B754" t="s">
        <v>4355</v>
      </c>
      <c r="C754" t="s">
        <v>4356</v>
      </c>
      <c r="D754">
        <v>3123</v>
      </c>
      <c r="E754" t="s">
        <v>4357</v>
      </c>
      <c r="F754" s="1">
        <v>43153.6328125</v>
      </c>
      <c r="G754" t="s">
        <v>833</v>
      </c>
      <c r="H754" s="1">
        <v>43343.999988425923</v>
      </c>
      <c r="I754" t="s">
        <v>855</v>
      </c>
      <c r="J754" t="s">
        <v>4358</v>
      </c>
      <c r="K754" t="s">
        <v>4359</v>
      </c>
      <c r="L754" t="s">
        <v>855</v>
      </c>
    </row>
    <row r="755" spans="1:12" x14ac:dyDescent="0.15">
      <c r="A755">
        <v>1</v>
      </c>
      <c r="B755" t="s">
        <v>818</v>
      </c>
      <c r="C755" t="s">
        <v>4361</v>
      </c>
      <c r="D755">
        <v>3115</v>
      </c>
      <c r="E755" t="s">
        <v>4362</v>
      </c>
      <c r="F755" s="1">
        <v>45127.707812499997</v>
      </c>
      <c r="G755" t="s">
        <v>822</v>
      </c>
      <c r="H755" s="1">
        <v>44901.918055555558</v>
      </c>
      <c r="I755" t="s">
        <v>828</v>
      </c>
      <c r="J755" t="s">
        <v>1962</v>
      </c>
      <c r="K755" t="s">
        <v>1963</v>
      </c>
      <c r="L755" t="s">
        <v>818</v>
      </c>
    </row>
    <row r="756" spans="1:12" x14ac:dyDescent="0.15">
      <c r="A756">
        <v>1</v>
      </c>
      <c r="B756" t="s">
        <v>4363</v>
      </c>
      <c r="C756" t="s">
        <v>4364</v>
      </c>
      <c r="D756">
        <v>3126</v>
      </c>
      <c r="E756" t="s">
        <v>4365</v>
      </c>
      <c r="F756" s="1">
        <v>45537.562685185185</v>
      </c>
      <c r="G756" t="s">
        <v>822</v>
      </c>
      <c r="H756" s="1">
        <v>45269.00277777778</v>
      </c>
      <c r="I756" t="s">
        <v>855</v>
      </c>
      <c r="J756" t="s">
        <v>4366</v>
      </c>
      <c r="K756" t="s">
        <v>4367</v>
      </c>
      <c r="L756" t="s">
        <v>818</v>
      </c>
    </row>
    <row r="757" spans="1:12" x14ac:dyDescent="0.15">
      <c r="A757">
        <v>1</v>
      </c>
      <c r="B757" t="s">
        <v>818</v>
      </c>
      <c r="C757" t="s">
        <v>4397</v>
      </c>
      <c r="D757">
        <v>4555</v>
      </c>
      <c r="E757" t="s">
        <v>4398</v>
      </c>
      <c r="F757" s="1">
        <v>44308.574976851851</v>
      </c>
      <c r="G757" t="s">
        <v>822</v>
      </c>
      <c r="H757" s="1">
        <v>44310.111111111109</v>
      </c>
      <c r="I757" t="s">
        <v>838</v>
      </c>
      <c r="J757" t="s">
        <v>4399</v>
      </c>
      <c r="K757" t="s">
        <v>4400</v>
      </c>
      <c r="L757" t="s">
        <v>838</v>
      </c>
    </row>
    <row r="758" spans="1:12" x14ac:dyDescent="0.15">
      <c r="A758">
        <v>1</v>
      </c>
      <c r="B758" t="s">
        <v>4401</v>
      </c>
      <c r="C758" t="s">
        <v>4402</v>
      </c>
      <c r="D758">
        <v>4513</v>
      </c>
      <c r="E758" t="s">
        <v>4403</v>
      </c>
      <c r="F758" s="1">
        <v>44903.492847222224</v>
      </c>
      <c r="G758" t="s">
        <v>822</v>
      </c>
      <c r="H758" s="1">
        <v>44501.958333333336</v>
      </c>
      <c r="I758" t="s">
        <v>828</v>
      </c>
      <c r="J758" t="s">
        <v>818</v>
      </c>
      <c r="K758" t="s">
        <v>818</v>
      </c>
      <c r="L758" t="s">
        <v>818</v>
      </c>
    </row>
    <row r="759" spans="1:12" x14ac:dyDescent="0.15">
      <c r="A759">
        <v>1</v>
      </c>
      <c r="B759" t="s">
        <v>4404</v>
      </c>
      <c r="C759" t="s">
        <v>4405</v>
      </c>
      <c r="D759">
        <v>4561</v>
      </c>
      <c r="E759" t="s">
        <v>4406</v>
      </c>
      <c r="F759" s="1">
        <v>43068.617939814816</v>
      </c>
      <c r="G759" t="s">
        <v>833</v>
      </c>
      <c r="H759" s="1">
        <v>43343.999988425923</v>
      </c>
      <c r="I759" t="s">
        <v>855</v>
      </c>
      <c r="J759" t="s">
        <v>4407</v>
      </c>
      <c r="K759" t="s">
        <v>4408</v>
      </c>
      <c r="L759" t="s">
        <v>855</v>
      </c>
    </row>
    <row r="760" spans="1:12" x14ac:dyDescent="0.15">
      <c r="A760">
        <v>1</v>
      </c>
      <c r="B760" t="s">
        <v>4409</v>
      </c>
      <c r="C760" t="s">
        <v>4410</v>
      </c>
      <c r="D760">
        <v>4575</v>
      </c>
      <c r="E760" t="s">
        <v>4411</v>
      </c>
      <c r="F760" s="1">
        <v>43068.409097222226</v>
      </c>
      <c r="G760" t="s">
        <v>833</v>
      </c>
      <c r="H760" s="1">
        <v>43343.999988425923</v>
      </c>
      <c r="I760" t="s">
        <v>855</v>
      </c>
      <c r="J760" t="s">
        <v>4412</v>
      </c>
      <c r="K760" t="s">
        <v>4413</v>
      </c>
      <c r="L760" t="s">
        <v>855</v>
      </c>
    </row>
    <row r="761" spans="1:12" x14ac:dyDescent="0.15">
      <c r="A761">
        <v>1</v>
      </c>
      <c r="B761" t="s">
        <v>4414</v>
      </c>
      <c r="C761" t="s">
        <v>4415</v>
      </c>
      <c r="D761">
        <v>4522</v>
      </c>
      <c r="E761" t="s">
        <v>4416</v>
      </c>
      <c r="F761" s="1">
        <v>44097.599120370367</v>
      </c>
      <c r="G761" t="s">
        <v>822</v>
      </c>
      <c r="H761" s="1">
        <v>44099.111111111109</v>
      </c>
      <c r="I761" t="s">
        <v>855</v>
      </c>
      <c r="J761" t="s">
        <v>4417</v>
      </c>
      <c r="K761" t="s">
        <v>4418</v>
      </c>
      <c r="L761" t="s">
        <v>855</v>
      </c>
    </row>
    <row r="762" spans="1:12" x14ac:dyDescent="0.15">
      <c r="A762">
        <v>1</v>
      </c>
      <c r="B762" t="s">
        <v>4419</v>
      </c>
      <c r="C762" t="s">
        <v>4420</v>
      </c>
      <c r="D762">
        <v>4564</v>
      </c>
      <c r="E762" t="s">
        <v>4421</v>
      </c>
      <c r="F762" s="1">
        <v>43068.456307870372</v>
      </c>
      <c r="G762" t="s">
        <v>833</v>
      </c>
      <c r="H762" s="1">
        <v>43343.999988425923</v>
      </c>
      <c r="I762" t="s">
        <v>855</v>
      </c>
      <c r="J762" t="s">
        <v>4422</v>
      </c>
      <c r="K762" t="s">
        <v>4423</v>
      </c>
      <c r="L762" t="s">
        <v>855</v>
      </c>
    </row>
    <row r="763" spans="1:12" x14ac:dyDescent="0.15">
      <c r="A763">
        <v>1</v>
      </c>
      <c r="B763" t="s">
        <v>818</v>
      </c>
      <c r="C763" t="s">
        <v>4424</v>
      </c>
      <c r="D763">
        <v>4613</v>
      </c>
      <c r="E763" t="s">
        <v>4425</v>
      </c>
      <c r="F763" s="1">
        <v>43068.409328703703</v>
      </c>
      <c r="G763" t="s">
        <v>833</v>
      </c>
      <c r="H763" s="1">
        <v>43343.999988425923</v>
      </c>
      <c r="I763" t="s">
        <v>855</v>
      </c>
      <c r="J763" t="s">
        <v>4426</v>
      </c>
      <c r="K763" t="s">
        <v>4427</v>
      </c>
      <c r="L763" t="s">
        <v>855</v>
      </c>
    </row>
    <row r="764" spans="1:12" x14ac:dyDescent="0.15">
      <c r="A764">
        <v>1</v>
      </c>
      <c r="B764" t="s">
        <v>4428</v>
      </c>
      <c r="C764" t="s">
        <v>4429</v>
      </c>
      <c r="D764">
        <v>4536</v>
      </c>
      <c r="E764" t="s">
        <v>4430</v>
      </c>
      <c r="F764" s="1">
        <v>41842.583749999998</v>
      </c>
      <c r="G764" t="s">
        <v>833</v>
      </c>
      <c r="H764" s="1">
        <v>43343.999988425923</v>
      </c>
      <c r="I764" t="s">
        <v>828</v>
      </c>
      <c r="J764" t="s">
        <v>4431</v>
      </c>
      <c r="K764" t="s">
        <v>4432</v>
      </c>
      <c r="L764" t="s">
        <v>828</v>
      </c>
    </row>
    <row r="765" spans="1:12" x14ac:dyDescent="0.15">
      <c r="A765">
        <v>1</v>
      </c>
      <c r="B765" t="s">
        <v>818</v>
      </c>
      <c r="C765" t="s">
        <v>4322</v>
      </c>
      <c r="D765">
        <v>4535</v>
      </c>
      <c r="E765" t="s">
        <v>4433</v>
      </c>
      <c r="F765" s="1">
        <v>44890.481423611112</v>
      </c>
      <c r="G765" t="s">
        <v>833</v>
      </c>
      <c r="H765" s="1">
        <v>44500.921527777777</v>
      </c>
      <c r="I765" t="s">
        <v>828</v>
      </c>
      <c r="J765" t="s">
        <v>4324</v>
      </c>
      <c r="K765" t="s">
        <v>4325</v>
      </c>
      <c r="L765" t="s">
        <v>818</v>
      </c>
    </row>
    <row r="766" spans="1:12" x14ac:dyDescent="0.15">
      <c r="A766">
        <v>1</v>
      </c>
      <c r="B766" t="s">
        <v>4434</v>
      </c>
      <c r="C766" t="s">
        <v>4435</v>
      </c>
      <c r="D766">
        <v>4529</v>
      </c>
      <c r="E766" t="s">
        <v>4436</v>
      </c>
      <c r="F766" s="1">
        <v>44922.440254629626</v>
      </c>
      <c r="G766" t="s">
        <v>822</v>
      </c>
      <c r="H766" s="1">
        <v>44501.92291666667</v>
      </c>
      <c r="I766" t="s">
        <v>861</v>
      </c>
      <c r="J766" t="s">
        <v>4437</v>
      </c>
      <c r="K766" t="s">
        <v>4438</v>
      </c>
      <c r="L766" t="s">
        <v>818</v>
      </c>
    </row>
    <row r="767" spans="1:12" x14ac:dyDescent="0.15">
      <c r="A767">
        <v>1</v>
      </c>
      <c r="B767" t="s">
        <v>4439</v>
      </c>
      <c r="C767" t="s">
        <v>4440</v>
      </c>
      <c r="D767">
        <v>4527</v>
      </c>
      <c r="E767" t="s">
        <v>4441</v>
      </c>
      <c r="F767" s="1">
        <v>43068.619143518517</v>
      </c>
      <c r="G767" t="s">
        <v>833</v>
      </c>
      <c r="H767" s="1">
        <v>43343.999988425923</v>
      </c>
      <c r="I767" t="s">
        <v>828</v>
      </c>
      <c r="J767" t="s">
        <v>4442</v>
      </c>
      <c r="K767" t="s">
        <v>4443</v>
      </c>
      <c r="L767" t="s">
        <v>828</v>
      </c>
    </row>
    <row r="768" spans="1:12" x14ac:dyDescent="0.15">
      <c r="A768">
        <v>1</v>
      </c>
      <c r="B768" t="s">
        <v>4444</v>
      </c>
      <c r="C768" t="s">
        <v>4445</v>
      </c>
      <c r="D768">
        <v>4537</v>
      </c>
      <c r="E768" t="s">
        <v>4446</v>
      </c>
      <c r="F768" s="1">
        <v>41306.622337962966</v>
      </c>
      <c r="G768" t="s">
        <v>833</v>
      </c>
      <c r="H768" s="1">
        <v>43343.999988425923</v>
      </c>
      <c r="I768" t="s">
        <v>828</v>
      </c>
      <c r="J768" t="s">
        <v>4447</v>
      </c>
      <c r="K768" t="s">
        <v>4448</v>
      </c>
      <c r="L768" t="s">
        <v>828</v>
      </c>
    </row>
    <row r="769" spans="1:12" x14ac:dyDescent="0.15">
      <c r="A769">
        <v>1</v>
      </c>
      <c r="B769" t="s">
        <v>4449</v>
      </c>
      <c r="C769" t="s">
        <v>4450</v>
      </c>
      <c r="D769">
        <v>4624</v>
      </c>
      <c r="E769" t="s">
        <v>4451</v>
      </c>
      <c r="F769" s="1">
        <v>43068.426122685189</v>
      </c>
      <c r="G769" t="s">
        <v>833</v>
      </c>
      <c r="H769" s="1">
        <v>43343.999988425923</v>
      </c>
      <c r="I769" t="s">
        <v>855</v>
      </c>
      <c r="J769" t="s">
        <v>4452</v>
      </c>
      <c r="K769" t="s">
        <v>4453</v>
      </c>
      <c r="L769" t="s">
        <v>855</v>
      </c>
    </row>
    <row r="770" spans="1:12" x14ac:dyDescent="0.15">
      <c r="A770">
        <v>1</v>
      </c>
      <c r="B770" t="s">
        <v>4454</v>
      </c>
      <c r="C770" t="s">
        <v>4455</v>
      </c>
      <c r="D770">
        <v>4546</v>
      </c>
      <c r="E770" t="s">
        <v>4456</v>
      </c>
      <c r="F770" s="1">
        <v>45174.488958333335</v>
      </c>
      <c r="G770" t="s">
        <v>822</v>
      </c>
      <c r="H770" s="1">
        <v>44904.004861111112</v>
      </c>
      <c r="I770" t="s">
        <v>855</v>
      </c>
      <c r="J770" t="s">
        <v>4457</v>
      </c>
      <c r="K770" t="s">
        <v>4458</v>
      </c>
      <c r="L770" t="s">
        <v>818</v>
      </c>
    </row>
    <row r="771" spans="1:12" x14ac:dyDescent="0.15">
      <c r="A771">
        <v>1</v>
      </c>
      <c r="B771" t="s">
        <v>4460</v>
      </c>
      <c r="C771" t="s">
        <v>4461</v>
      </c>
      <c r="D771">
        <v>4573</v>
      </c>
      <c r="E771" t="s">
        <v>4462</v>
      </c>
      <c r="F771" s="1">
        <v>45447.464884259258</v>
      </c>
      <c r="G771" t="s">
        <v>822</v>
      </c>
      <c r="H771" s="1">
        <v>45266.004166666666</v>
      </c>
      <c r="I771" t="s">
        <v>823</v>
      </c>
      <c r="J771" t="s">
        <v>4463</v>
      </c>
      <c r="K771" t="s">
        <v>4464</v>
      </c>
      <c r="L771" t="s">
        <v>818</v>
      </c>
    </row>
    <row r="772" spans="1:12" x14ac:dyDescent="0.15">
      <c r="A772">
        <v>1</v>
      </c>
      <c r="B772" t="s">
        <v>818</v>
      </c>
      <c r="C772" t="s">
        <v>4465</v>
      </c>
      <c r="D772">
        <v>4555</v>
      </c>
      <c r="E772" t="s">
        <v>4466</v>
      </c>
      <c r="F772" s="1">
        <v>45399.599444444444</v>
      </c>
      <c r="G772" t="s">
        <v>822</v>
      </c>
      <c r="H772" s="1">
        <v>45263.964583333334</v>
      </c>
      <c r="I772" t="s">
        <v>855</v>
      </c>
      <c r="J772" t="s">
        <v>4467</v>
      </c>
      <c r="K772" t="s">
        <v>4468</v>
      </c>
      <c r="L772" t="s">
        <v>818</v>
      </c>
    </row>
    <row r="773" spans="1:12" x14ac:dyDescent="0.15">
      <c r="A773">
        <v>1</v>
      </c>
      <c r="B773" t="s">
        <v>2727</v>
      </c>
      <c r="C773" t="s">
        <v>2728</v>
      </c>
      <c r="D773">
        <v>4560</v>
      </c>
      <c r="E773" t="s">
        <v>2729</v>
      </c>
      <c r="F773" s="1">
        <v>45457</v>
      </c>
      <c r="G773" t="s">
        <v>1361</v>
      </c>
      <c r="H773" s="1">
        <v>45265.962500000001</v>
      </c>
      <c r="I773" t="s">
        <v>855</v>
      </c>
      <c r="J773" t="s">
        <v>2399</v>
      </c>
      <c r="K773" t="s">
        <v>2400</v>
      </c>
      <c r="L773" t="s">
        <v>818</v>
      </c>
    </row>
    <row r="774" spans="1:12" x14ac:dyDescent="0.15">
      <c r="A774">
        <v>1</v>
      </c>
      <c r="B774" t="s">
        <v>4469</v>
      </c>
      <c r="C774" t="s">
        <v>4470</v>
      </c>
      <c r="D774">
        <v>4632</v>
      </c>
      <c r="E774" t="s">
        <v>4471</v>
      </c>
      <c r="F774" s="1">
        <v>45463.697615740741</v>
      </c>
      <c r="G774" t="s">
        <v>822</v>
      </c>
      <c r="H774" s="1">
        <v>45265.918055555558</v>
      </c>
      <c r="I774" t="s">
        <v>828</v>
      </c>
      <c r="J774" t="s">
        <v>4472</v>
      </c>
      <c r="K774" t="s">
        <v>4473</v>
      </c>
      <c r="L774" t="s">
        <v>818</v>
      </c>
    </row>
    <row r="775" spans="1:12" x14ac:dyDescent="0.15">
      <c r="A775">
        <v>1</v>
      </c>
      <c r="B775" t="s">
        <v>4474</v>
      </c>
      <c r="C775" t="s">
        <v>4475</v>
      </c>
      <c r="D775">
        <v>4597</v>
      </c>
      <c r="E775" t="s">
        <v>4476</v>
      </c>
      <c r="F775" s="1">
        <v>43068.428506944445</v>
      </c>
      <c r="G775" t="s">
        <v>833</v>
      </c>
      <c r="H775" s="1">
        <v>43343.999988425923</v>
      </c>
      <c r="I775" t="s">
        <v>855</v>
      </c>
      <c r="J775" t="s">
        <v>4477</v>
      </c>
      <c r="K775" t="s">
        <v>4478</v>
      </c>
      <c r="L775" t="s">
        <v>855</v>
      </c>
    </row>
    <row r="776" spans="1:12" x14ac:dyDescent="0.15">
      <c r="A776">
        <v>1</v>
      </c>
      <c r="B776" t="s">
        <v>4479</v>
      </c>
      <c r="C776" t="s">
        <v>4480</v>
      </c>
      <c r="D776">
        <v>4633</v>
      </c>
      <c r="E776" t="s">
        <v>4481</v>
      </c>
      <c r="F776" s="1">
        <v>43068.415150462963</v>
      </c>
      <c r="G776" t="s">
        <v>833</v>
      </c>
      <c r="H776" s="1">
        <v>43343.999988425923</v>
      </c>
      <c r="I776" t="s">
        <v>855</v>
      </c>
      <c r="J776" t="s">
        <v>4482</v>
      </c>
      <c r="K776" t="s">
        <v>4483</v>
      </c>
      <c r="L776" t="s">
        <v>855</v>
      </c>
    </row>
    <row r="777" spans="1:12" x14ac:dyDescent="0.15">
      <c r="A777">
        <v>1</v>
      </c>
      <c r="B777" t="s">
        <v>4484</v>
      </c>
      <c r="C777" t="s">
        <v>4485</v>
      </c>
      <c r="D777">
        <v>4616</v>
      </c>
      <c r="E777" t="s">
        <v>4486</v>
      </c>
      <c r="F777" s="1">
        <v>43068.38517361111</v>
      </c>
      <c r="G777" t="s">
        <v>833</v>
      </c>
      <c r="H777" s="1">
        <v>43343.999988425923</v>
      </c>
      <c r="I777" t="s">
        <v>855</v>
      </c>
      <c r="J777" t="s">
        <v>4487</v>
      </c>
      <c r="K777" t="s">
        <v>4488</v>
      </c>
      <c r="L777" t="s">
        <v>855</v>
      </c>
    </row>
    <row r="778" spans="1:12" x14ac:dyDescent="0.15">
      <c r="A778">
        <v>1</v>
      </c>
      <c r="B778" t="s">
        <v>4489</v>
      </c>
      <c r="C778" t="s">
        <v>4490</v>
      </c>
      <c r="D778">
        <v>4561</v>
      </c>
      <c r="E778" t="s">
        <v>4491</v>
      </c>
      <c r="F778" s="1">
        <v>43284.399537037039</v>
      </c>
      <c r="G778" t="s">
        <v>833</v>
      </c>
      <c r="H778" s="1">
        <v>43343.999988425923</v>
      </c>
      <c r="I778" t="s">
        <v>861</v>
      </c>
      <c r="J778" t="s">
        <v>4492</v>
      </c>
      <c r="K778" t="s">
        <v>4493</v>
      </c>
      <c r="L778" t="s">
        <v>861</v>
      </c>
    </row>
    <row r="779" spans="1:12" x14ac:dyDescent="0.15">
      <c r="A779">
        <v>1</v>
      </c>
      <c r="B779" t="s">
        <v>4494</v>
      </c>
      <c r="C779" t="s">
        <v>4495</v>
      </c>
      <c r="D779">
        <v>4576</v>
      </c>
      <c r="E779" t="s">
        <v>4496</v>
      </c>
      <c r="F779" s="1">
        <v>43068.44972222222</v>
      </c>
      <c r="G779" t="s">
        <v>833</v>
      </c>
      <c r="H779" s="1">
        <v>43343.999988425923</v>
      </c>
      <c r="I779" t="s">
        <v>855</v>
      </c>
      <c r="J779" t="s">
        <v>4497</v>
      </c>
      <c r="K779" t="s">
        <v>4498</v>
      </c>
      <c r="L779" t="s">
        <v>855</v>
      </c>
    </row>
    <row r="780" spans="1:12" x14ac:dyDescent="0.15">
      <c r="A780">
        <v>1</v>
      </c>
      <c r="B780" t="s">
        <v>4499</v>
      </c>
      <c r="C780" t="s">
        <v>4500</v>
      </c>
      <c r="D780">
        <v>4605</v>
      </c>
      <c r="E780" t="s">
        <v>4501</v>
      </c>
      <c r="F780" s="1">
        <v>43068.643460648149</v>
      </c>
      <c r="G780" t="s">
        <v>833</v>
      </c>
      <c r="H780" s="1">
        <v>43343.999988425923</v>
      </c>
      <c r="I780" t="s">
        <v>828</v>
      </c>
      <c r="J780" t="s">
        <v>4502</v>
      </c>
      <c r="K780" t="s">
        <v>4503</v>
      </c>
      <c r="L780" t="s">
        <v>828</v>
      </c>
    </row>
    <row r="781" spans="1:12" x14ac:dyDescent="0.15">
      <c r="A781">
        <v>1</v>
      </c>
      <c r="B781" t="s">
        <v>4504</v>
      </c>
      <c r="C781" t="s">
        <v>4505</v>
      </c>
      <c r="D781">
        <v>4575</v>
      </c>
      <c r="E781" t="s">
        <v>4506</v>
      </c>
      <c r="F781" s="1">
        <v>43944.69699074074</v>
      </c>
      <c r="G781" t="s">
        <v>822</v>
      </c>
      <c r="H781" s="1">
        <v>43946.111111111109</v>
      </c>
      <c r="I781" t="s">
        <v>849</v>
      </c>
      <c r="J781" t="s">
        <v>4507</v>
      </c>
      <c r="K781" t="s">
        <v>4508</v>
      </c>
      <c r="L781" t="s">
        <v>849</v>
      </c>
    </row>
    <row r="782" spans="1:12" x14ac:dyDescent="0.15">
      <c r="A782">
        <v>1</v>
      </c>
      <c r="B782" t="s">
        <v>818</v>
      </c>
      <c r="C782" t="s">
        <v>4509</v>
      </c>
      <c r="D782">
        <v>4614</v>
      </c>
      <c r="E782" t="s">
        <v>4510</v>
      </c>
      <c r="F782" s="1">
        <v>43335.486562500002</v>
      </c>
      <c r="G782" t="s">
        <v>833</v>
      </c>
      <c r="H782" s="1">
        <v>43343.999988425923</v>
      </c>
      <c r="I782" t="s">
        <v>828</v>
      </c>
      <c r="J782" t="s">
        <v>4511</v>
      </c>
      <c r="K782" t="s">
        <v>4512</v>
      </c>
      <c r="L782" t="s">
        <v>828</v>
      </c>
    </row>
    <row r="783" spans="1:12" x14ac:dyDescent="0.15">
      <c r="A783">
        <v>1</v>
      </c>
      <c r="B783" t="s">
        <v>4513</v>
      </c>
      <c r="C783" t="s">
        <v>4514</v>
      </c>
      <c r="D783">
        <v>4575</v>
      </c>
      <c r="E783" t="s">
        <v>4515</v>
      </c>
      <c r="F783" s="1">
        <v>44393.59574074074</v>
      </c>
      <c r="G783" t="s">
        <v>822</v>
      </c>
      <c r="H783" s="1">
        <v>44395.111111111109</v>
      </c>
      <c r="I783" t="s">
        <v>855</v>
      </c>
      <c r="J783" t="s">
        <v>4516</v>
      </c>
      <c r="K783" t="s">
        <v>4517</v>
      </c>
      <c r="L783" t="s">
        <v>855</v>
      </c>
    </row>
    <row r="784" spans="1:12" x14ac:dyDescent="0.15">
      <c r="A784">
        <v>1</v>
      </c>
      <c r="B784" t="s">
        <v>4518</v>
      </c>
      <c r="C784" t="s">
        <v>4519</v>
      </c>
      <c r="D784">
        <v>4536</v>
      </c>
      <c r="E784" t="s">
        <v>4520</v>
      </c>
      <c r="F784" s="1">
        <v>44924.591493055559</v>
      </c>
      <c r="G784" t="s">
        <v>822</v>
      </c>
      <c r="H784" s="1">
        <v>44501.875694444447</v>
      </c>
      <c r="I784" t="s">
        <v>861</v>
      </c>
      <c r="J784" t="s">
        <v>4521</v>
      </c>
      <c r="K784" t="s">
        <v>4522</v>
      </c>
      <c r="L784" t="s">
        <v>818</v>
      </c>
    </row>
    <row r="785" spans="1:12" x14ac:dyDescent="0.15">
      <c r="A785">
        <v>1</v>
      </c>
      <c r="B785" t="s">
        <v>4523</v>
      </c>
      <c r="C785" t="s">
        <v>4524</v>
      </c>
      <c r="D785">
        <v>4561</v>
      </c>
      <c r="E785" t="s">
        <v>4525</v>
      </c>
      <c r="F785" s="1">
        <v>44196.422013888892</v>
      </c>
      <c r="G785" t="s">
        <v>822</v>
      </c>
      <c r="H785" s="1">
        <v>44198.111111111109</v>
      </c>
      <c r="I785" t="s">
        <v>855</v>
      </c>
      <c r="J785" t="s">
        <v>4526</v>
      </c>
      <c r="K785" t="s">
        <v>4527</v>
      </c>
      <c r="L785" t="s">
        <v>855</v>
      </c>
    </row>
    <row r="786" spans="1:12" x14ac:dyDescent="0.15">
      <c r="A786">
        <v>1</v>
      </c>
      <c r="B786" t="s">
        <v>4528</v>
      </c>
      <c r="C786" t="s">
        <v>4529</v>
      </c>
      <c r="D786">
        <v>4611</v>
      </c>
      <c r="E786" t="s">
        <v>4530</v>
      </c>
      <c r="F786" s="1">
        <v>45117.625173611108</v>
      </c>
      <c r="G786" t="s">
        <v>822</v>
      </c>
      <c r="H786" s="1">
        <v>44901.960416666669</v>
      </c>
      <c r="I786" t="s">
        <v>855</v>
      </c>
      <c r="J786" t="s">
        <v>4531</v>
      </c>
      <c r="K786" t="s">
        <v>4532</v>
      </c>
      <c r="L786" t="s">
        <v>818</v>
      </c>
    </row>
    <row r="787" spans="1:12" x14ac:dyDescent="0.15">
      <c r="A787">
        <v>1</v>
      </c>
      <c r="B787" t="s">
        <v>4533</v>
      </c>
      <c r="C787" t="s">
        <v>4534</v>
      </c>
      <c r="D787">
        <v>4637</v>
      </c>
      <c r="E787" t="s">
        <v>4535</v>
      </c>
      <c r="F787" s="1">
        <v>43417.571979166663</v>
      </c>
      <c r="G787" t="s">
        <v>822</v>
      </c>
      <c r="H787" s="1">
        <v>43419.108206018522</v>
      </c>
      <c r="I787" t="s">
        <v>861</v>
      </c>
      <c r="J787" t="s">
        <v>4536</v>
      </c>
      <c r="K787" t="s">
        <v>4537</v>
      </c>
      <c r="L787" t="s">
        <v>861</v>
      </c>
    </row>
    <row r="788" spans="1:12" x14ac:dyDescent="0.15">
      <c r="A788">
        <v>1</v>
      </c>
      <c r="B788" t="s">
        <v>818</v>
      </c>
      <c r="C788" t="s">
        <v>4538</v>
      </c>
      <c r="D788">
        <v>4545</v>
      </c>
      <c r="E788" t="s">
        <v>4539</v>
      </c>
      <c r="F788" s="1">
        <v>45415.590104166666</v>
      </c>
      <c r="G788" t="s">
        <v>822</v>
      </c>
      <c r="H788" s="1">
        <v>45265.003472222219</v>
      </c>
      <c r="I788" t="s">
        <v>855</v>
      </c>
      <c r="J788" t="s">
        <v>4540</v>
      </c>
      <c r="K788" t="s">
        <v>4541</v>
      </c>
      <c r="L788" t="s">
        <v>818</v>
      </c>
    </row>
    <row r="789" spans="1:12" x14ac:dyDescent="0.15">
      <c r="A789">
        <v>1</v>
      </c>
      <c r="B789" t="s">
        <v>4542</v>
      </c>
      <c r="C789" t="s">
        <v>4543</v>
      </c>
      <c r="D789">
        <v>4536</v>
      </c>
      <c r="E789" t="s">
        <v>4544</v>
      </c>
      <c r="F789" s="1">
        <v>45561.548310185186</v>
      </c>
      <c r="G789" t="s">
        <v>822</v>
      </c>
      <c r="H789" s="1">
        <v>45268.922222222223</v>
      </c>
      <c r="I789" t="s">
        <v>861</v>
      </c>
      <c r="J789" t="s">
        <v>4545</v>
      </c>
      <c r="K789" t="s">
        <v>4546</v>
      </c>
      <c r="L789" t="s">
        <v>818</v>
      </c>
    </row>
    <row r="790" spans="1:12" x14ac:dyDescent="0.15">
      <c r="A790">
        <v>1</v>
      </c>
      <c r="B790" t="s">
        <v>4547</v>
      </c>
      <c r="C790" t="s">
        <v>4548</v>
      </c>
      <c r="D790">
        <v>4577</v>
      </c>
      <c r="E790" t="s">
        <v>4549</v>
      </c>
      <c r="F790" s="1">
        <v>44641.455381944441</v>
      </c>
      <c r="G790" t="s">
        <v>822</v>
      </c>
      <c r="H790" s="1">
        <v>44643.111111111109</v>
      </c>
      <c r="I790" t="s">
        <v>855</v>
      </c>
      <c r="J790" t="s">
        <v>4550</v>
      </c>
      <c r="K790" t="s">
        <v>4551</v>
      </c>
      <c r="L790" t="s">
        <v>855</v>
      </c>
    </row>
    <row r="791" spans="1:12" x14ac:dyDescent="0.15">
      <c r="A791">
        <v>1</v>
      </c>
      <c r="B791" t="s">
        <v>818</v>
      </c>
      <c r="C791" t="s">
        <v>4552</v>
      </c>
      <c r="D791">
        <v>4526</v>
      </c>
      <c r="E791" t="s">
        <v>4553</v>
      </c>
      <c r="F791" s="1">
        <v>44515.486041666663</v>
      </c>
      <c r="G791" t="s">
        <v>822</v>
      </c>
      <c r="H791" s="1">
        <v>44517.111111111109</v>
      </c>
      <c r="I791" t="s">
        <v>861</v>
      </c>
      <c r="J791" t="s">
        <v>4554</v>
      </c>
      <c r="K791" t="s">
        <v>4555</v>
      </c>
      <c r="L791" t="s">
        <v>861</v>
      </c>
    </row>
    <row r="792" spans="1:12" x14ac:dyDescent="0.15">
      <c r="A792">
        <v>1</v>
      </c>
      <c r="B792" t="s">
        <v>4556</v>
      </c>
      <c r="C792" t="s">
        <v>4557</v>
      </c>
      <c r="D792">
        <v>4565</v>
      </c>
      <c r="E792" t="s">
        <v>4558</v>
      </c>
      <c r="F792" s="1">
        <v>43417.573657407411</v>
      </c>
      <c r="G792" t="s">
        <v>822</v>
      </c>
      <c r="H792" s="1">
        <v>43419.108206018522</v>
      </c>
      <c r="I792" t="s">
        <v>861</v>
      </c>
      <c r="J792" t="s">
        <v>4559</v>
      </c>
      <c r="K792" t="s">
        <v>4560</v>
      </c>
      <c r="L792" t="s">
        <v>861</v>
      </c>
    </row>
    <row r="793" spans="1:12" x14ac:dyDescent="0.15">
      <c r="A793">
        <v>1</v>
      </c>
      <c r="B793" t="s">
        <v>4561</v>
      </c>
      <c r="C793" t="s">
        <v>4562</v>
      </c>
      <c r="D793">
        <v>4537</v>
      </c>
      <c r="E793" t="s">
        <v>4563</v>
      </c>
      <c r="F793" s="1">
        <v>43068.585347222222</v>
      </c>
      <c r="G793" t="s">
        <v>833</v>
      </c>
      <c r="H793" s="1">
        <v>43343.999988425923</v>
      </c>
      <c r="I793" t="s">
        <v>861</v>
      </c>
      <c r="J793" t="s">
        <v>4564</v>
      </c>
      <c r="K793" t="s">
        <v>4565</v>
      </c>
      <c r="L793" t="s">
        <v>861</v>
      </c>
    </row>
    <row r="794" spans="1:12" x14ac:dyDescent="0.15">
      <c r="A794">
        <v>1</v>
      </c>
      <c r="B794" t="s">
        <v>4566</v>
      </c>
      <c r="C794" t="s">
        <v>4567</v>
      </c>
      <c r="D794">
        <v>4537</v>
      </c>
      <c r="E794" t="s">
        <v>4568</v>
      </c>
      <c r="F794" s="1">
        <v>44342.721504629626</v>
      </c>
      <c r="G794" t="s">
        <v>822</v>
      </c>
      <c r="H794" s="1">
        <v>44344.111111111109</v>
      </c>
      <c r="I794" t="s">
        <v>861</v>
      </c>
      <c r="J794" t="s">
        <v>4569</v>
      </c>
      <c r="K794" t="s">
        <v>4570</v>
      </c>
      <c r="L794" t="s">
        <v>861</v>
      </c>
    </row>
    <row r="795" spans="1:12" x14ac:dyDescent="0.15">
      <c r="A795">
        <v>1</v>
      </c>
      <c r="B795" t="s">
        <v>4571</v>
      </c>
      <c r="C795" t="s">
        <v>4572</v>
      </c>
      <c r="D795">
        <v>4558</v>
      </c>
      <c r="E795" t="s">
        <v>4573</v>
      </c>
      <c r="F795" s="1">
        <v>44034.635625000003</v>
      </c>
      <c r="G795" t="s">
        <v>822</v>
      </c>
      <c r="H795" s="1">
        <v>44036.111111111109</v>
      </c>
      <c r="I795" t="s">
        <v>855</v>
      </c>
      <c r="J795" t="s">
        <v>4574</v>
      </c>
      <c r="K795" t="s">
        <v>4575</v>
      </c>
      <c r="L795" t="s">
        <v>855</v>
      </c>
    </row>
    <row r="796" spans="1:12" x14ac:dyDescent="0.15">
      <c r="A796">
        <v>1</v>
      </c>
      <c r="B796" t="s">
        <v>4576</v>
      </c>
      <c r="C796" t="s">
        <v>4577</v>
      </c>
      <c r="D796">
        <v>4545</v>
      </c>
      <c r="E796" t="s">
        <v>4578</v>
      </c>
      <c r="F796" s="1">
        <v>43068.417129629626</v>
      </c>
      <c r="G796" t="s">
        <v>833</v>
      </c>
      <c r="H796" s="1">
        <v>43343.999988425923</v>
      </c>
      <c r="I796" t="s">
        <v>855</v>
      </c>
      <c r="J796" t="s">
        <v>4579</v>
      </c>
      <c r="K796" t="s">
        <v>4580</v>
      </c>
      <c r="L796" t="s">
        <v>855</v>
      </c>
    </row>
    <row r="797" spans="1:12" x14ac:dyDescent="0.15">
      <c r="A797">
        <v>1</v>
      </c>
      <c r="B797" t="s">
        <v>4581</v>
      </c>
      <c r="C797" t="s">
        <v>4582</v>
      </c>
      <c r="D797">
        <v>4576</v>
      </c>
      <c r="E797" t="s">
        <v>4583</v>
      </c>
      <c r="F797" s="1">
        <v>43068.42732638889</v>
      </c>
      <c r="G797" t="s">
        <v>833</v>
      </c>
      <c r="H797" s="1">
        <v>43343.999988425923</v>
      </c>
      <c r="I797" t="s">
        <v>855</v>
      </c>
      <c r="J797" t="s">
        <v>4584</v>
      </c>
      <c r="K797" t="s">
        <v>4585</v>
      </c>
      <c r="L797" t="s">
        <v>855</v>
      </c>
    </row>
    <row r="798" spans="1:12" x14ac:dyDescent="0.15">
      <c r="A798">
        <v>1</v>
      </c>
      <c r="B798" t="s">
        <v>4586</v>
      </c>
      <c r="C798" t="s">
        <v>4587</v>
      </c>
      <c r="D798">
        <v>4615</v>
      </c>
      <c r="E798" t="s">
        <v>4588</v>
      </c>
      <c r="F798" s="1">
        <v>43437.476319444446</v>
      </c>
      <c r="G798" t="s">
        <v>822</v>
      </c>
      <c r="H798" s="1">
        <v>43439.111111111109</v>
      </c>
      <c r="I798" t="s">
        <v>855</v>
      </c>
      <c r="J798" t="s">
        <v>4589</v>
      </c>
      <c r="K798" t="s">
        <v>4590</v>
      </c>
      <c r="L798" t="s">
        <v>855</v>
      </c>
    </row>
    <row r="799" spans="1:12" x14ac:dyDescent="0.15">
      <c r="A799">
        <v>1</v>
      </c>
      <c r="B799" t="s">
        <v>4591</v>
      </c>
      <c r="C799" t="s">
        <v>4592</v>
      </c>
      <c r="D799">
        <v>4577</v>
      </c>
      <c r="E799" t="s">
        <v>4593</v>
      </c>
      <c r="F799" s="1">
        <v>43068.387569444443</v>
      </c>
      <c r="G799" t="s">
        <v>833</v>
      </c>
      <c r="H799" s="1">
        <v>43343.999988425923</v>
      </c>
      <c r="I799" t="s">
        <v>855</v>
      </c>
      <c r="J799" t="s">
        <v>4594</v>
      </c>
      <c r="K799" t="s">
        <v>4595</v>
      </c>
      <c r="L799" t="s">
        <v>855</v>
      </c>
    </row>
    <row r="800" spans="1:12" x14ac:dyDescent="0.15">
      <c r="A800">
        <v>1</v>
      </c>
      <c r="B800" t="s">
        <v>4596</v>
      </c>
      <c r="C800" t="s">
        <v>4597</v>
      </c>
      <c r="D800">
        <v>4537</v>
      </c>
      <c r="E800" t="s">
        <v>4598</v>
      </c>
      <c r="F800" s="1">
        <v>43068.553587962961</v>
      </c>
      <c r="G800" t="s">
        <v>833</v>
      </c>
      <c r="H800" s="1">
        <v>43343.999988425923</v>
      </c>
      <c r="I800" t="s">
        <v>855</v>
      </c>
      <c r="J800" t="s">
        <v>4599</v>
      </c>
      <c r="K800" t="s">
        <v>4600</v>
      </c>
      <c r="L800" t="s">
        <v>855</v>
      </c>
    </row>
    <row r="801" spans="1:12" x14ac:dyDescent="0.15">
      <c r="A801">
        <v>1</v>
      </c>
      <c r="B801" t="s">
        <v>4601</v>
      </c>
      <c r="C801" t="s">
        <v>4602</v>
      </c>
      <c r="D801">
        <v>4629</v>
      </c>
      <c r="E801" t="s">
        <v>4603</v>
      </c>
      <c r="F801" s="1">
        <v>43508.638495370367</v>
      </c>
      <c r="G801" t="s">
        <v>833</v>
      </c>
      <c r="H801" s="1">
        <v>43510.09814814815</v>
      </c>
      <c r="I801" t="s">
        <v>838</v>
      </c>
      <c r="J801" t="s">
        <v>4604</v>
      </c>
      <c r="K801" t="s">
        <v>4605</v>
      </c>
      <c r="L801" t="s">
        <v>838</v>
      </c>
    </row>
    <row r="802" spans="1:12" x14ac:dyDescent="0.15">
      <c r="A802">
        <v>1</v>
      </c>
      <c r="B802" t="s">
        <v>4606</v>
      </c>
      <c r="C802" t="s">
        <v>4607</v>
      </c>
      <c r="D802">
        <v>4618</v>
      </c>
      <c r="E802" t="s">
        <v>4608</v>
      </c>
      <c r="F802" s="1">
        <v>45243.68540509259</v>
      </c>
      <c r="G802" t="s">
        <v>822</v>
      </c>
      <c r="H802" s="1">
        <v>44865.961805555555</v>
      </c>
      <c r="I802" t="s">
        <v>828</v>
      </c>
      <c r="J802" t="s">
        <v>4609</v>
      </c>
      <c r="K802" t="s">
        <v>4610</v>
      </c>
      <c r="L802" t="s">
        <v>818</v>
      </c>
    </row>
    <row r="803" spans="1:12" x14ac:dyDescent="0.15">
      <c r="A803">
        <v>1</v>
      </c>
      <c r="B803" t="s">
        <v>4611</v>
      </c>
      <c r="C803" t="s">
        <v>4612</v>
      </c>
      <c r="D803">
        <v>4559</v>
      </c>
      <c r="E803" t="s">
        <v>4613</v>
      </c>
      <c r="F803" s="1">
        <v>45562.655127314814</v>
      </c>
      <c r="G803" t="s">
        <v>822</v>
      </c>
      <c r="H803" s="1">
        <v>45268.92291666667</v>
      </c>
      <c r="I803" t="s">
        <v>828</v>
      </c>
      <c r="J803" t="s">
        <v>4614</v>
      </c>
      <c r="K803" t="s">
        <v>4615</v>
      </c>
      <c r="L803" t="s">
        <v>818</v>
      </c>
    </row>
    <row r="804" spans="1:12" x14ac:dyDescent="0.15">
      <c r="A804">
        <v>1</v>
      </c>
      <c r="B804" t="s">
        <v>4616</v>
      </c>
      <c r="C804" t="s">
        <v>4617</v>
      </c>
      <c r="D804">
        <v>4627</v>
      </c>
      <c r="E804" t="s">
        <v>4618</v>
      </c>
      <c r="F804" s="1">
        <v>45462.751562500001</v>
      </c>
      <c r="G804" t="s">
        <v>822</v>
      </c>
      <c r="H804" s="1">
        <v>45265.917361111111</v>
      </c>
      <c r="I804" t="s">
        <v>855</v>
      </c>
      <c r="J804" t="s">
        <v>4619</v>
      </c>
      <c r="K804" t="s">
        <v>4620</v>
      </c>
      <c r="L804" t="s">
        <v>818</v>
      </c>
    </row>
    <row r="805" spans="1:12" x14ac:dyDescent="0.15">
      <c r="A805">
        <v>1</v>
      </c>
      <c r="B805" t="s">
        <v>4621</v>
      </c>
      <c r="C805" t="s">
        <v>4622</v>
      </c>
      <c r="D805">
        <v>4529</v>
      </c>
      <c r="E805" t="s">
        <v>4623</v>
      </c>
      <c r="F805" s="1">
        <v>45587.695879629631</v>
      </c>
      <c r="G805" t="s">
        <v>822</v>
      </c>
      <c r="H805" s="1">
        <v>45229.919444444444</v>
      </c>
      <c r="I805" t="s">
        <v>861</v>
      </c>
      <c r="J805" t="s">
        <v>4437</v>
      </c>
      <c r="K805" t="s">
        <v>4438</v>
      </c>
      <c r="L805" t="s">
        <v>818</v>
      </c>
    </row>
    <row r="806" spans="1:12" x14ac:dyDescent="0.15">
      <c r="A806">
        <v>1</v>
      </c>
      <c r="B806" t="s">
        <v>4624</v>
      </c>
      <c r="C806" t="s">
        <v>4625</v>
      </c>
      <c r="D806">
        <v>4629</v>
      </c>
      <c r="E806" t="s">
        <v>4626</v>
      </c>
      <c r="F806" s="1">
        <v>45604.561157407406</v>
      </c>
      <c r="G806" t="s">
        <v>822</v>
      </c>
      <c r="H806" s="1">
        <v>45230.958333333336</v>
      </c>
      <c r="I806" t="s">
        <v>855</v>
      </c>
      <c r="J806" t="s">
        <v>4627</v>
      </c>
      <c r="K806" t="s">
        <v>4628</v>
      </c>
      <c r="L806" t="s">
        <v>818</v>
      </c>
    </row>
    <row r="807" spans="1:12" x14ac:dyDescent="0.15">
      <c r="A807">
        <v>1</v>
      </c>
      <c r="B807" t="s">
        <v>4629</v>
      </c>
      <c r="C807" t="s">
        <v>4630</v>
      </c>
      <c r="D807">
        <v>4559</v>
      </c>
      <c r="E807" t="s">
        <v>4631</v>
      </c>
      <c r="F807" s="1">
        <v>43537.437164351853</v>
      </c>
      <c r="G807" t="s">
        <v>833</v>
      </c>
      <c r="H807" s="1">
        <v>43539.098506944443</v>
      </c>
      <c r="I807" t="s">
        <v>823</v>
      </c>
      <c r="J807" t="s">
        <v>4632</v>
      </c>
      <c r="K807" t="s">
        <v>4633</v>
      </c>
      <c r="L807" t="s">
        <v>823</v>
      </c>
    </row>
    <row r="808" spans="1:12" x14ac:dyDescent="0.15">
      <c r="A808">
        <v>1</v>
      </c>
      <c r="B808" t="s">
        <v>818</v>
      </c>
      <c r="C808" t="s">
        <v>4634</v>
      </c>
      <c r="D808">
        <v>4534</v>
      </c>
      <c r="E808" t="s">
        <v>3369</v>
      </c>
      <c r="F808" s="1">
        <v>44882.724814814814</v>
      </c>
      <c r="G808" t="s">
        <v>822</v>
      </c>
      <c r="H808" s="1">
        <v>44500.964583333334</v>
      </c>
      <c r="I808" t="s">
        <v>861</v>
      </c>
      <c r="J808" t="s">
        <v>3370</v>
      </c>
      <c r="K808" t="s">
        <v>3371</v>
      </c>
      <c r="L808" t="s">
        <v>818</v>
      </c>
    </row>
    <row r="809" spans="1:12" x14ac:dyDescent="0.15">
      <c r="A809">
        <v>1</v>
      </c>
      <c r="B809" t="s">
        <v>4635</v>
      </c>
      <c r="C809" t="s">
        <v>4636</v>
      </c>
      <c r="D809">
        <v>4502</v>
      </c>
      <c r="E809" t="s">
        <v>4637</v>
      </c>
      <c r="F809" s="1">
        <v>44896.457789351851</v>
      </c>
      <c r="G809" t="s">
        <v>822</v>
      </c>
      <c r="H809" s="1">
        <v>44502.002083333333</v>
      </c>
      <c r="I809" t="s">
        <v>855</v>
      </c>
      <c r="J809" t="s">
        <v>4638</v>
      </c>
      <c r="K809" t="s">
        <v>4639</v>
      </c>
      <c r="L809" t="s">
        <v>818</v>
      </c>
    </row>
    <row r="810" spans="1:12" x14ac:dyDescent="0.15">
      <c r="A810">
        <v>1</v>
      </c>
      <c r="B810" t="s">
        <v>818</v>
      </c>
      <c r="C810" t="s">
        <v>4640</v>
      </c>
      <c r="D810">
        <v>4564</v>
      </c>
      <c r="E810" t="s">
        <v>4641</v>
      </c>
      <c r="F810" s="1">
        <v>43781.69462962963</v>
      </c>
      <c r="G810" t="s">
        <v>822</v>
      </c>
      <c r="H810" s="1">
        <v>43783.111111111109</v>
      </c>
      <c r="I810" t="s">
        <v>828</v>
      </c>
      <c r="J810" t="s">
        <v>4642</v>
      </c>
      <c r="K810" t="s">
        <v>4643</v>
      </c>
      <c r="L810" t="s">
        <v>828</v>
      </c>
    </row>
    <row r="811" spans="1:12" x14ac:dyDescent="0.15">
      <c r="A811">
        <v>1</v>
      </c>
      <c r="B811" t="s">
        <v>818</v>
      </c>
      <c r="C811" t="s">
        <v>4644</v>
      </c>
      <c r="D811">
        <v>4536</v>
      </c>
      <c r="E811" t="s">
        <v>4645</v>
      </c>
      <c r="F811" s="1">
        <v>43817.586956018517</v>
      </c>
      <c r="G811" t="s">
        <v>833</v>
      </c>
      <c r="H811" s="1">
        <v>43819.016377314816</v>
      </c>
      <c r="I811" t="s">
        <v>861</v>
      </c>
      <c r="J811" t="s">
        <v>4646</v>
      </c>
      <c r="K811" t="s">
        <v>4647</v>
      </c>
      <c r="L811" t="s">
        <v>861</v>
      </c>
    </row>
    <row r="812" spans="1:12" x14ac:dyDescent="0.15">
      <c r="A812">
        <v>1</v>
      </c>
      <c r="B812" t="s">
        <v>4648</v>
      </c>
      <c r="C812" t="s">
        <v>4649</v>
      </c>
      <c r="D812">
        <v>4561</v>
      </c>
      <c r="E812" t="s">
        <v>4650</v>
      </c>
      <c r="F812" s="1">
        <v>43068.552685185183</v>
      </c>
      <c r="G812" t="s">
        <v>833</v>
      </c>
      <c r="H812" s="1">
        <v>43343.999988425923</v>
      </c>
      <c r="I812" t="s">
        <v>855</v>
      </c>
      <c r="J812" t="s">
        <v>4651</v>
      </c>
      <c r="K812" t="s">
        <v>4652</v>
      </c>
      <c r="L812" t="s">
        <v>855</v>
      </c>
    </row>
    <row r="813" spans="1:12" x14ac:dyDescent="0.15">
      <c r="A813">
        <v>1</v>
      </c>
      <c r="B813" t="s">
        <v>818</v>
      </c>
      <c r="C813" t="s">
        <v>4653</v>
      </c>
      <c r="D813">
        <v>4543</v>
      </c>
      <c r="E813" t="s">
        <v>4654</v>
      </c>
      <c r="F813" s="1">
        <v>45156.763171296298</v>
      </c>
      <c r="G813" t="s">
        <v>822</v>
      </c>
      <c r="H813" s="1">
        <v>44902.916666666664</v>
      </c>
      <c r="I813" t="s">
        <v>823</v>
      </c>
      <c r="J813" t="s">
        <v>997</v>
      </c>
      <c r="K813" t="s">
        <v>998</v>
      </c>
      <c r="L813" t="s">
        <v>818</v>
      </c>
    </row>
    <row r="814" spans="1:12" x14ac:dyDescent="0.15">
      <c r="A814">
        <v>1</v>
      </c>
      <c r="B814" t="s">
        <v>818</v>
      </c>
      <c r="C814" t="s">
        <v>4655</v>
      </c>
      <c r="D814">
        <v>4538</v>
      </c>
      <c r="E814" t="s">
        <v>4656</v>
      </c>
      <c r="F814" s="1">
        <v>45008.459918981483</v>
      </c>
      <c r="G814" t="s">
        <v>822</v>
      </c>
      <c r="H814" s="1">
        <v>44897.920138888891</v>
      </c>
      <c r="I814" t="s">
        <v>828</v>
      </c>
      <c r="J814" t="s">
        <v>961</v>
      </c>
      <c r="K814" t="s">
        <v>962</v>
      </c>
      <c r="L814" t="s">
        <v>818</v>
      </c>
    </row>
    <row r="815" spans="1:12" x14ac:dyDescent="0.15">
      <c r="A815">
        <v>1</v>
      </c>
      <c r="B815" t="s">
        <v>4657</v>
      </c>
      <c r="C815" t="s">
        <v>4658</v>
      </c>
      <c r="D815">
        <v>4537</v>
      </c>
      <c r="E815" t="s">
        <v>4659</v>
      </c>
      <c r="F815" s="1">
        <v>45349.671064814815</v>
      </c>
      <c r="G815" t="s">
        <v>822</v>
      </c>
      <c r="H815" s="1">
        <v>45261.92291666667</v>
      </c>
      <c r="I815" t="s">
        <v>861</v>
      </c>
      <c r="J815" t="s">
        <v>4660</v>
      </c>
      <c r="K815" t="s">
        <v>4661</v>
      </c>
      <c r="L815" t="s">
        <v>818</v>
      </c>
    </row>
    <row r="816" spans="1:12" x14ac:dyDescent="0.15">
      <c r="A816">
        <v>1</v>
      </c>
      <c r="B816" t="s">
        <v>4662</v>
      </c>
      <c r="C816" t="s">
        <v>4663</v>
      </c>
      <c r="D816">
        <v>4534</v>
      </c>
      <c r="E816" t="s">
        <v>4664</v>
      </c>
      <c r="F816" s="1">
        <v>45365.605810185189</v>
      </c>
      <c r="G816" t="s">
        <v>822</v>
      </c>
      <c r="H816" s="1">
        <v>45262.962500000001</v>
      </c>
      <c r="I816" t="s">
        <v>861</v>
      </c>
      <c r="J816" t="s">
        <v>4665</v>
      </c>
      <c r="K816" t="s">
        <v>4666</v>
      </c>
      <c r="L816" t="s">
        <v>818</v>
      </c>
    </row>
    <row r="817" spans="1:12" x14ac:dyDescent="0.15">
      <c r="A817">
        <v>1</v>
      </c>
      <c r="B817" t="s">
        <v>4667</v>
      </c>
      <c r="C817" t="s">
        <v>4668</v>
      </c>
      <c r="D817">
        <v>4511</v>
      </c>
      <c r="E817" t="s">
        <v>4669</v>
      </c>
      <c r="F817" s="1">
        <v>45415.734814814816</v>
      </c>
      <c r="G817" t="s">
        <v>822</v>
      </c>
      <c r="H817" s="1">
        <v>45265.003472222219</v>
      </c>
      <c r="I817" t="s">
        <v>823</v>
      </c>
      <c r="J817" t="s">
        <v>1260</v>
      </c>
      <c r="K817" t="s">
        <v>1261</v>
      </c>
      <c r="L817" t="s">
        <v>818</v>
      </c>
    </row>
    <row r="818" spans="1:12" x14ac:dyDescent="0.15">
      <c r="A818">
        <v>1</v>
      </c>
      <c r="B818" t="s">
        <v>818</v>
      </c>
      <c r="C818" t="s">
        <v>4670</v>
      </c>
      <c r="D818">
        <v>4560</v>
      </c>
      <c r="E818" t="s">
        <v>4671</v>
      </c>
      <c r="F818" s="1">
        <v>45555.455208333333</v>
      </c>
      <c r="G818" t="s">
        <v>822</v>
      </c>
      <c r="H818" s="1">
        <v>45268.918055555558</v>
      </c>
      <c r="I818" t="s">
        <v>823</v>
      </c>
      <c r="J818" t="s">
        <v>4672</v>
      </c>
      <c r="K818" t="s">
        <v>4673</v>
      </c>
      <c r="L818" t="s">
        <v>818</v>
      </c>
    </row>
    <row r="819" spans="1:12" x14ac:dyDescent="0.15">
      <c r="A819">
        <v>1</v>
      </c>
      <c r="B819" t="s">
        <v>4674</v>
      </c>
      <c r="C819" t="s">
        <v>4675</v>
      </c>
      <c r="D819">
        <v>4536</v>
      </c>
      <c r="E819" t="s">
        <v>4676</v>
      </c>
      <c r="F819" s="1">
        <v>45485.616574074076</v>
      </c>
      <c r="G819" t="s">
        <v>822</v>
      </c>
      <c r="H819" s="1">
        <v>45266.961111111108</v>
      </c>
      <c r="I819" t="s">
        <v>861</v>
      </c>
      <c r="J819" t="s">
        <v>4677</v>
      </c>
      <c r="K819" t="s">
        <v>4678</v>
      </c>
      <c r="L819" t="s">
        <v>818</v>
      </c>
    </row>
    <row r="820" spans="1:12" x14ac:dyDescent="0.15">
      <c r="A820">
        <v>1</v>
      </c>
      <c r="B820" t="s">
        <v>818</v>
      </c>
      <c r="C820" t="s">
        <v>4679</v>
      </c>
      <c r="D820">
        <v>4561</v>
      </c>
      <c r="E820" t="s">
        <v>4680</v>
      </c>
      <c r="F820" s="1">
        <v>45559.712337962963</v>
      </c>
      <c r="G820" t="s">
        <v>822</v>
      </c>
      <c r="H820" s="1">
        <v>45268.92083333333</v>
      </c>
      <c r="I820" t="s">
        <v>861</v>
      </c>
      <c r="J820" t="s">
        <v>4681</v>
      </c>
      <c r="K820" t="s">
        <v>4682</v>
      </c>
      <c r="L820" t="s">
        <v>818</v>
      </c>
    </row>
    <row r="821" spans="1:12" x14ac:dyDescent="0.15">
      <c r="A821">
        <v>1</v>
      </c>
      <c r="B821" t="s">
        <v>818</v>
      </c>
      <c r="C821" t="s">
        <v>2397</v>
      </c>
      <c r="D821">
        <v>4560</v>
      </c>
      <c r="E821" t="s">
        <v>2398</v>
      </c>
      <c r="F821" s="1">
        <v>45576</v>
      </c>
      <c r="G821" t="s">
        <v>1361</v>
      </c>
      <c r="H821" s="1">
        <v>45229.960416666669</v>
      </c>
      <c r="I821" t="s">
        <v>861</v>
      </c>
      <c r="J821" t="s">
        <v>2399</v>
      </c>
      <c r="K821" t="s">
        <v>2400</v>
      </c>
      <c r="L821" t="s">
        <v>818</v>
      </c>
    </row>
    <row r="822" spans="1:12" x14ac:dyDescent="0.15">
      <c r="A822">
        <v>1</v>
      </c>
      <c r="B822" t="s">
        <v>818</v>
      </c>
      <c r="C822" t="s">
        <v>4683</v>
      </c>
      <c r="D822">
        <v>4546</v>
      </c>
      <c r="E822" t="s">
        <v>4684</v>
      </c>
      <c r="F822" s="1">
        <v>44470.57408564815</v>
      </c>
      <c r="G822" t="s">
        <v>833</v>
      </c>
      <c r="H822" s="1">
        <v>44472.015821759262</v>
      </c>
      <c r="I822" t="s">
        <v>828</v>
      </c>
      <c r="J822" t="s">
        <v>4685</v>
      </c>
      <c r="K822" t="s">
        <v>4686</v>
      </c>
      <c r="L822" t="s">
        <v>828</v>
      </c>
    </row>
    <row r="823" spans="1:12" x14ac:dyDescent="0.15">
      <c r="A823">
        <v>1</v>
      </c>
      <c r="B823" t="s">
        <v>818</v>
      </c>
      <c r="C823" t="s">
        <v>4687</v>
      </c>
      <c r="D823">
        <v>7265</v>
      </c>
      <c r="E823" t="s">
        <v>4688</v>
      </c>
      <c r="F823" s="1">
        <v>44890.644016203703</v>
      </c>
      <c r="G823" t="s">
        <v>833</v>
      </c>
      <c r="H823" s="1">
        <v>44500.921527777777</v>
      </c>
      <c r="I823" t="s">
        <v>828</v>
      </c>
      <c r="J823" t="s">
        <v>4689</v>
      </c>
      <c r="K823" t="s">
        <v>4690</v>
      </c>
      <c r="L823" t="s">
        <v>818</v>
      </c>
    </row>
    <row r="824" spans="1:12" x14ac:dyDescent="0.15">
      <c r="A824">
        <v>1</v>
      </c>
      <c r="B824" t="s">
        <v>4691</v>
      </c>
      <c r="C824" t="s">
        <v>4692</v>
      </c>
      <c r="D824">
        <v>7420</v>
      </c>
      <c r="E824" t="s">
        <v>4693</v>
      </c>
      <c r="F824" s="1">
        <v>44770.641111111108</v>
      </c>
      <c r="G824" t="s">
        <v>822</v>
      </c>
      <c r="H824" s="1">
        <v>44536.875</v>
      </c>
      <c r="I824" t="s">
        <v>855</v>
      </c>
      <c r="J824" t="s">
        <v>4694</v>
      </c>
      <c r="K824" t="s">
        <v>4695</v>
      </c>
      <c r="L824" t="s">
        <v>818</v>
      </c>
    </row>
    <row r="825" spans="1:12" x14ac:dyDescent="0.15">
      <c r="A825">
        <v>1</v>
      </c>
      <c r="B825" t="s">
        <v>818</v>
      </c>
      <c r="C825" t="s">
        <v>4696</v>
      </c>
      <c r="D825">
        <v>4536</v>
      </c>
      <c r="E825" t="s">
        <v>4697</v>
      </c>
      <c r="F825" s="1">
        <v>44784.492881944447</v>
      </c>
      <c r="G825" t="s">
        <v>822</v>
      </c>
      <c r="H825" s="1">
        <v>44537.960416666669</v>
      </c>
      <c r="I825" t="s">
        <v>861</v>
      </c>
      <c r="J825" t="s">
        <v>1721</v>
      </c>
      <c r="K825" t="s">
        <v>1722</v>
      </c>
      <c r="L825" t="s">
        <v>818</v>
      </c>
    </row>
    <row r="826" spans="1:12" x14ac:dyDescent="0.15">
      <c r="A826">
        <v>1</v>
      </c>
      <c r="B826" t="s">
        <v>4698</v>
      </c>
      <c r="C826" t="s">
        <v>4699</v>
      </c>
      <c r="D826">
        <v>4597</v>
      </c>
      <c r="E826" t="s">
        <v>4700</v>
      </c>
      <c r="F826" s="1">
        <v>44922.676342592589</v>
      </c>
      <c r="G826" t="s">
        <v>822</v>
      </c>
      <c r="H826" s="1">
        <v>44899.92083333333</v>
      </c>
      <c r="I826" t="s">
        <v>855</v>
      </c>
      <c r="J826" t="s">
        <v>4701</v>
      </c>
      <c r="K826" t="s">
        <v>4702</v>
      </c>
      <c r="L826" t="s">
        <v>818</v>
      </c>
    </row>
    <row r="827" spans="1:12" x14ac:dyDescent="0.15">
      <c r="A827">
        <v>1</v>
      </c>
      <c r="B827" t="s">
        <v>818</v>
      </c>
      <c r="C827" t="s">
        <v>4703</v>
      </c>
      <c r="D827">
        <v>4534</v>
      </c>
      <c r="E827" t="s">
        <v>4704</v>
      </c>
      <c r="F827" s="1">
        <v>44524.554201388892</v>
      </c>
      <c r="G827" t="s">
        <v>833</v>
      </c>
      <c r="H827" s="1">
        <v>44526.015914351854</v>
      </c>
      <c r="I827" t="s">
        <v>828</v>
      </c>
      <c r="J827" t="s">
        <v>4705</v>
      </c>
      <c r="K827" t="s">
        <v>4706</v>
      </c>
      <c r="L827" t="s">
        <v>828</v>
      </c>
    </row>
    <row r="828" spans="1:12" x14ac:dyDescent="0.15">
      <c r="A828">
        <v>1</v>
      </c>
      <c r="B828" t="s">
        <v>4707</v>
      </c>
      <c r="C828" t="s">
        <v>4708</v>
      </c>
      <c r="D828">
        <v>2624</v>
      </c>
      <c r="E828" t="s">
        <v>4709</v>
      </c>
      <c r="F828" s="1">
        <v>44770.650960648149</v>
      </c>
      <c r="G828" t="s">
        <v>822</v>
      </c>
      <c r="H828" s="1">
        <v>44536.875</v>
      </c>
      <c r="I828" t="s">
        <v>855</v>
      </c>
      <c r="J828" t="s">
        <v>4710</v>
      </c>
      <c r="K828" t="s">
        <v>4711</v>
      </c>
      <c r="L828" t="s">
        <v>818</v>
      </c>
    </row>
    <row r="829" spans="1:12" x14ac:dyDescent="0.15">
      <c r="A829">
        <v>1</v>
      </c>
      <c r="B829" t="s">
        <v>818</v>
      </c>
      <c r="C829" t="s">
        <v>4712</v>
      </c>
      <c r="D829">
        <v>4537</v>
      </c>
      <c r="E829" t="s">
        <v>4713</v>
      </c>
      <c r="F829" s="1">
        <v>44383.558854166666</v>
      </c>
      <c r="G829" t="s">
        <v>833</v>
      </c>
      <c r="H829" s="1">
        <v>44385.0158912037</v>
      </c>
      <c r="I829" t="s">
        <v>838</v>
      </c>
      <c r="J829" t="s">
        <v>4569</v>
      </c>
      <c r="K829" t="s">
        <v>4570</v>
      </c>
      <c r="L829" t="s">
        <v>838</v>
      </c>
    </row>
    <row r="830" spans="1:12" x14ac:dyDescent="0.15">
      <c r="A830">
        <v>1</v>
      </c>
      <c r="B830" t="s">
        <v>818</v>
      </c>
      <c r="C830" t="s">
        <v>4714</v>
      </c>
      <c r="D830">
        <v>4630</v>
      </c>
      <c r="E830" t="s">
        <v>4715</v>
      </c>
      <c r="F830" s="1">
        <v>44364.562754629631</v>
      </c>
      <c r="G830" t="s">
        <v>833</v>
      </c>
      <c r="H830" s="1">
        <v>44366.015902777777</v>
      </c>
      <c r="I830" t="s">
        <v>828</v>
      </c>
      <c r="J830" t="s">
        <v>4716</v>
      </c>
      <c r="K830" t="s">
        <v>4717</v>
      </c>
      <c r="L830" t="s">
        <v>828</v>
      </c>
    </row>
    <row r="831" spans="1:12" x14ac:dyDescent="0.15">
      <c r="A831">
        <v>1</v>
      </c>
      <c r="B831" t="s">
        <v>818</v>
      </c>
      <c r="C831" t="s">
        <v>4718</v>
      </c>
      <c r="D831">
        <v>4573</v>
      </c>
      <c r="E831" t="s">
        <v>4719</v>
      </c>
      <c r="F831" s="1">
        <v>44083.464560185188</v>
      </c>
      <c r="G831" t="s">
        <v>833</v>
      </c>
      <c r="H831" s="1">
        <v>44085.016111111108</v>
      </c>
      <c r="I831" t="s">
        <v>823</v>
      </c>
      <c r="J831" t="s">
        <v>4720</v>
      </c>
      <c r="K831" t="s">
        <v>4721</v>
      </c>
      <c r="L831" t="s">
        <v>823</v>
      </c>
    </row>
    <row r="832" spans="1:12" x14ac:dyDescent="0.15">
      <c r="A832">
        <v>1</v>
      </c>
      <c r="B832" t="s">
        <v>818</v>
      </c>
      <c r="C832" t="s">
        <v>4722</v>
      </c>
      <c r="D832">
        <v>4565</v>
      </c>
      <c r="E832" t="s">
        <v>4723</v>
      </c>
      <c r="F832" s="1">
        <v>43182.480902777781</v>
      </c>
      <c r="G832" t="s">
        <v>833</v>
      </c>
      <c r="H832" s="1">
        <v>43343.999988425923</v>
      </c>
      <c r="I832" t="s">
        <v>855</v>
      </c>
      <c r="J832" t="s">
        <v>4724</v>
      </c>
      <c r="K832" t="s">
        <v>4725</v>
      </c>
      <c r="L832" t="s">
        <v>855</v>
      </c>
    </row>
    <row r="833" spans="1:12" x14ac:dyDescent="0.15">
      <c r="A833">
        <v>1</v>
      </c>
      <c r="B833" t="s">
        <v>818</v>
      </c>
      <c r="C833" t="s">
        <v>4726</v>
      </c>
      <c r="D833">
        <v>4536</v>
      </c>
      <c r="E833" t="s">
        <v>4727</v>
      </c>
      <c r="F833" s="1">
        <v>45544.479317129626</v>
      </c>
      <c r="G833" t="s">
        <v>822</v>
      </c>
      <c r="H833" s="1">
        <v>45268.959027777775</v>
      </c>
      <c r="I833" t="s">
        <v>861</v>
      </c>
      <c r="J833" t="s">
        <v>1721</v>
      </c>
      <c r="K833" t="s">
        <v>1722</v>
      </c>
      <c r="L833" t="s">
        <v>818</v>
      </c>
    </row>
    <row r="834" spans="1:12" x14ac:dyDescent="0.15">
      <c r="A834">
        <v>1</v>
      </c>
      <c r="B834" t="s">
        <v>818</v>
      </c>
      <c r="C834" t="s">
        <v>4728</v>
      </c>
      <c r="D834">
        <v>4526</v>
      </c>
      <c r="E834" t="s">
        <v>4729</v>
      </c>
      <c r="F834" s="1">
        <v>45462.710219907407</v>
      </c>
      <c r="G834" t="s">
        <v>822</v>
      </c>
      <c r="H834" s="1">
        <v>45265.917361111111</v>
      </c>
      <c r="I834" t="s">
        <v>823</v>
      </c>
      <c r="J834" t="s">
        <v>4730</v>
      </c>
      <c r="K834" t="s">
        <v>4731</v>
      </c>
      <c r="L834" t="s">
        <v>818</v>
      </c>
    </row>
    <row r="835" spans="1:12" x14ac:dyDescent="0.15">
      <c r="A835">
        <v>1</v>
      </c>
      <c r="B835" t="s">
        <v>818</v>
      </c>
      <c r="C835" t="s">
        <v>4732</v>
      </c>
      <c r="D835">
        <v>4561</v>
      </c>
      <c r="E835" t="s">
        <v>4733</v>
      </c>
      <c r="F835" s="1">
        <v>45366.606076388889</v>
      </c>
      <c r="G835" t="s">
        <v>822</v>
      </c>
      <c r="H835" s="1">
        <v>45262.963194444441</v>
      </c>
      <c r="I835" t="s">
        <v>838</v>
      </c>
      <c r="J835" t="s">
        <v>4734</v>
      </c>
      <c r="K835" t="s">
        <v>4735</v>
      </c>
      <c r="L835" t="s">
        <v>818</v>
      </c>
    </row>
    <row r="836" spans="1:12" x14ac:dyDescent="0.15">
      <c r="A836">
        <v>1</v>
      </c>
      <c r="B836" t="s">
        <v>818</v>
      </c>
      <c r="C836" t="s">
        <v>4736</v>
      </c>
      <c r="D836">
        <v>4537</v>
      </c>
      <c r="E836" t="s">
        <v>4737</v>
      </c>
      <c r="F836" s="1">
        <v>45534.656180555554</v>
      </c>
      <c r="G836" t="s">
        <v>822</v>
      </c>
      <c r="H836" s="1">
        <v>45269.000694444447</v>
      </c>
      <c r="I836" t="s">
        <v>861</v>
      </c>
      <c r="J836" t="s">
        <v>4738</v>
      </c>
      <c r="K836" t="s">
        <v>4739</v>
      </c>
      <c r="L836" t="s">
        <v>818</v>
      </c>
    </row>
    <row r="837" spans="1:12" x14ac:dyDescent="0.15">
      <c r="A837">
        <v>1</v>
      </c>
      <c r="B837" t="s">
        <v>818</v>
      </c>
      <c r="C837" t="s">
        <v>4740</v>
      </c>
      <c r="D837">
        <v>4631</v>
      </c>
      <c r="E837" t="s">
        <v>4741</v>
      </c>
      <c r="F837" s="1">
        <v>45537.721458333333</v>
      </c>
      <c r="G837" t="s">
        <v>822</v>
      </c>
      <c r="H837" s="1">
        <v>45269.00277777778</v>
      </c>
      <c r="I837" t="s">
        <v>838</v>
      </c>
      <c r="J837" t="s">
        <v>4742</v>
      </c>
      <c r="K837" t="s">
        <v>4743</v>
      </c>
      <c r="L837" t="s">
        <v>818</v>
      </c>
    </row>
    <row r="838" spans="1:12" x14ac:dyDescent="0.15">
      <c r="A838">
        <v>1</v>
      </c>
      <c r="B838" t="s">
        <v>818</v>
      </c>
      <c r="C838" t="s">
        <v>4744</v>
      </c>
      <c r="D838">
        <v>4522</v>
      </c>
      <c r="E838" t="s">
        <v>4745</v>
      </c>
      <c r="F838" s="1">
        <v>45558.481249999997</v>
      </c>
      <c r="G838" t="s">
        <v>822</v>
      </c>
      <c r="H838" s="1">
        <v>45268.920138888891</v>
      </c>
      <c r="I838" t="s">
        <v>828</v>
      </c>
      <c r="J838" t="s">
        <v>4746</v>
      </c>
      <c r="K838" t="s">
        <v>4747</v>
      </c>
      <c r="L838" t="s">
        <v>818</v>
      </c>
    </row>
    <row r="839" spans="1:12" x14ac:dyDescent="0.15">
      <c r="A839">
        <v>1</v>
      </c>
      <c r="B839" t="s">
        <v>4748</v>
      </c>
      <c r="C839" t="s">
        <v>4749</v>
      </c>
      <c r="D839">
        <v>4537</v>
      </c>
      <c r="E839" t="s">
        <v>4750</v>
      </c>
      <c r="F839" s="1">
        <v>43417.57136574074</v>
      </c>
      <c r="G839" t="s">
        <v>822</v>
      </c>
      <c r="H839" s="1">
        <v>43419.108206018522</v>
      </c>
      <c r="I839" t="s">
        <v>861</v>
      </c>
      <c r="J839" t="s">
        <v>4751</v>
      </c>
      <c r="K839" t="s">
        <v>4752</v>
      </c>
      <c r="L839" t="s">
        <v>861</v>
      </c>
    </row>
    <row r="840" spans="1:12" x14ac:dyDescent="0.15">
      <c r="A840">
        <v>1</v>
      </c>
      <c r="B840" t="s">
        <v>818</v>
      </c>
      <c r="C840" t="s">
        <v>4753</v>
      </c>
      <c r="D840">
        <v>4614</v>
      </c>
      <c r="E840" t="s">
        <v>4754</v>
      </c>
      <c r="F840" s="1">
        <v>43417.478993055556</v>
      </c>
      <c r="G840" t="s">
        <v>822</v>
      </c>
      <c r="H840" s="1">
        <v>43419.108206018522</v>
      </c>
      <c r="I840" t="s">
        <v>838</v>
      </c>
      <c r="J840" t="s">
        <v>4755</v>
      </c>
      <c r="K840" t="s">
        <v>4756</v>
      </c>
      <c r="L840" t="s">
        <v>838</v>
      </c>
    </row>
    <row r="841" spans="1:12" x14ac:dyDescent="0.15">
      <c r="A841">
        <v>1</v>
      </c>
      <c r="B841" t="s">
        <v>4757</v>
      </c>
      <c r="C841" t="s">
        <v>4758</v>
      </c>
      <c r="D841">
        <v>4537</v>
      </c>
      <c r="E841" t="s">
        <v>4759</v>
      </c>
      <c r="F841" s="1">
        <v>44532.604201388887</v>
      </c>
      <c r="G841" t="s">
        <v>822</v>
      </c>
      <c r="H841" s="1">
        <v>44534.111111111109</v>
      </c>
      <c r="I841" t="s">
        <v>861</v>
      </c>
      <c r="J841" t="s">
        <v>4760</v>
      </c>
      <c r="K841" t="s">
        <v>4761</v>
      </c>
      <c r="L841" t="s">
        <v>861</v>
      </c>
    </row>
    <row r="842" spans="1:12" x14ac:dyDescent="0.15">
      <c r="A842">
        <v>1</v>
      </c>
      <c r="B842" t="s">
        <v>4762</v>
      </c>
      <c r="C842" t="s">
        <v>4763</v>
      </c>
      <c r="D842">
        <v>4561</v>
      </c>
      <c r="E842" t="s">
        <v>4764</v>
      </c>
      <c r="F842" s="1">
        <v>43126.569340277776</v>
      </c>
      <c r="G842" t="s">
        <v>833</v>
      </c>
      <c r="H842" s="1">
        <v>43343.999988425923</v>
      </c>
      <c r="I842" t="s">
        <v>828</v>
      </c>
      <c r="J842" t="s">
        <v>4765</v>
      </c>
      <c r="K842" t="s">
        <v>4766</v>
      </c>
      <c r="L842" t="s">
        <v>828</v>
      </c>
    </row>
    <row r="843" spans="1:12" x14ac:dyDescent="0.15">
      <c r="A843">
        <v>1</v>
      </c>
      <c r="B843" t="s">
        <v>818</v>
      </c>
      <c r="C843" t="s">
        <v>4767</v>
      </c>
      <c r="D843">
        <v>4550</v>
      </c>
      <c r="E843" t="s">
        <v>4768</v>
      </c>
      <c r="F843" s="1">
        <v>44020.655763888892</v>
      </c>
      <c r="G843" t="s">
        <v>822</v>
      </c>
      <c r="H843" s="1">
        <v>44022.111111111109</v>
      </c>
      <c r="I843" t="s">
        <v>861</v>
      </c>
      <c r="J843" t="s">
        <v>4769</v>
      </c>
      <c r="K843" t="s">
        <v>4770</v>
      </c>
      <c r="L843" t="s">
        <v>861</v>
      </c>
    </row>
    <row r="844" spans="1:12" x14ac:dyDescent="0.15">
      <c r="A844">
        <v>1</v>
      </c>
      <c r="B844" t="s">
        <v>4771</v>
      </c>
      <c r="C844" t="s">
        <v>4772</v>
      </c>
      <c r="D844">
        <v>4561</v>
      </c>
      <c r="E844" t="s">
        <v>4773</v>
      </c>
      <c r="F844" s="1">
        <v>43068.437881944446</v>
      </c>
      <c r="G844" t="s">
        <v>833</v>
      </c>
      <c r="H844" s="1">
        <v>43343.999988425923</v>
      </c>
      <c r="I844" t="s">
        <v>855</v>
      </c>
      <c r="J844" t="s">
        <v>4774</v>
      </c>
      <c r="K844" t="s">
        <v>4775</v>
      </c>
      <c r="L844" t="s">
        <v>855</v>
      </c>
    </row>
    <row r="845" spans="1:12" x14ac:dyDescent="0.15">
      <c r="A845">
        <v>1</v>
      </c>
      <c r="B845" t="s">
        <v>4776</v>
      </c>
      <c r="C845" t="s">
        <v>4777</v>
      </c>
      <c r="D845">
        <v>4569</v>
      </c>
      <c r="E845" t="s">
        <v>3095</v>
      </c>
      <c r="F845" s="1">
        <v>44179.576099537036</v>
      </c>
      <c r="G845" t="s">
        <v>822</v>
      </c>
      <c r="H845" s="1">
        <v>44181.111111111109</v>
      </c>
      <c r="I845" t="s">
        <v>855</v>
      </c>
      <c r="J845" t="s">
        <v>4778</v>
      </c>
      <c r="K845" t="s">
        <v>4779</v>
      </c>
      <c r="L845" t="s">
        <v>855</v>
      </c>
    </row>
    <row r="846" spans="1:12" x14ac:dyDescent="0.15">
      <c r="A846">
        <v>1</v>
      </c>
      <c r="B846" t="s">
        <v>4780</v>
      </c>
      <c r="C846" t="s">
        <v>4781</v>
      </c>
      <c r="D846">
        <v>4526</v>
      </c>
      <c r="E846" t="s">
        <v>4782</v>
      </c>
      <c r="F846" s="1">
        <v>44935.437314814815</v>
      </c>
      <c r="G846" t="s">
        <v>822</v>
      </c>
      <c r="H846" s="1">
        <v>44895.959027777775</v>
      </c>
      <c r="I846" t="s">
        <v>855</v>
      </c>
      <c r="J846" t="s">
        <v>4783</v>
      </c>
      <c r="K846" t="s">
        <v>4784</v>
      </c>
      <c r="L846" t="s">
        <v>818</v>
      </c>
    </row>
    <row r="847" spans="1:12" x14ac:dyDescent="0.15">
      <c r="A847">
        <v>1</v>
      </c>
      <c r="B847" t="s">
        <v>818</v>
      </c>
      <c r="C847" t="s">
        <v>1439</v>
      </c>
      <c r="D847">
        <v>4556</v>
      </c>
      <c r="E847" t="s">
        <v>4785</v>
      </c>
      <c r="F847" s="1">
        <v>45562.722500000003</v>
      </c>
      <c r="G847" t="s">
        <v>822</v>
      </c>
      <c r="H847" s="1">
        <v>45268.92291666667</v>
      </c>
      <c r="I847" t="s">
        <v>823</v>
      </c>
      <c r="J847" t="s">
        <v>824</v>
      </c>
      <c r="K847" t="s">
        <v>825</v>
      </c>
      <c r="L847" t="s">
        <v>818</v>
      </c>
    </row>
    <row r="848" spans="1:12" x14ac:dyDescent="0.15">
      <c r="A848">
        <v>1</v>
      </c>
      <c r="B848" t="s">
        <v>4786</v>
      </c>
      <c r="C848" t="s">
        <v>4787</v>
      </c>
      <c r="D848">
        <v>4630</v>
      </c>
      <c r="E848" t="s">
        <v>4788</v>
      </c>
      <c r="F848" s="1">
        <v>45105.419768518521</v>
      </c>
      <c r="G848" t="s">
        <v>822</v>
      </c>
      <c r="H848" s="1">
        <v>44900.875</v>
      </c>
      <c r="I848" t="s">
        <v>828</v>
      </c>
      <c r="J848" t="s">
        <v>4789</v>
      </c>
      <c r="K848" t="s">
        <v>4790</v>
      </c>
      <c r="L848" t="s">
        <v>818</v>
      </c>
    </row>
    <row r="849" spans="1:12" x14ac:dyDescent="0.15">
      <c r="A849">
        <v>1</v>
      </c>
      <c r="B849" t="s">
        <v>4791</v>
      </c>
      <c r="C849" t="s">
        <v>4792</v>
      </c>
      <c r="D849">
        <v>4529</v>
      </c>
      <c r="E849" t="s">
        <v>4793</v>
      </c>
      <c r="F849" s="1">
        <v>45106.57335648148</v>
      </c>
      <c r="G849" t="s">
        <v>822</v>
      </c>
      <c r="H849" s="1">
        <v>44902.000694444447</v>
      </c>
      <c r="I849" t="s">
        <v>838</v>
      </c>
      <c r="J849" t="s">
        <v>4794</v>
      </c>
      <c r="K849" t="s">
        <v>4795</v>
      </c>
      <c r="L849" t="s">
        <v>818</v>
      </c>
    </row>
    <row r="850" spans="1:12" x14ac:dyDescent="0.15">
      <c r="A850">
        <v>1</v>
      </c>
      <c r="B850" t="s">
        <v>4796</v>
      </c>
      <c r="C850" t="s">
        <v>4797</v>
      </c>
      <c r="D850">
        <v>4533</v>
      </c>
      <c r="E850" t="s">
        <v>4798</v>
      </c>
      <c r="F850" s="1">
        <v>45463.661990740744</v>
      </c>
      <c r="G850" t="s">
        <v>822</v>
      </c>
      <c r="H850" s="1">
        <v>45265.918055555558</v>
      </c>
      <c r="I850" t="s">
        <v>828</v>
      </c>
      <c r="J850" t="s">
        <v>4799</v>
      </c>
      <c r="K850" t="s">
        <v>4800</v>
      </c>
      <c r="L850" t="s">
        <v>818</v>
      </c>
    </row>
    <row r="851" spans="1:12" x14ac:dyDescent="0.15">
      <c r="A851">
        <v>1</v>
      </c>
      <c r="B851" t="s">
        <v>4802</v>
      </c>
      <c r="C851" t="s">
        <v>4803</v>
      </c>
      <c r="D851">
        <v>4565</v>
      </c>
      <c r="E851" t="s">
        <v>4804</v>
      </c>
      <c r="F851" s="1">
        <v>45485.616284722222</v>
      </c>
      <c r="G851" t="s">
        <v>822</v>
      </c>
      <c r="H851" s="1">
        <v>45266.961111111108</v>
      </c>
      <c r="I851" t="s">
        <v>828</v>
      </c>
      <c r="J851" t="s">
        <v>4805</v>
      </c>
      <c r="K851" t="s">
        <v>4806</v>
      </c>
      <c r="L851" t="s">
        <v>818</v>
      </c>
    </row>
    <row r="852" spans="1:12" x14ac:dyDescent="0.15">
      <c r="A852">
        <v>1</v>
      </c>
      <c r="B852" t="s">
        <v>4807</v>
      </c>
      <c r="C852" t="s">
        <v>4808</v>
      </c>
      <c r="D852">
        <v>4561</v>
      </c>
      <c r="E852" t="s">
        <v>4809</v>
      </c>
      <c r="F852" s="1">
        <v>45595.657465277778</v>
      </c>
      <c r="G852" t="s">
        <v>822</v>
      </c>
      <c r="H852" s="1">
        <v>45231.001388888886</v>
      </c>
      <c r="I852" t="s">
        <v>855</v>
      </c>
      <c r="J852" t="s">
        <v>4810</v>
      </c>
      <c r="K852" t="s">
        <v>4811</v>
      </c>
      <c r="L852" t="s">
        <v>818</v>
      </c>
    </row>
    <row r="853" spans="1:12" x14ac:dyDescent="0.15">
      <c r="A853">
        <v>1</v>
      </c>
      <c r="B853" t="s">
        <v>4812</v>
      </c>
      <c r="C853" t="s">
        <v>4813</v>
      </c>
      <c r="D853">
        <v>4598</v>
      </c>
      <c r="E853" t="s">
        <v>4814</v>
      </c>
      <c r="F853" s="1">
        <v>43068.542962962965</v>
      </c>
      <c r="G853" t="s">
        <v>833</v>
      </c>
      <c r="H853" s="1">
        <v>43343.999988425923</v>
      </c>
      <c r="I853" t="s">
        <v>855</v>
      </c>
      <c r="J853" t="s">
        <v>4815</v>
      </c>
      <c r="K853" t="s">
        <v>4816</v>
      </c>
      <c r="L853" t="s">
        <v>855</v>
      </c>
    </row>
    <row r="854" spans="1:12" x14ac:dyDescent="0.15">
      <c r="A854">
        <v>1</v>
      </c>
      <c r="B854" t="s">
        <v>4817</v>
      </c>
      <c r="C854" t="s">
        <v>4818</v>
      </c>
      <c r="D854">
        <v>4561</v>
      </c>
      <c r="E854" t="s">
        <v>4819</v>
      </c>
      <c r="F854" s="1">
        <v>43098.623807870368</v>
      </c>
      <c r="G854" t="s">
        <v>833</v>
      </c>
      <c r="H854" s="1">
        <v>43343.999988425923</v>
      </c>
      <c r="I854" t="s">
        <v>855</v>
      </c>
      <c r="J854" t="s">
        <v>4820</v>
      </c>
      <c r="K854" t="s">
        <v>4821</v>
      </c>
      <c r="L854" t="s">
        <v>855</v>
      </c>
    </row>
    <row r="855" spans="1:12" x14ac:dyDescent="0.15">
      <c r="A855">
        <v>1</v>
      </c>
      <c r="B855" t="s">
        <v>4822</v>
      </c>
      <c r="C855" t="s">
        <v>4823</v>
      </c>
      <c r="D855">
        <v>4637</v>
      </c>
      <c r="E855" t="s">
        <v>4824</v>
      </c>
      <c r="F855" s="1">
        <v>43068.553425925929</v>
      </c>
      <c r="G855" t="s">
        <v>833</v>
      </c>
      <c r="H855" s="1">
        <v>43343.999988425923</v>
      </c>
      <c r="I855" t="s">
        <v>855</v>
      </c>
      <c r="J855" t="s">
        <v>4825</v>
      </c>
      <c r="K855" t="s">
        <v>4826</v>
      </c>
      <c r="L855" t="s">
        <v>855</v>
      </c>
    </row>
    <row r="856" spans="1:12" x14ac:dyDescent="0.15">
      <c r="A856">
        <v>1</v>
      </c>
      <c r="B856" t="s">
        <v>4827</v>
      </c>
      <c r="C856" t="s">
        <v>4828</v>
      </c>
      <c r="D856">
        <v>4555</v>
      </c>
      <c r="E856" t="s">
        <v>4829</v>
      </c>
      <c r="F856" s="1">
        <v>43068.430752314816</v>
      </c>
      <c r="G856" t="s">
        <v>833</v>
      </c>
      <c r="H856" s="1">
        <v>43343.999988425923</v>
      </c>
      <c r="I856" t="s">
        <v>855</v>
      </c>
      <c r="J856" t="s">
        <v>4830</v>
      </c>
      <c r="K856" t="s">
        <v>4831</v>
      </c>
      <c r="L856" t="s">
        <v>855</v>
      </c>
    </row>
    <row r="857" spans="1:12" x14ac:dyDescent="0.15">
      <c r="A857">
        <v>1</v>
      </c>
      <c r="B857" t="s">
        <v>4832</v>
      </c>
      <c r="C857" t="s">
        <v>4833</v>
      </c>
      <c r="D857">
        <v>4508</v>
      </c>
      <c r="E857" t="s">
        <v>4834</v>
      </c>
      <c r="F857" s="1">
        <v>43447.399571759262</v>
      </c>
      <c r="G857" t="s">
        <v>822</v>
      </c>
      <c r="H857" s="1">
        <v>43449.111111111109</v>
      </c>
      <c r="I857" t="s">
        <v>855</v>
      </c>
      <c r="J857" t="s">
        <v>4835</v>
      </c>
      <c r="K857" t="s">
        <v>4836</v>
      </c>
      <c r="L857" t="s">
        <v>855</v>
      </c>
    </row>
    <row r="858" spans="1:12" x14ac:dyDescent="0.15">
      <c r="A858">
        <v>1</v>
      </c>
      <c r="B858" t="s">
        <v>4837</v>
      </c>
      <c r="C858" t="s">
        <v>4838</v>
      </c>
      <c r="D858">
        <v>4611</v>
      </c>
      <c r="E858" t="s">
        <v>4839</v>
      </c>
      <c r="F858" s="1">
        <v>43472.614768518521</v>
      </c>
      <c r="G858" t="s">
        <v>822</v>
      </c>
      <c r="H858" s="1">
        <v>43474.111111111109</v>
      </c>
      <c r="I858" t="s">
        <v>855</v>
      </c>
      <c r="J858" t="s">
        <v>4840</v>
      </c>
      <c r="K858" t="s">
        <v>4841</v>
      </c>
      <c r="L858" t="s">
        <v>855</v>
      </c>
    </row>
    <row r="859" spans="1:12" x14ac:dyDescent="0.15">
      <c r="A859">
        <v>1</v>
      </c>
      <c r="B859" t="s">
        <v>818</v>
      </c>
      <c r="C859" t="s">
        <v>4842</v>
      </c>
      <c r="D859">
        <v>4559</v>
      </c>
      <c r="E859" t="s">
        <v>4843</v>
      </c>
      <c r="F859" s="1">
        <v>43068.430324074077</v>
      </c>
      <c r="G859" t="s">
        <v>833</v>
      </c>
      <c r="H859" s="1">
        <v>43343.999988425923</v>
      </c>
      <c r="I859" t="s">
        <v>855</v>
      </c>
      <c r="J859" t="s">
        <v>4844</v>
      </c>
      <c r="K859" t="s">
        <v>4845</v>
      </c>
      <c r="L859" t="s">
        <v>855</v>
      </c>
    </row>
    <row r="860" spans="1:12" x14ac:dyDescent="0.15">
      <c r="A860">
        <v>1</v>
      </c>
      <c r="B860" t="s">
        <v>4846</v>
      </c>
      <c r="C860" t="s">
        <v>4847</v>
      </c>
      <c r="D860">
        <v>4561</v>
      </c>
      <c r="E860" t="s">
        <v>4848</v>
      </c>
      <c r="F860" s="1">
        <v>43068.588009259256</v>
      </c>
      <c r="G860" t="s">
        <v>833</v>
      </c>
      <c r="H860" s="1">
        <v>43343.999988425923</v>
      </c>
      <c r="I860" t="s">
        <v>855</v>
      </c>
      <c r="J860" t="s">
        <v>4849</v>
      </c>
      <c r="K860" t="s">
        <v>4850</v>
      </c>
      <c r="L860" t="s">
        <v>855</v>
      </c>
    </row>
    <row r="861" spans="1:12" x14ac:dyDescent="0.15">
      <c r="A861">
        <v>1</v>
      </c>
      <c r="B861" t="s">
        <v>4851</v>
      </c>
      <c r="C861" t="s">
        <v>4852</v>
      </c>
      <c r="D861">
        <v>4555</v>
      </c>
      <c r="E861" t="s">
        <v>4853</v>
      </c>
      <c r="F861" s="1">
        <v>44698.566192129627</v>
      </c>
      <c r="G861" t="s">
        <v>822</v>
      </c>
      <c r="H861" s="1">
        <v>44534.964583333334</v>
      </c>
      <c r="I861" t="s">
        <v>855</v>
      </c>
      <c r="J861" t="s">
        <v>4854</v>
      </c>
      <c r="K861" t="s">
        <v>4855</v>
      </c>
      <c r="L861" t="s">
        <v>818</v>
      </c>
    </row>
    <row r="862" spans="1:12" x14ac:dyDescent="0.15">
      <c r="A862">
        <v>1</v>
      </c>
      <c r="B862" t="s">
        <v>4856</v>
      </c>
      <c r="C862" t="s">
        <v>4857</v>
      </c>
      <c r="D862">
        <v>5353</v>
      </c>
      <c r="E862" t="s">
        <v>4858</v>
      </c>
      <c r="F862" s="1">
        <v>44894.625092592592</v>
      </c>
      <c r="G862" t="s">
        <v>822</v>
      </c>
      <c r="H862" s="1">
        <v>44502.000694444447</v>
      </c>
      <c r="I862" t="s">
        <v>855</v>
      </c>
      <c r="J862" t="s">
        <v>4859</v>
      </c>
      <c r="K862" t="s">
        <v>4860</v>
      </c>
      <c r="L862" t="s">
        <v>818</v>
      </c>
    </row>
    <row r="863" spans="1:12" x14ac:dyDescent="0.15">
      <c r="A863">
        <v>1</v>
      </c>
      <c r="B863" t="s">
        <v>4861</v>
      </c>
      <c r="C863" t="s">
        <v>4862</v>
      </c>
      <c r="D863">
        <v>4538</v>
      </c>
      <c r="E863" t="s">
        <v>4863</v>
      </c>
      <c r="F863" s="1">
        <v>44924.595729166664</v>
      </c>
      <c r="G863" t="s">
        <v>822</v>
      </c>
      <c r="H863" s="1">
        <v>44501.875694444447</v>
      </c>
      <c r="I863" t="s">
        <v>828</v>
      </c>
      <c r="J863" t="s">
        <v>4864</v>
      </c>
      <c r="K863" t="s">
        <v>4865</v>
      </c>
      <c r="L863" t="s">
        <v>818</v>
      </c>
    </row>
    <row r="864" spans="1:12" x14ac:dyDescent="0.15">
      <c r="A864">
        <v>1</v>
      </c>
      <c r="B864" t="s">
        <v>818</v>
      </c>
      <c r="C864" t="s">
        <v>4866</v>
      </c>
      <c r="D864">
        <v>4633</v>
      </c>
      <c r="E864" t="s">
        <v>4867</v>
      </c>
      <c r="F864" s="1">
        <v>44935.384247685186</v>
      </c>
      <c r="G864" t="s">
        <v>822</v>
      </c>
      <c r="H864" s="1">
        <v>44895.959027777775</v>
      </c>
      <c r="I864" t="s">
        <v>855</v>
      </c>
      <c r="J864" t="s">
        <v>4868</v>
      </c>
      <c r="K864" t="s">
        <v>4869</v>
      </c>
      <c r="L864" t="s">
        <v>818</v>
      </c>
    </row>
    <row r="865" spans="1:12" x14ac:dyDescent="0.15">
      <c r="A865">
        <v>1</v>
      </c>
      <c r="B865" t="s">
        <v>4870</v>
      </c>
      <c r="C865" t="s">
        <v>4871</v>
      </c>
      <c r="D865">
        <v>4624</v>
      </c>
      <c r="E865" t="s">
        <v>4872</v>
      </c>
      <c r="F865" s="1">
        <v>43517.48101851852</v>
      </c>
      <c r="G865" t="s">
        <v>822</v>
      </c>
      <c r="H865" s="1">
        <v>43519.111111111109</v>
      </c>
      <c r="I865" t="s">
        <v>855</v>
      </c>
      <c r="J865" t="s">
        <v>4873</v>
      </c>
      <c r="K865" t="s">
        <v>4874</v>
      </c>
      <c r="L865" t="s">
        <v>855</v>
      </c>
    </row>
    <row r="866" spans="1:12" x14ac:dyDescent="0.15">
      <c r="A866">
        <v>1</v>
      </c>
      <c r="B866" t="s">
        <v>4875</v>
      </c>
      <c r="C866" t="s">
        <v>4876</v>
      </c>
      <c r="D866">
        <v>4517</v>
      </c>
      <c r="E866" t="s">
        <v>4877</v>
      </c>
      <c r="F866" s="1">
        <v>43068.644872685189</v>
      </c>
      <c r="G866" t="s">
        <v>833</v>
      </c>
      <c r="H866" s="1">
        <v>43343.999988425923</v>
      </c>
      <c r="I866" t="s">
        <v>828</v>
      </c>
      <c r="J866" t="s">
        <v>4878</v>
      </c>
      <c r="K866" t="s">
        <v>4879</v>
      </c>
      <c r="L866" t="s">
        <v>828</v>
      </c>
    </row>
    <row r="867" spans="1:12" x14ac:dyDescent="0.15">
      <c r="A867">
        <v>1</v>
      </c>
      <c r="B867" t="s">
        <v>4880</v>
      </c>
      <c r="C867" t="s">
        <v>4881</v>
      </c>
      <c r="D867">
        <v>4577</v>
      </c>
      <c r="E867" t="s">
        <v>1111</v>
      </c>
      <c r="F867" s="1">
        <v>45408.479942129627</v>
      </c>
      <c r="G867" t="s">
        <v>822</v>
      </c>
      <c r="H867" s="1">
        <v>45263.922222222223</v>
      </c>
      <c r="I867" t="s">
        <v>855</v>
      </c>
      <c r="J867" t="s">
        <v>4882</v>
      </c>
      <c r="K867" t="s">
        <v>4883</v>
      </c>
      <c r="L867" t="s">
        <v>818</v>
      </c>
    </row>
    <row r="868" spans="1:12" x14ac:dyDescent="0.15">
      <c r="A868">
        <v>1</v>
      </c>
      <c r="B868" t="s">
        <v>4884</v>
      </c>
      <c r="C868" t="s">
        <v>4885</v>
      </c>
      <c r="D868">
        <v>4526</v>
      </c>
      <c r="E868" t="s">
        <v>4886</v>
      </c>
      <c r="F868" s="1">
        <v>45413.378078703703</v>
      </c>
      <c r="G868" t="s">
        <v>822</v>
      </c>
      <c r="H868" s="1">
        <v>45265.00277777778</v>
      </c>
      <c r="I868" t="s">
        <v>855</v>
      </c>
      <c r="J868" t="s">
        <v>4887</v>
      </c>
      <c r="K868" t="s">
        <v>4888</v>
      </c>
      <c r="L868" t="s">
        <v>818</v>
      </c>
    </row>
    <row r="869" spans="1:12" x14ac:dyDescent="0.15">
      <c r="A869">
        <v>1</v>
      </c>
      <c r="B869" t="s">
        <v>818</v>
      </c>
      <c r="C869" t="s">
        <v>4889</v>
      </c>
      <c r="D869">
        <v>4614</v>
      </c>
      <c r="E869" t="s">
        <v>4890</v>
      </c>
      <c r="F869" s="1">
        <v>45565.665000000001</v>
      </c>
      <c r="G869" t="s">
        <v>822</v>
      </c>
      <c r="H869" s="1">
        <v>45230.001388888886</v>
      </c>
      <c r="I869" t="s">
        <v>838</v>
      </c>
      <c r="J869" t="s">
        <v>4891</v>
      </c>
      <c r="K869" t="s">
        <v>4892</v>
      </c>
      <c r="L869" t="s">
        <v>818</v>
      </c>
    </row>
    <row r="870" spans="1:12" x14ac:dyDescent="0.15">
      <c r="A870">
        <v>1</v>
      </c>
      <c r="B870" t="s">
        <v>4893</v>
      </c>
      <c r="C870" t="s">
        <v>4894</v>
      </c>
      <c r="D870">
        <v>4526</v>
      </c>
      <c r="E870" t="s">
        <v>4895</v>
      </c>
      <c r="F870" s="1">
        <v>43068.638182870367</v>
      </c>
      <c r="G870" t="s">
        <v>833</v>
      </c>
      <c r="H870" s="1">
        <v>43343.999988425923</v>
      </c>
      <c r="I870" t="s">
        <v>828</v>
      </c>
      <c r="J870" t="s">
        <v>4896</v>
      </c>
      <c r="K870" t="s">
        <v>4897</v>
      </c>
      <c r="L870" t="s">
        <v>828</v>
      </c>
    </row>
    <row r="871" spans="1:12" x14ac:dyDescent="0.15">
      <c r="A871">
        <v>1</v>
      </c>
      <c r="B871" t="s">
        <v>4898</v>
      </c>
      <c r="C871" t="s">
        <v>4899</v>
      </c>
      <c r="D871">
        <v>4522</v>
      </c>
      <c r="E871" t="s">
        <v>4900</v>
      </c>
      <c r="F871" s="1">
        <v>43068.588194444441</v>
      </c>
      <c r="G871" t="s">
        <v>833</v>
      </c>
      <c r="H871" s="1">
        <v>43343.999988425923</v>
      </c>
      <c r="I871" t="s">
        <v>855</v>
      </c>
      <c r="J871" t="s">
        <v>4901</v>
      </c>
      <c r="K871" t="s">
        <v>4902</v>
      </c>
      <c r="L871" t="s">
        <v>855</v>
      </c>
    </row>
    <row r="872" spans="1:12" x14ac:dyDescent="0.15">
      <c r="A872">
        <v>1</v>
      </c>
      <c r="B872" t="s">
        <v>4903</v>
      </c>
      <c r="C872" t="s">
        <v>4904</v>
      </c>
      <c r="D872">
        <v>4633</v>
      </c>
      <c r="E872" t="s">
        <v>4905</v>
      </c>
      <c r="F872" s="1">
        <v>43068.554398148146</v>
      </c>
      <c r="G872" t="s">
        <v>833</v>
      </c>
      <c r="H872" s="1">
        <v>43343.999988425923</v>
      </c>
      <c r="I872" t="s">
        <v>861</v>
      </c>
      <c r="J872" t="s">
        <v>4906</v>
      </c>
      <c r="K872" t="s">
        <v>4907</v>
      </c>
      <c r="L872" t="s">
        <v>861</v>
      </c>
    </row>
    <row r="873" spans="1:12" x14ac:dyDescent="0.15">
      <c r="A873">
        <v>1</v>
      </c>
      <c r="B873" t="s">
        <v>4908</v>
      </c>
      <c r="C873" t="s">
        <v>4909</v>
      </c>
      <c r="D873">
        <v>4526</v>
      </c>
      <c r="E873" t="s">
        <v>4910</v>
      </c>
      <c r="F873" s="1">
        <v>43068.435578703706</v>
      </c>
      <c r="G873" t="s">
        <v>833</v>
      </c>
      <c r="H873" s="1">
        <v>43343.999988425923</v>
      </c>
      <c r="I873" t="s">
        <v>855</v>
      </c>
      <c r="J873" t="s">
        <v>4911</v>
      </c>
      <c r="K873" t="s">
        <v>4912</v>
      </c>
      <c r="L873" t="s">
        <v>855</v>
      </c>
    </row>
    <row r="874" spans="1:12" x14ac:dyDescent="0.15">
      <c r="A874">
        <v>1</v>
      </c>
      <c r="B874" t="s">
        <v>4913</v>
      </c>
      <c r="C874" t="s">
        <v>4914</v>
      </c>
      <c r="D874">
        <v>4557</v>
      </c>
      <c r="E874" t="s">
        <v>4915</v>
      </c>
      <c r="F874" s="1">
        <v>43068.576932870368</v>
      </c>
      <c r="G874" t="s">
        <v>833</v>
      </c>
      <c r="H874" s="1">
        <v>43343.999988425923</v>
      </c>
      <c r="I874" t="s">
        <v>855</v>
      </c>
      <c r="J874" t="s">
        <v>4916</v>
      </c>
      <c r="K874" t="s">
        <v>4917</v>
      </c>
      <c r="L874" t="s">
        <v>855</v>
      </c>
    </row>
    <row r="875" spans="1:12" x14ac:dyDescent="0.15">
      <c r="A875">
        <v>1</v>
      </c>
      <c r="B875" t="s">
        <v>4918</v>
      </c>
      <c r="C875" t="s">
        <v>4919</v>
      </c>
      <c r="D875">
        <v>4565</v>
      </c>
      <c r="E875" t="s">
        <v>4373</v>
      </c>
      <c r="F875" s="1">
        <v>43068.420937499999</v>
      </c>
      <c r="G875" t="s">
        <v>833</v>
      </c>
      <c r="H875" s="1">
        <v>43343.999988425923</v>
      </c>
      <c r="I875" t="s">
        <v>855</v>
      </c>
      <c r="J875" t="s">
        <v>4920</v>
      </c>
      <c r="K875" t="s">
        <v>4921</v>
      </c>
      <c r="L875" t="s">
        <v>855</v>
      </c>
    </row>
    <row r="876" spans="1:12" x14ac:dyDescent="0.15">
      <c r="A876">
        <v>1</v>
      </c>
      <c r="B876" t="s">
        <v>4922</v>
      </c>
      <c r="C876" t="s">
        <v>4923</v>
      </c>
      <c r="D876">
        <v>4536</v>
      </c>
      <c r="E876" t="s">
        <v>4924</v>
      </c>
      <c r="F876" s="1">
        <v>44320.464722222219</v>
      </c>
      <c r="G876" t="s">
        <v>822</v>
      </c>
      <c r="H876" s="1">
        <v>44322.111111111109</v>
      </c>
      <c r="I876" t="s">
        <v>828</v>
      </c>
      <c r="J876" t="s">
        <v>4925</v>
      </c>
      <c r="K876" t="s">
        <v>4926</v>
      </c>
      <c r="L876" t="s">
        <v>828</v>
      </c>
    </row>
    <row r="877" spans="1:12" x14ac:dyDescent="0.15">
      <c r="A877">
        <v>1</v>
      </c>
      <c r="B877" t="s">
        <v>4927</v>
      </c>
      <c r="C877" t="s">
        <v>4928</v>
      </c>
      <c r="D877">
        <v>4561</v>
      </c>
      <c r="E877" t="s">
        <v>4929</v>
      </c>
      <c r="F877" s="1">
        <v>44300.468738425923</v>
      </c>
      <c r="G877" t="s">
        <v>822</v>
      </c>
      <c r="H877" s="1">
        <v>44302.111111111109</v>
      </c>
      <c r="I877" t="s">
        <v>828</v>
      </c>
      <c r="J877" t="s">
        <v>4930</v>
      </c>
      <c r="K877" t="s">
        <v>4931</v>
      </c>
      <c r="L877" t="s">
        <v>828</v>
      </c>
    </row>
    <row r="878" spans="1:12" x14ac:dyDescent="0.15">
      <c r="A878">
        <v>1</v>
      </c>
      <c r="B878" t="s">
        <v>4927</v>
      </c>
      <c r="C878" t="s">
        <v>4928</v>
      </c>
      <c r="D878">
        <v>4561</v>
      </c>
      <c r="E878" t="s">
        <v>4932</v>
      </c>
      <c r="F878" s="1">
        <v>44300.485555555555</v>
      </c>
      <c r="G878" t="s">
        <v>822</v>
      </c>
      <c r="H878" s="1">
        <v>44302.111111111109</v>
      </c>
      <c r="I878" t="s">
        <v>823</v>
      </c>
      <c r="J878" t="s">
        <v>4930</v>
      </c>
      <c r="K878" t="s">
        <v>4931</v>
      </c>
      <c r="L878" t="s">
        <v>823</v>
      </c>
    </row>
    <row r="879" spans="1:12" x14ac:dyDescent="0.15">
      <c r="A879">
        <v>1</v>
      </c>
      <c r="B879" t="s">
        <v>4933</v>
      </c>
      <c r="C879" t="s">
        <v>4934</v>
      </c>
      <c r="D879">
        <v>4575</v>
      </c>
      <c r="E879" t="s">
        <v>4378</v>
      </c>
      <c r="F879" s="1">
        <v>43150.557025462964</v>
      </c>
      <c r="G879" t="s">
        <v>833</v>
      </c>
      <c r="H879" s="1">
        <v>43343.999988425923</v>
      </c>
      <c r="I879" t="s">
        <v>855</v>
      </c>
      <c r="J879" t="s">
        <v>4935</v>
      </c>
      <c r="K879" t="s">
        <v>4936</v>
      </c>
      <c r="L879" t="s">
        <v>855</v>
      </c>
    </row>
    <row r="880" spans="1:12" x14ac:dyDescent="0.15">
      <c r="A880">
        <v>1</v>
      </c>
      <c r="B880" t="s">
        <v>4937</v>
      </c>
      <c r="C880" t="s">
        <v>4938</v>
      </c>
      <c r="D880">
        <v>4526</v>
      </c>
      <c r="E880" t="s">
        <v>4939</v>
      </c>
      <c r="F880" s="1">
        <v>44735.417430555557</v>
      </c>
      <c r="G880" t="s">
        <v>822</v>
      </c>
      <c r="H880" s="1">
        <v>44535.920138888891</v>
      </c>
      <c r="I880" t="s">
        <v>855</v>
      </c>
      <c r="J880" t="s">
        <v>4940</v>
      </c>
      <c r="K880" t="s">
        <v>4941</v>
      </c>
      <c r="L880" t="s">
        <v>818</v>
      </c>
    </row>
    <row r="881" spans="1:12" x14ac:dyDescent="0.15">
      <c r="A881">
        <v>1</v>
      </c>
      <c r="B881" t="s">
        <v>4942</v>
      </c>
      <c r="C881" t="s">
        <v>4943</v>
      </c>
      <c r="D881">
        <v>4577</v>
      </c>
      <c r="E881" t="s">
        <v>4944</v>
      </c>
      <c r="F881" s="1">
        <v>44922.671643518515</v>
      </c>
      <c r="G881" t="s">
        <v>822</v>
      </c>
      <c r="H881" s="1">
        <v>44501.92291666667</v>
      </c>
      <c r="I881" t="s">
        <v>855</v>
      </c>
      <c r="J881" t="s">
        <v>4945</v>
      </c>
      <c r="K881" t="s">
        <v>4946</v>
      </c>
      <c r="L881" t="s">
        <v>818</v>
      </c>
    </row>
    <row r="882" spans="1:12" x14ac:dyDescent="0.15">
      <c r="A882">
        <v>1</v>
      </c>
      <c r="B882" t="s">
        <v>4947</v>
      </c>
      <c r="C882" t="s">
        <v>4948</v>
      </c>
      <c r="D882">
        <v>4565</v>
      </c>
      <c r="E882" t="s">
        <v>4949</v>
      </c>
      <c r="F882" s="1">
        <v>43914.704965277779</v>
      </c>
      <c r="G882" t="s">
        <v>822</v>
      </c>
      <c r="H882" s="1">
        <v>43916.111111111109</v>
      </c>
      <c r="I882" t="s">
        <v>828</v>
      </c>
      <c r="J882" t="s">
        <v>4950</v>
      </c>
      <c r="K882" t="s">
        <v>4951</v>
      </c>
      <c r="L882" t="s">
        <v>828</v>
      </c>
    </row>
    <row r="883" spans="1:12" x14ac:dyDescent="0.15">
      <c r="A883">
        <v>1</v>
      </c>
      <c r="B883" t="s">
        <v>4952</v>
      </c>
      <c r="C883" t="s">
        <v>4953</v>
      </c>
      <c r="D883">
        <v>4561</v>
      </c>
      <c r="E883" t="s">
        <v>4954</v>
      </c>
      <c r="F883" s="1">
        <v>43068.598136574074</v>
      </c>
      <c r="G883" t="s">
        <v>833</v>
      </c>
      <c r="H883" s="1">
        <v>43343.999988425923</v>
      </c>
      <c r="I883" t="s">
        <v>861</v>
      </c>
      <c r="J883" t="s">
        <v>4955</v>
      </c>
      <c r="K883" t="s">
        <v>4956</v>
      </c>
      <c r="L883" t="s">
        <v>861</v>
      </c>
    </row>
    <row r="884" spans="1:12" x14ac:dyDescent="0.15">
      <c r="A884">
        <v>1</v>
      </c>
      <c r="B884" t="s">
        <v>4957</v>
      </c>
      <c r="C884" t="s">
        <v>4958</v>
      </c>
      <c r="D884">
        <v>4547</v>
      </c>
      <c r="E884" t="s">
        <v>4959</v>
      </c>
      <c r="F884" s="1">
        <v>43444.602071759262</v>
      </c>
      <c r="G884" t="s">
        <v>822</v>
      </c>
      <c r="H884" s="1">
        <v>43446.111111111109</v>
      </c>
      <c r="I884" t="s">
        <v>828</v>
      </c>
      <c r="J884" t="s">
        <v>4960</v>
      </c>
      <c r="K884" t="s">
        <v>4961</v>
      </c>
      <c r="L884" t="s">
        <v>828</v>
      </c>
    </row>
    <row r="885" spans="1:12" x14ac:dyDescent="0.15">
      <c r="A885">
        <v>1</v>
      </c>
      <c r="B885" t="s">
        <v>4962</v>
      </c>
      <c r="C885" t="s">
        <v>4963</v>
      </c>
      <c r="D885">
        <v>4585</v>
      </c>
      <c r="E885" t="s">
        <v>4964</v>
      </c>
      <c r="F885" s="1">
        <v>45463.64943287037</v>
      </c>
      <c r="G885" t="s">
        <v>822</v>
      </c>
      <c r="H885" s="1">
        <v>45265.918055555558</v>
      </c>
      <c r="I885" t="s">
        <v>855</v>
      </c>
      <c r="J885" t="s">
        <v>4965</v>
      </c>
      <c r="K885" t="s">
        <v>4966</v>
      </c>
      <c r="L885" t="s">
        <v>818</v>
      </c>
    </row>
    <row r="886" spans="1:12" x14ac:dyDescent="0.15">
      <c r="A886">
        <v>1</v>
      </c>
      <c r="B886" t="s">
        <v>818</v>
      </c>
      <c r="C886" t="s">
        <v>4967</v>
      </c>
      <c r="D886">
        <v>4561</v>
      </c>
      <c r="E886" t="s">
        <v>4968</v>
      </c>
      <c r="F886" s="1">
        <v>45516.472627314812</v>
      </c>
      <c r="G886" t="s">
        <v>822</v>
      </c>
      <c r="H886" s="1">
        <v>45267.961111111108</v>
      </c>
      <c r="I886" t="s">
        <v>861</v>
      </c>
      <c r="J886" t="s">
        <v>4969</v>
      </c>
      <c r="K886" t="s">
        <v>4970</v>
      </c>
      <c r="L886" t="s">
        <v>818</v>
      </c>
    </row>
    <row r="887" spans="1:12" x14ac:dyDescent="0.15">
      <c r="A887">
        <v>1</v>
      </c>
      <c r="B887" t="s">
        <v>4971</v>
      </c>
      <c r="C887" t="s">
        <v>4972</v>
      </c>
      <c r="D887">
        <v>4537</v>
      </c>
      <c r="E887" t="s">
        <v>4973</v>
      </c>
      <c r="F887" s="1">
        <v>45559.715856481482</v>
      </c>
      <c r="G887" t="s">
        <v>822</v>
      </c>
      <c r="H887" s="1">
        <v>45268.92083333333</v>
      </c>
      <c r="I887" t="s">
        <v>828</v>
      </c>
      <c r="J887" t="s">
        <v>4974</v>
      </c>
      <c r="K887" t="s">
        <v>4975</v>
      </c>
      <c r="L887" t="s">
        <v>818</v>
      </c>
    </row>
    <row r="888" spans="1:12" x14ac:dyDescent="0.15">
      <c r="A888">
        <v>1</v>
      </c>
      <c r="B888" t="s">
        <v>4976</v>
      </c>
      <c r="C888" t="s">
        <v>4977</v>
      </c>
      <c r="D888">
        <v>4611</v>
      </c>
      <c r="E888" t="s">
        <v>4525</v>
      </c>
      <c r="F888" s="1">
        <v>43710.563356481478</v>
      </c>
      <c r="G888" t="s">
        <v>822</v>
      </c>
      <c r="H888" s="1">
        <v>43712.111111111109</v>
      </c>
      <c r="I888" t="s">
        <v>855</v>
      </c>
      <c r="J888" t="s">
        <v>4978</v>
      </c>
      <c r="K888" t="s">
        <v>4979</v>
      </c>
      <c r="L888" t="s">
        <v>855</v>
      </c>
    </row>
    <row r="889" spans="1:12" x14ac:dyDescent="0.15">
      <c r="A889">
        <v>1</v>
      </c>
      <c r="B889" t="s">
        <v>4980</v>
      </c>
      <c r="C889" t="s">
        <v>4981</v>
      </c>
      <c r="D889">
        <v>4576</v>
      </c>
      <c r="E889" t="s">
        <v>4982</v>
      </c>
      <c r="F889" s="1">
        <v>43518.449270833335</v>
      </c>
      <c r="G889" t="s">
        <v>822</v>
      </c>
      <c r="H889" s="1">
        <v>43520.111111111109</v>
      </c>
      <c r="I889" t="s">
        <v>855</v>
      </c>
      <c r="J889" t="s">
        <v>4983</v>
      </c>
      <c r="K889" t="s">
        <v>4984</v>
      </c>
      <c r="L889" t="s">
        <v>855</v>
      </c>
    </row>
    <row r="890" spans="1:12" x14ac:dyDescent="0.15">
      <c r="A890">
        <v>1</v>
      </c>
      <c r="B890" t="s">
        <v>4985</v>
      </c>
      <c r="C890" t="s">
        <v>4986</v>
      </c>
      <c r="D890">
        <v>4616</v>
      </c>
      <c r="E890" t="s">
        <v>4987</v>
      </c>
      <c r="F890" s="1">
        <v>43068.582638888889</v>
      </c>
      <c r="G890" t="s">
        <v>833</v>
      </c>
      <c r="H890" s="1">
        <v>43343.999988425923</v>
      </c>
      <c r="I890" t="s">
        <v>855</v>
      </c>
      <c r="J890" t="s">
        <v>4988</v>
      </c>
      <c r="K890" t="s">
        <v>4989</v>
      </c>
      <c r="L890" t="s">
        <v>855</v>
      </c>
    </row>
    <row r="891" spans="1:12" x14ac:dyDescent="0.15">
      <c r="A891">
        <v>1</v>
      </c>
      <c r="B891" t="s">
        <v>818</v>
      </c>
      <c r="C891" t="s">
        <v>4990</v>
      </c>
      <c r="D891">
        <v>4547</v>
      </c>
      <c r="E891" t="s">
        <v>4991</v>
      </c>
      <c r="F891" s="1">
        <v>43677.569074074076</v>
      </c>
      <c r="G891" t="s">
        <v>822</v>
      </c>
      <c r="H891" s="1">
        <v>43679.111111111109</v>
      </c>
      <c r="I891" t="s">
        <v>855</v>
      </c>
      <c r="J891" t="s">
        <v>4992</v>
      </c>
      <c r="K891" t="s">
        <v>4993</v>
      </c>
      <c r="L891" t="s">
        <v>855</v>
      </c>
    </row>
    <row r="892" spans="1:12" x14ac:dyDescent="0.15">
      <c r="A892">
        <v>1</v>
      </c>
      <c r="B892" t="s">
        <v>4994</v>
      </c>
      <c r="C892" t="s">
        <v>4995</v>
      </c>
      <c r="D892">
        <v>4634</v>
      </c>
      <c r="E892" t="s">
        <v>4996</v>
      </c>
      <c r="F892" s="1">
        <v>43068.434050925927</v>
      </c>
      <c r="G892" t="s">
        <v>833</v>
      </c>
      <c r="H892" s="1">
        <v>43343.999988425923</v>
      </c>
      <c r="I892" t="s">
        <v>855</v>
      </c>
      <c r="J892" t="s">
        <v>4997</v>
      </c>
      <c r="K892" t="s">
        <v>4998</v>
      </c>
      <c r="L892" t="s">
        <v>855</v>
      </c>
    </row>
    <row r="893" spans="1:12" x14ac:dyDescent="0.15">
      <c r="A893">
        <v>1</v>
      </c>
      <c r="B893" t="s">
        <v>4999</v>
      </c>
      <c r="C893" t="s">
        <v>5000</v>
      </c>
      <c r="D893">
        <v>4538</v>
      </c>
      <c r="E893" t="s">
        <v>5001</v>
      </c>
      <c r="F893" s="1">
        <v>43068.622083333335</v>
      </c>
      <c r="G893" t="s">
        <v>833</v>
      </c>
      <c r="H893" s="1">
        <v>43343.999988425923</v>
      </c>
      <c r="I893" t="s">
        <v>828</v>
      </c>
      <c r="J893" t="s">
        <v>5002</v>
      </c>
      <c r="K893" t="s">
        <v>5003</v>
      </c>
      <c r="L893" t="s">
        <v>828</v>
      </c>
    </row>
    <row r="894" spans="1:12" x14ac:dyDescent="0.15">
      <c r="A894">
        <v>1</v>
      </c>
      <c r="B894" t="s">
        <v>5004</v>
      </c>
      <c r="C894" t="s">
        <v>5005</v>
      </c>
      <c r="D894">
        <v>4538</v>
      </c>
      <c r="E894" t="s">
        <v>5006</v>
      </c>
      <c r="F894" s="1">
        <v>43068.632974537039</v>
      </c>
      <c r="G894" t="s">
        <v>833</v>
      </c>
      <c r="H894" s="1">
        <v>43343.999988425923</v>
      </c>
      <c r="I894" t="s">
        <v>828</v>
      </c>
      <c r="J894" t="s">
        <v>5007</v>
      </c>
      <c r="K894" t="s">
        <v>5008</v>
      </c>
      <c r="L894" t="s">
        <v>828</v>
      </c>
    </row>
    <row r="895" spans="1:12" x14ac:dyDescent="0.15">
      <c r="A895">
        <v>1</v>
      </c>
      <c r="B895" t="s">
        <v>5009</v>
      </c>
      <c r="C895" t="s">
        <v>5010</v>
      </c>
      <c r="D895">
        <v>4543</v>
      </c>
      <c r="E895" t="s">
        <v>5011</v>
      </c>
      <c r="F895" s="1">
        <v>43805.439710648148</v>
      </c>
      <c r="G895" t="s">
        <v>822</v>
      </c>
      <c r="H895" s="1">
        <v>43807.111111111109</v>
      </c>
      <c r="I895" t="s">
        <v>855</v>
      </c>
      <c r="J895" t="s">
        <v>5012</v>
      </c>
      <c r="K895" t="s">
        <v>5013</v>
      </c>
      <c r="L895" t="s">
        <v>855</v>
      </c>
    </row>
    <row r="896" spans="1:12" x14ac:dyDescent="0.15">
      <c r="A896">
        <v>1</v>
      </c>
      <c r="B896" t="s">
        <v>5014</v>
      </c>
      <c r="C896" t="s">
        <v>5015</v>
      </c>
      <c r="D896">
        <v>4526</v>
      </c>
      <c r="E896" t="s">
        <v>5016</v>
      </c>
      <c r="F896" s="1">
        <v>44572.553136574075</v>
      </c>
      <c r="G896" t="s">
        <v>822</v>
      </c>
      <c r="H896" s="1">
        <v>44574.111111111109</v>
      </c>
      <c r="I896" t="s">
        <v>855</v>
      </c>
      <c r="J896" t="s">
        <v>4554</v>
      </c>
      <c r="K896" t="s">
        <v>4555</v>
      </c>
      <c r="L896" t="s">
        <v>855</v>
      </c>
    </row>
    <row r="897" spans="1:12" x14ac:dyDescent="0.15">
      <c r="A897">
        <v>1</v>
      </c>
      <c r="B897" t="s">
        <v>5017</v>
      </c>
      <c r="C897" t="s">
        <v>5018</v>
      </c>
      <c r="D897">
        <v>4537</v>
      </c>
      <c r="E897" t="s">
        <v>5019</v>
      </c>
      <c r="F897" s="1">
        <v>43068.576319444444</v>
      </c>
      <c r="G897" t="s">
        <v>833</v>
      </c>
      <c r="H897" s="1">
        <v>43343.999988425923</v>
      </c>
      <c r="I897" t="s">
        <v>855</v>
      </c>
      <c r="J897" t="s">
        <v>5020</v>
      </c>
      <c r="K897" t="s">
        <v>5021</v>
      </c>
      <c r="L897" t="s">
        <v>855</v>
      </c>
    </row>
    <row r="898" spans="1:12" x14ac:dyDescent="0.15">
      <c r="A898">
        <v>1</v>
      </c>
      <c r="B898" t="s">
        <v>818</v>
      </c>
      <c r="C898" t="s">
        <v>5022</v>
      </c>
      <c r="D898">
        <v>4544</v>
      </c>
      <c r="E898" t="s">
        <v>5023</v>
      </c>
      <c r="F898" s="1">
        <v>43068.418865740743</v>
      </c>
      <c r="G898" t="s">
        <v>833</v>
      </c>
      <c r="H898" s="1">
        <v>43343.999988425923</v>
      </c>
      <c r="I898" t="s">
        <v>855</v>
      </c>
      <c r="J898" t="s">
        <v>5024</v>
      </c>
      <c r="K898" t="s">
        <v>5025</v>
      </c>
      <c r="L898" t="s">
        <v>855</v>
      </c>
    </row>
    <row r="899" spans="1:12" x14ac:dyDescent="0.15">
      <c r="A899">
        <v>1</v>
      </c>
      <c r="B899" t="s">
        <v>1786</v>
      </c>
      <c r="C899" t="s">
        <v>5026</v>
      </c>
      <c r="D899">
        <v>4559</v>
      </c>
      <c r="E899" t="s">
        <v>1788</v>
      </c>
      <c r="F899" s="1">
        <v>44404.41810185185</v>
      </c>
      <c r="G899" t="s">
        <v>822</v>
      </c>
      <c r="H899" s="1">
        <v>44406.111111111109</v>
      </c>
      <c r="I899" t="s">
        <v>855</v>
      </c>
      <c r="J899" t="s">
        <v>5027</v>
      </c>
      <c r="K899" t="s">
        <v>5028</v>
      </c>
      <c r="L899" t="s">
        <v>855</v>
      </c>
    </row>
    <row r="900" spans="1:12" x14ac:dyDescent="0.15">
      <c r="A900">
        <v>1</v>
      </c>
      <c r="B900" t="s">
        <v>5029</v>
      </c>
      <c r="C900" t="s">
        <v>5030</v>
      </c>
      <c r="D900">
        <v>4537</v>
      </c>
      <c r="E900" t="s">
        <v>5031</v>
      </c>
      <c r="F900" s="1">
        <v>43966.493391203701</v>
      </c>
      <c r="G900" t="s">
        <v>822</v>
      </c>
      <c r="H900" s="1">
        <v>43968.111111111109</v>
      </c>
      <c r="I900" t="s">
        <v>861</v>
      </c>
      <c r="J900" t="s">
        <v>5032</v>
      </c>
      <c r="K900" t="s">
        <v>5033</v>
      </c>
      <c r="L900" t="s">
        <v>861</v>
      </c>
    </row>
    <row r="901" spans="1:12" x14ac:dyDescent="0.15">
      <c r="A901">
        <v>1</v>
      </c>
      <c r="B901" t="s">
        <v>5034</v>
      </c>
      <c r="C901" t="s">
        <v>5035</v>
      </c>
      <c r="D901">
        <v>4526</v>
      </c>
      <c r="E901" t="s">
        <v>5036</v>
      </c>
      <c r="F901" s="1">
        <v>45533.433703703704</v>
      </c>
      <c r="G901" t="s">
        <v>822</v>
      </c>
      <c r="H901" s="1">
        <v>45267.875694444447</v>
      </c>
      <c r="I901" t="s">
        <v>828</v>
      </c>
      <c r="J901" t="s">
        <v>5037</v>
      </c>
      <c r="K901" t="s">
        <v>5038</v>
      </c>
      <c r="L901" t="s">
        <v>818</v>
      </c>
    </row>
    <row r="902" spans="1:12" x14ac:dyDescent="0.15">
      <c r="A902">
        <v>1</v>
      </c>
      <c r="B902" t="s">
        <v>5039</v>
      </c>
      <c r="C902" t="s">
        <v>5040</v>
      </c>
      <c r="D902">
        <v>4557</v>
      </c>
      <c r="E902" t="s">
        <v>5041</v>
      </c>
      <c r="F902" s="1">
        <v>45597.393506944441</v>
      </c>
      <c r="G902" t="s">
        <v>822</v>
      </c>
      <c r="H902" s="1">
        <v>45231.002083333333</v>
      </c>
      <c r="I902" t="s">
        <v>861</v>
      </c>
      <c r="J902" t="s">
        <v>818</v>
      </c>
      <c r="K902" t="s">
        <v>818</v>
      </c>
      <c r="L902" t="s">
        <v>818</v>
      </c>
    </row>
    <row r="903" spans="1:12" x14ac:dyDescent="0.15">
      <c r="A903">
        <v>1</v>
      </c>
      <c r="B903" t="s">
        <v>818</v>
      </c>
      <c r="C903" t="s">
        <v>5042</v>
      </c>
      <c r="D903">
        <v>4526</v>
      </c>
      <c r="E903" t="s">
        <v>5043</v>
      </c>
      <c r="F903" s="1">
        <v>43068.642106481479</v>
      </c>
      <c r="G903" t="s">
        <v>833</v>
      </c>
      <c r="H903" s="1">
        <v>43343.999988425923</v>
      </c>
      <c r="I903" t="s">
        <v>828</v>
      </c>
      <c r="J903" t="s">
        <v>5044</v>
      </c>
      <c r="K903" t="s">
        <v>5045</v>
      </c>
      <c r="L903" t="s">
        <v>828</v>
      </c>
    </row>
    <row r="904" spans="1:12" x14ac:dyDescent="0.15">
      <c r="A904">
        <v>1</v>
      </c>
      <c r="B904" t="s">
        <v>5046</v>
      </c>
      <c r="C904" t="s">
        <v>5047</v>
      </c>
      <c r="D904">
        <v>4569</v>
      </c>
      <c r="E904" t="s">
        <v>5048</v>
      </c>
      <c r="F904" s="1">
        <v>43830.548819444448</v>
      </c>
      <c r="G904" t="s">
        <v>822</v>
      </c>
      <c r="H904" s="1">
        <v>43832.111111111109</v>
      </c>
      <c r="I904" t="s">
        <v>855</v>
      </c>
      <c r="J904" t="s">
        <v>5049</v>
      </c>
      <c r="K904" t="s">
        <v>5050</v>
      </c>
      <c r="L904" t="s">
        <v>855</v>
      </c>
    </row>
    <row r="905" spans="1:12" x14ac:dyDescent="0.15">
      <c r="A905">
        <v>1</v>
      </c>
      <c r="B905" t="s">
        <v>5051</v>
      </c>
      <c r="C905" t="s">
        <v>5052</v>
      </c>
      <c r="D905">
        <v>4548</v>
      </c>
      <c r="E905" t="s">
        <v>5053</v>
      </c>
      <c r="F905" s="1">
        <v>44728.675775462965</v>
      </c>
      <c r="G905" t="s">
        <v>822</v>
      </c>
      <c r="H905" s="1">
        <v>44535.963888888888</v>
      </c>
      <c r="I905" t="s">
        <v>828</v>
      </c>
      <c r="J905" t="s">
        <v>5054</v>
      </c>
      <c r="K905" t="s">
        <v>5055</v>
      </c>
      <c r="L905" t="s">
        <v>818</v>
      </c>
    </row>
    <row r="906" spans="1:12" x14ac:dyDescent="0.15">
      <c r="A906">
        <v>1</v>
      </c>
      <c r="B906" t="s">
        <v>5056</v>
      </c>
      <c r="C906" t="s">
        <v>5057</v>
      </c>
      <c r="D906">
        <v>4634</v>
      </c>
      <c r="E906" t="s">
        <v>5058</v>
      </c>
      <c r="F906" s="1">
        <v>44922.67800925926</v>
      </c>
      <c r="G906" t="s">
        <v>822</v>
      </c>
      <c r="H906" s="1">
        <v>44501.92291666667</v>
      </c>
      <c r="I906" t="s">
        <v>855</v>
      </c>
      <c r="J906" t="s">
        <v>5059</v>
      </c>
      <c r="K906" t="s">
        <v>5060</v>
      </c>
      <c r="L906" t="s">
        <v>818</v>
      </c>
    </row>
    <row r="907" spans="1:12" x14ac:dyDescent="0.15">
      <c r="A907">
        <v>1</v>
      </c>
      <c r="B907" t="s">
        <v>5061</v>
      </c>
      <c r="C907" t="s">
        <v>5062</v>
      </c>
      <c r="D907">
        <v>4526</v>
      </c>
      <c r="E907" t="s">
        <v>5063</v>
      </c>
      <c r="F907" s="1">
        <v>43145.734293981484</v>
      </c>
      <c r="G907" t="s">
        <v>833</v>
      </c>
      <c r="H907" s="1">
        <v>43343.999988425923</v>
      </c>
      <c r="I907" t="s">
        <v>828</v>
      </c>
      <c r="J907" t="s">
        <v>5064</v>
      </c>
      <c r="K907" t="s">
        <v>5065</v>
      </c>
      <c r="L907" t="s">
        <v>828</v>
      </c>
    </row>
    <row r="908" spans="1:12" x14ac:dyDescent="0.15">
      <c r="A908">
        <v>1</v>
      </c>
      <c r="B908" t="s">
        <v>818</v>
      </c>
      <c r="C908" t="s">
        <v>5066</v>
      </c>
      <c r="D908">
        <v>4565</v>
      </c>
      <c r="E908" t="s">
        <v>5067</v>
      </c>
      <c r="F908" s="1">
        <v>43490.557569444441</v>
      </c>
      <c r="G908" t="s">
        <v>822</v>
      </c>
      <c r="H908" s="1">
        <v>43492.111111111109</v>
      </c>
      <c r="I908" t="s">
        <v>828</v>
      </c>
      <c r="J908" t="s">
        <v>5068</v>
      </c>
      <c r="K908" t="s">
        <v>5069</v>
      </c>
      <c r="L908" t="s">
        <v>828</v>
      </c>
    </row>
    <row r="909" spans="1:12" x14ac:dyDescent="0.15">
      <c r="A909">
        <v>1</v>
      </c>
      <c r="B909" t="s">
        <v>4947</v>
      </c>
      <c r="C909" t="s">
        <v>5070</v>
      </c>
      <c r="D909">
        <v>4536</v>
      </c>
      <c r="E909" t="s">
        <v>5071</v>
      </c>
      <c r="F909" s="1">
        <v>43068.550208333334</v>
      </c>
      <c r="G909" t="s">
        <v>833</v>
      </c>
      <c r="H909" s="1">
        <v>43343.999988425923</v>
      </c>
      <c r="I909" t="s">
        <v>861</v>
      </c>
      <c r="J909" t="s">
        <v>5072</v>
      </c>
      <c r="K909" t="s">
        <v>5073</v>
      </c>
      <c r="L909" t="s">
        <v>861</v>
      </c>
    </row>
    <row r="910" spans="1:12" x14ac:dyDescent="0.15">
      <c r="A910">
        <v>1</v>
      </c>
      <c r="B910" t="s">
        <v>5074</v>
      </c>
      <c r="C910" t="s">
        <v>5075</v>
      </c>
      <c r="D910">
        <v>4634</v>
      </c>
      <c r="E910" t="s">
        <v>5076</v>
      </c>
      <c r="F910" s="1">
        <v>43489.594131944446</v>
      </c>
      <c r="G910" t="s">
        <v>822</v>
      </c>
      <c r="H910" s="1">
        <v>43491.111111111109</v>
      </c>
      <c r="I910" t="s">
        <v>855</v>
      </c>
      <c r="J910" t="s">
        <v>5077</v>
      </c>
      <c r="K910" t="s">
        <v>5078</v>
      </c>
      <c r="L910" t="s">
        <v>855</v>
      </c>
    </row>
    <row r="911" spans="1:12" x14ac:dyDescent="0.15">
      <c r="A911">
        <v>1</v>
      </c>
      <c r="B911" t="s">
        <v>5079</v>
      </c>
      <c r="C911" t="s">
        <v>5080</v>
      </c>
      <c r="D911">
        <v>4535</v>
      </c>
      <c r="E911" t="s">
        <v>5081</v>
      </c>
      <c r="F911" s="1">
        <v>43486.481041666666</v>
      </c>
      <c r="G911" t="s">
        <v>822</v>
      </c>
      <c r="H911" s="1">
        <v>43488.111111111109</v>
      </c>
      <c r="I911" t="s">
        <v>828</v>
      </c>
      <c r="J911" t="s">
        <v>5082</v>
      </c>
      <c r="K911" t="s">
        <v>5083</v>
      </c>
      <c r="L911" t="s">
        <v>828</v>
      </c>
    </row>
    <row r="912" spans="1:12" x14ac:dyDescent="0.15">
      <c r="A912">
        <v>1</v>
      </c>
      <c r="B912" t="s">
        <v>5084</v>
      </c>
      <c r="C912" t="s">
        <v>5085</v>
      </c>
      <c r="D912">
        <v>4553</v>
      </c>
      <c r="E912" t="s">
        <v>5086</v>
      </c>
      <c r="F912" s="1">
        <v>45581.639907407407</v>
      </c>
      <c r="G912" t="s">
        <v>822</v>
      </c>
      <c r="H912" s="1">
        <v>45229.963888888888</v>
      </c>
      <c r="I912" t="s">
        <v>828</v>
      </c>
      <c r="J912" t="s">
        <v>5087</v>
      </c>
      <c r="K912" t="s">
        <v>5088</v>
      </c>
      <c r="L912" t="s">
        <v>818</v>
      </c>
    </row>
    <row r="913" spans="1:12" x14ac:dyDescent="0.15">
      <c r="A913">
        <v>1</v>
      </c>
      <c r="B913" t="s">
        <v>5089</v>
      </c>
      <c r="C913" t="s">
        <v>5090</v>
      </c>
      <c r="D913">
        <v>4559</v>
      </c>
      <c r="E913" t="s">
        <v>5091</v>
      </c>
      <c r="F913" s="1">
        <v>45156.752488425926</v>
      </c>
      <c r="G913" t="s">
        <v>822</v>
      </c>
      <c r="H913" s="1">
        <v>44902.916666666664</v>
      </c>
      <c r="I913" t="s">
        <v>823</v>
      </c>
      <c r="J913" t="s">
        <v>5092</v>
      </c>
      <c r="K913" t="s">
        <v>5093</v>
      </c>
      <c r="L913" t="s">
        <v>818</v>
      </c>
    </row>
    <row r="914" spans="1:12" x14ac:dyDescent="0.15">
      <c r="A914">
        <v>1</v>
      </c>
      <c r="B914" t="s">
        <v>5094</v>
      </c>
      <c r="C914" t="s">
        <v>5095</v>
      </c>
      <c r="D914">
        <v>4526</v>
      </c>
      <c r="E914" t="s">
        <v>5096</v>
      </c>
      <c r="F914" s="1">
        <v>45470.439583333333</v>
      </c>
      <c r="G914" t="s">
        <v>822</v>
      </c>
      <c r="H914" s="1">
        <v>45265.875</v>
      </c>
      <c r="I914" t="s">
        <v>828</v>
      </c>
      <c r="J914" t="s">
        <v>5097</v>
      </c>
      <c r="K914" t="s">
        <v>5098</v>
      </c>
      <c r="L914" t="s">
        <v>818</v>
      </c>
    </row>
    <row r="915" spans="1:12" x14ac:dyDescent="0.15">
      <c r="A915">
        <v>1</v>
      </c>
      <c r="B915" t="s">
        <v>5099</v>
      </c>
      <c r="C915" t="s">
        <v>5100</v>
      </c>
      <c r="D915">
        <v>4529</v>
      </c>
      <c r="E915" t="s">
        <v>5101</v>
      </c>
      <c r="F915" s="1">
        <v>45268.780787037038</v>
      </c>
      <c r="G915" t="s">
        <v>822</v>
      </c>
      <c r="H915" s="1">
        <v>44866.958333333336</v>
      </c>
      <c r="I915" t="s">
        <v>828</v>
      </c>
      <c r="J915" t="s">
        <v>5102</v>
      </c>
      <c r="K915" t="s">
        <v>5103</v>
      </c>
      <c r="L915" t="s">
        <v>818</v>
      </c>
    </row>
    <row r="916" spans="1:12" x14ac:dyDescent="0.15">
      <c r="A916">
        <v>1</v>
      </c>
      <c r="B916" t="s">
        <v>818</v>
      </c>
      <c r="C916" t="s">
        <v>5104</v>
      </c>
      <c r="D916">
        <v>4561</v>
      </c>
      <c r="E916" t="s">
        <v>4733</v>
      </c>
      <c r="F916" s="1">
        <v>45366.611006944448</v>
      </c>
      <c r="G916" t="s">
        <v>822</v>
      </c>
      <c r="H916" s="1">
        <v>45262.963194444441</v>
      </c>
      <c r="I916" t="s">
        <v>861</v>
      </c>
      <c r="J916" t="s">
        <v>4734</v>
      </c>
      <c r="K916" t="s">
        <v>4735</v>
      </c>
      <c r="L916" t="s">
        <v>818</v>
      </c>
    </row>
    <row r="917" spans="1:12" x14ac:dyDescent="0.15">
      <c r="A917">
        <v>1</v>
      </c>
      <c r="B917" t="s">
        <v>5105</v>
      </c>
      <c r="C917" t="s">
        <v>5106</v>
      </c>
      <c r="D917">
        <v>4526</v>
      </c>
      <c r="E917" t="s">
        <v>5107</v>
      </c>
      <c r="F917" s="1">
        <v>45485.608831018515</v>
      </c>
      <c r="G917" t="s">
        <v>822</v>
      </c>
      <c r="H917" s="1">
        <v>45266.961111111108</v>
      </c>
      <c r="I917" t="s">
        <v>828</v>
      </c>
      <c r="J917" t="s">
        <v>5108</v>
      </c>
      <c r="K917" t="s">
        <v>5109</v>
      </c>
      <c r="L917" t="s">
        <v>818</v>
      </c>
    </row>
    <row r="918" spans="1:12" x14ac:dyDescent="0.15">
      <c r="A918">
        <v>1</v>
      </c>
      <c r="B918" t="s">
        <v>5110</v>
      </c>
      <c r="C918" t="s">
        <v>5111</v>
      </c>
      <c r="D918">
        <v>4515</v>
      </c>
      <c r="E918" t="s">
        <v>5112</v>
      </c>
      <c r="F918" s="1">
        <v>43417.552071759259</v>
      </c>
      <c r="G918" t="s">
        <v>822</v>
      </c>
      <c r="H918" s="1">
        <v>43419.108206018522</v>
      </c>
      <c r="I918" t="s">
        <v>838</v>
      </c>
      <c r="J918" t="s">
        <v>5113</v>
      </c>
      <c r="K918" t="s">
        <v>5114</v>
      </c>
      <c r="L918" t="s">
        <v>838</v>
      </c>
    </row>
    <row r="919" spans="1:12" x14ac:dyDescent="0.15">
      <c r="A919">
        <v>1</v>
      </c>
      <c r="B919" t="s">
        <v>5115</v>
      </c>
      <c r="C919" t="s">
        <v>5116</v>
      </c>
      <c r="D919">
        <v>4633</v>
      </c>
      <c r="E919" t="s">
        <v>5117</v>
      </c>
      <c r="F919" s="1">
        <v>43543.620300925926</v>
      </c>
      <c r="G919" t="s">
        <v>822</v>
      </c>
      <c r="H919" s="1">
        <v>43545.111111111109</v>
      </c>
      <c r="I919" t="s">
        <v>855</v>
      </c>
      <c r="J919" t="s">
        <v>5118</v>
      </c>
      <c r="K919" t="s">
        <v>5119</v>
      </c>
      <c r="L919" t="s">
        <v>855</v>
      </c>
    </row>
    <row r="920" spans="1:12" x14ac:dyDescent="0.15">
      <c r="A920">
        <v>1</v>
      </c>
      <c r="B920" t="s">
        <v>5120</v>
      </c>
      <c r="C920" t="s">
        <v>5121</v>
      </c>
      <c r="D920">
        <v>4534</v>
      </c>
      <c r="E920" t="s">
        <v>5122</v>
      </c>
      <c r="F920" s="1">
        <v>44641.655324074076</v>
      </c>
      <c r="G920" t="s">
        <v>822</v>
      </c>
      <c r="H920" s="1">
        <v>44643.111111111109</v>
      </c>
      <c r="I920" t="s">
        <v>828</v>
      </c>
      <c r="J920" t="s">
        <v>5123</v>
      </c>
      <c r="K920" t="s">
        <v>5124</v>
      </c>
      <c r="L920" t="s">
        <v>828</v>
      </c>
    </row>
    <row r="921" spans="1:12" x14ac:dyDescent="0.15">
      <c r="A921">
        <v>1</v>
      </c>
      <c r="B921" t="s">
        <v>818</v>
      </c>
      <c r="C921" t="s">
        <v>5125</v>
      </c>
      <c r="D921">
        <v>4527</v>
      </c>
      <c r="E921" t="s">
        <v>5126</v>
      </c>
      <c r="F921" s="1">
        <v>43068.454409722224</v>
      </c>
      <c r="G921" t="s">
        <v>833</v>
      </c>
      <c r="H921" s="1">
        <v>43343.999988425923</v>
      </c>
      <c r="I921" t="s">
        <v>855</v>
      </c>
      <c r="J921" t="s">
        <v>5127</v>
      </c>
      <c r="K921" t="s">
        <v>5128</v>
      </c>
      <c r="L921" t="s">
        <v>855</v>
      </c>
    </row>
    <row r="922" spans="1:12" x14ac:dyDescent="0.15">
      <c r="A922">
        <v>1</v>
      </c>
      <c r="B922" t="s">
        <v>5129</v>
      </c>
      <c r="C922" t="s">
        <v>5130</v>
      </c>
      <c r="D922">
        <v>4615</v>
      </c>
      <c r="E922" t="s">
        <v>5131</v>
      </c>
      <c r="F922" s="1">
        <v>43532.736979166664</v>
      </c>
      <c r="G922" t="s">
        <v>822</v>
      </c>
      <c r="H922" s="1">
        <v>43534.111111111109</v>
      </c>
      <c r="I922" t="s">
        <v>828</v>
      </c>
      <c r="J922" t="s">
        <v>5132</v>
      </c>
      <c r="K922" t="s">
        <v>5133</v>
      </c>
      <c r="L922" t="s">
        <v>828</v>
      </c>
    </row>
    <row r="923" spans="1:12" x14ac:dyDescent="0.15">
      <c r="A923">
        <v>1</v>
      </c>
      <c r="B923" t="s">
        <v>5134</v>
      </c>
      <c r="C923" t="s">
        <v>5135</v>
      </c>
      <c r="D923">
        <v>4605</v>
      </c>
      <c r="E923" t="s">
        <v>5136</v>
      </c>
      <c r="F923" s="1">
        <v>43138.697210648148</v>
      </c>
      <c r="G923" t="s">
        <v>833</v>
      </c>
      <c r="H923" s="1">
        <v>43343.999988425923</v>
      </c>
      <c r="I923" t="s">
        <v>828</v>
      </c>
      <c r="J923" t="s">
        <v>5137</v>
      </c>
      <c r="K923" t="s">
        <v>5138</v>
      </c>
      <c r="L923" t="s">
        <v>828</v>
      </c>
    </row>
    <row r="924" spans="1:12" x14ac:dyDescent="0.15">
      <c r="A924">
        <v>1</v>
      </c>
      <c r="B924" t="s">
        <v>5139</v>
      </c>
      <c r="C924" t="s">
        <v>5140</v>
      </c>
      <c r="D924">
        <v>4576</v>
      </c>
      <c r="E924" t="s">
        <v>5141</v>
      </c>
      <c r="F924" s="1">
        <v>43068.408391203702</v>
      </c>
      <c r="G924" t="s">
        <v>833</v>
      </c>
      <c r="H924" s="1">
        <v>43343.999988425923</v>
      </c>
      <c r="I924" t="s">
        <v>849</v>
      </c>
      <c r="J924" t="s">
        <v>5142</v>
      </c>
      <c r="K924" t="s">
        <v>5143</v>
      </c>
      <c r="L924" t="s">
        <v>849</v>
      </c>
    </row>
    <row r="925" spans="1:12" x14ac:dyDescent="0.15">
      <c r="A925">
        <v>1</v>
      </c>
      <c r="B925" t="s">
        <v>5145</v>
      </c>
      <c r="C925" t="s">
        <v>5146</v>
      </c>
      <c r="D925">
        <v>4634</v>
      </c>
      <c r="E925" t="s">
        <v>5147</v>
      </c>
      <c r="F925" s="1">
        <v>45349.441736111112</v>
      </c>
      <c r="G925" t="s">
        <v>822</v>
      </c>
      <c r="H925" s="1">
        <v>45261.92291666667</v>
      </c>
      <c r="I925" t="s">
        <v>861</v>
      </c>
      <c r="J925" t="s">
        <v>5148</v>
      </c>
      <c r="K925" t="s">
        <v>5149</v>
      </c>
      <c r="L925" t="s">
        <v>818</v>
      </c>
    </row>
    <row r="926" spans="1:12" x14ac:dyDescent="0.15">
      <c r="A926">
        <v>1</v>
      </c>
      <c r="B926" t="s">
        <v>818</v>
      </c>
      <c r="C926" t="s">
        <v>5150</v>
      </c>
      <c r="D926">
        <v>2127</v>
      </c>
      <c r="E926" t="s">
        <v>5151</v>
      </c>
      <c r="F926" s="1">
        <v>44895.572627314818</v>
      </c>
      <c r="G926" t="s">
        <v>822</v>
      </c>
      <c r="H926" s="1">
        <v>44502.001388888886</v>
      </c>
      <c r="I926" t="s">
        <v>855</v>
      </c>
      <c r="J926" t="s">
        <v>5152</v>
      </c>
      <c r="K926" t="s">
        <v>5153</v>
      </c>
      <c r="L926" t="s">
        <v>818</v>
      </c>
    </row>
    <row r="927" spans="1:12" x14ac:dyDescent="0.15">
      <c r="A927">
        <v>1</v>
      </c>
      <c r="B927" t="s">
        <v>5154</v>
      </c>
      <c r="C927" t="s">
        <v>5155</v>
      </c>
      <c r="D927">
        <v>4554</v>
      </c>
      <c r="E927" t="s">
        <v>5156</v>
      </c>
      <c r="F927" s="1">
        <v>45307.64271990741</v>
      </c>
      <c r="G927" t="s">
        <v>822</v>
      </c>
      <c r="H927" s="1">
        <v>45260.963888888888</v>
      </c>
      <c r="I927" t="s">
        <v>828</v>
      </c>
      <c r="J927" t="s">
        <v>5157</v>
      </c>
      <c r="K927" t="s">
        <v>5158</v>
      </c>
      <c r="L927" t="s">
        <v>818</v>
      </c>
    </row>
    <row r="928" spans="1:12" x14ac:dyDescent="0.15">
      <c r="A928">
        <v>1</v>
      </c>
      <c r="B928" t="s">
        <v>5159</v>
      </c>
      <c r="C928" t="s">
        <v>5160</v>
      </c>
      <c r="D928">
        <v>4561</v>
      </c>
      <c r="E928" t="s">
        <v>5161</v>
      </c>
      <c r="F928" s="1">
        <v>45271.622719907406</v>
      </c>
      <c r="G928" t="s">
        <v>822</v>
      </c>
      <c r="H928" s="1">
        <v>44866.960416666669</v>
      </c>
      <c r="I928" t="s">
        <v>855</v>
      </c>
      <c r="J928" t="s">
        <v>5162</v>
      </c>
      <c r="K928" t="s">
        <v>5163</v>
      </c>
      <c r="L928" t="s">
        <v>818</v>
      </c>
    </row>
    <row r="929" spans="1:12" x14ac:dyDescent="0.15">
      <c r="A929">
        <v>1</v>
      </c>
      <c r="B929" t="s">
        <v>5164</v>
      </c>
      <c r="C929" t="s">
        <v>5165</v>
      </c>
      <c r="D929">
        <v>4567</v>
      </c>
      <c r="E929" t="s">
        <v>5166</v>
      </c>
      <c r="F929" s="1">
        <v>45400.497581018521</v>
      </c>
      <c r="G929" t="s">
        <v>822</v>
      </c>
      <c r="H929" s="1">
        <v>45263.916666666664</v>
      </c>
      <c r="I929" t="s">
        <v>861</v>
      </c>
      <c r="J929" t="s">
        <v>5167</v>
      </c>
      <c r="K929" t="s">
        <v>5168</v>
      </c>
      <c r="L929" t="s">
        <v>818</v>
      </c>
    </row>
    <row r="930" spans="1:12" x14ac:dyDescent="0.15">
      <c r="A930">
        <v>1</v>
      </c>
      <c r="B930" t="s">
        <v>5169</v>
      </c>
      <c r="C930" t="s">
        <v>5170</v>
      </c>
      <c r="D930">
        <v>4631</v>
      </c>
      <c r="E930" t="s">
        <v>5171</v>
      </c>
      <c r="F930" s="1">
        <v>45523.665925925925</v>
      </c>
      <c r="G930" t="s">
        <v>822</v>
      </c>
      <c r="H930" s="1">
        <v>45267.917361111111</v>
      </c>
      <c r="I930" t="s">
        <v>861</v>
      </c>
      <c r="J930" t="s">
        <v>5172</v>
      </c>
      <c r="K930" t="s">
        <v>5173</v>
      </c>
      <c r="L930" t="s">
        <v>818</v>
      </c>
    </row>
    <row r="931" spans="1:12" x14ac:dyDescent="0.15">
      <c r="A931">
        <v>1</v>
      </c>
      <c r="B931" t="s">
        <v>5174</v>
      </c>
      <c r="C931" t="s">
        <v>5175</v>
      </c>
      <c r="D931">
        <v>4555</v>
      </c>
      <c r="E931" t="s">
        <v>5176</v>
      </c>
      <c r="F931" s="1">
        <v>45559.709398148145</v>
      </c>
      <c r="G931" t="s">
        <v>822</v>
      </c>
      <c r="H931" s="1">
        <v>45268.92083333333</v>
      </c>
      <c r="I931" t="s">
        <v>828</v>
      </c>
      <c r="J931" t="s">
        <v>5177</v>
      </c>
      <c r="K931" t="s">
        <v>5178</v>
      </c>
      <c r="L931" t="s">
        <v>818</v>
      </c>
    </row>
    <row r="932" spans="1:12" x14ac:dyDescent="0.15">
      <c r="A932">
        <v>1</v>
      </c>
      <c r="B932" t="s">
        <v>5179</v>
      </c>
      <c r="C932" t="s">
        <v>5180</v>
      </c>
      <c r="D932">
        <v>4627</v>
      </c>
      <c r="E932" t="s">
        <v>5181</v>
      </c>
      <c r="F932" s="1">
        <v>45603.499699074076</v>
      </c>
      <c r="G932" t="s">
        <v>822</v>
      </c>
      <c r="H932" s="1">
        <v>45231.006249999999</v>
      </c>
      <c r="I932" t="s">
        <v>828</v>
      </c>
      <c r="J932" t="s">
        <v>5182</v>
      </c>
      <c r="K932" t="s">
        <v>5183</v>
      </c>
      <c r="L932" t="s">
        <v>818</v>
      </c>
    </row>
    <row r="933" spans="1:12" x14ac:dyDescent="0.15">
      <c r="A933">
        <v>1</v>
      </c>
      <c r="B933" t="s">
        <v>5184</v>
      </c>
      <c r="C933" t="s">
        <v>5185</v>
      </c>
      <c r="D933">
        <v>4534</v>
      </c>
      <c r="E933" t="s">
        <v>5186</v>
      </c>
      <c r="F933" s="1">
        <v>44803.578414351854</v>
      </c>
      <c r="G933" t="s">
        <v>822</v>
      </c>
      <c r="H933" s="1">
        <v>44539.000694444447</v>
      </c>
      <c r="I933" t="s">
        <v>861</v>
      </c>
      <c r="J933" t="s">
        <v>5187</v>
      </c>
      <c r="K933" t="s">
        <v>5188</v>
      </c>
      <c r="L933" t="s">
        <v>818</v>
      </c>
    </row>
    <row r="934" spans="1:12" x14ac:dyDescent="0.15">
      <c r="A934">
        <v>1</v>
      </c>
      <c r="B934" t="s">
        <v>818</v>
      </c>
      <c r="C934" t="s">
        <v>5189</v>
      </c>
      <c r="D934">
        <v>4617</v>
      </c>
      <c r="E934" t="s">
        <v>5190</v>
      </c>
      <c r="F934" s="1">
        <v>43068.437361111108</v>
      </c>
      <c r="G934" t="s">
        <v>833</v>
      </c>
      <c r="H934" s="1">
        <v>43343.999988425923</v>
      </c>
      <c r="I934" t="s">
        <v>855</v>
      </c>
      <c r="J934" t="s">
        <v>5191</v>
      </c>
      <c r="K934" t="s">
        <v>5192</v>
      </c>
      <c r="L934" t="s">
        <v>855</v>
      </c>
    </row>
    <row r="935" spans="1:12" x14ac:dyDescent="0.15">
      <c r="A935">
        <v>1</v>
      </c>
      <c r="B935" t="s">
        <v>5193</v>
      </c>
      <c r="C935" t="s">
        <v>5194</v>
      </c>
      <c r="D935">
        <v>4508</v>
      </c>
      <c r="E935" t="s">
        <v>5195</v>
      </c>
      <c r="F935" s="1">
        <v>43068.385798611111</v>
      </c>
      <c r="G935" t="s">
        <v>833</v>
      </c>
      <c r="H935" s="1">
        <v>43343.999988425923</v>
      </c>
      <c r="I935" t="s">
        <v>849</v>
      </c>
      <c r="J935" t="s">
        <v>5196</v>
      </c>
      <c r="K935" t="s">
        <v>5197</v>
      </c>
      <c r="L935" t="s">
        <v>849</v>
      </c>
    </row>
    <row r="936" spans="1:12" x14ac:dyDescent="0.15">
      <c r="A936">
        <v>1</v>
      </c>
      <c r="B936" t="s">
        <v>5198</v>
      </c>
      <c r="C936" t="s">
        <v>5199</v>
      </c>
      <c r="D936">
        <v>4508</v>
      </c>
      <c r="E936" t="s">
        <v>5200</v>
      </c>
      <c r="F936" s="1">
        <v>43762.641018518516</v>
      </c>
      <c r="G936" t="s">
        <v>822</v>
      </c>
      <c r="H936" s="1">
        <v>43764.111111111109</v>
      </c>
      <c r="I936" t="s">
        <v>855</v>
      </c>
      <c r="J936" t="s">
        <v>5201</v>
      </c>
      <c r="K936" t="s">
        <v>5202</v>
      </c>
      <c r="L936" t="s">
        <v>855</v>
      </c>
    </row>
    <row r="937" spans="1:12" x14ac:dyDescent="0.15">
      <c r="A937">
        <v>1</v>
      </c>
      <c r="B937" t="s">
        <v>5203</v>
      </c>
      <c r="C937" t="s">
        <v>5204</v>
      </c>
      <c r="D937">
        <v>4554</v>
      </c>
      <c r="E937" t="s">
        <v>5205</v>
      </c>
      <c r="F937" s="1">
        <v>43159.423101851855</v>
      </c>
      <c r="G937" t="s">
        <v>833</v>
      </c>
      <c r="H937" s="1">
        <v>43343.999988425923</v>
      </c>
      <c r="I937" t="s">
        <v>861</v>
      </c>
      <c r="J937" t="s">
        <v>5206</v>
      </c>
      <c r="K937" t="s">
        <v>5207</v>
      </c>
      <c r="L937" t="s">
        <v>861</v>
      </c>
    </row>
    <row r="938" spans="1:12" x14ac:dyDescent="0.15">
      <c r="A938">
        <v>1</v>
      </c>
      <c r="B938" t="s">
        <v>5208</v>
      </c>
      <c r="C938" t="s">
        <v>5209</v>
      </c>
      <c r="D938">
        <v>4507</v>
      </c>
      <c r="E938" t="s">
        <v>5210</v>
      </c>
      <c r="F938" s="1">
        <v>43584.630694444444</v>
      </c>
      <c r="G938" t="s">
        <v>822</v>
      </c>
      <c r="H938" s="1">
        <v>43586.111111111109</v>
      </c>
      <c r="I938" t="s">
        <v>849</v>
      </c>
      <c r="J938" t="s">
        <v>5211</v>
      </c>
      <c r="K938" t="s">
        <v>5212</v>
      </c>
      <c r="L938" t="s">
        <v>849</v>
      </c>
    </row>
    <row r="939" spans="1:12" x14ac:dyDescent="0.15">
      <c r="A939">
        <v>1</v>
      </c>
      <c r="B939" t="s">
        <v>5213</v>
      </c>
      <c r="C939" t="s">
        <v>5214</v>
      </c>
      <c r="D939">
        <v>4507</v>
      </c>
      <c r="E939" t="s">
        <v>5215</v>
      </c>
      <c r="F939" s="1">
        <v>43068.449166666665</v>
      </c>
      <c r="G939" t="s">
        <v>833</v>
      </c>
      <c r="H939" s="1">
        <v>43343.999988425923</v>
      </c>
      <c r="I939" t="s">
        <v>855</v>
      </c>
      <c r="J939" t="s">
        <v>5216</v>
      </c>
      <c r="K939" t="s">
        <v>5217</v>
      </c>
      <c r="L939" t="s">
        <v>855</v>
      </c>
    </row>
    <row r="940" spans="1:12" x14ac:dyDescent="0.15">
      <c r="A940">
        <v>1</v>
      </c>
      <c r="B940" t="s">
        <v>5218</v>
      </c>
      <c r="C940" t="s">
        <v>5219</v>
      </c>
      <c r="D940">
        <v>4561</v>
      </c>
      <c r="E940" t="s">
        <v>5220</v>
      </c>
      <c r="F940" s="1">
        <v>43068.450370370374</v>
      </c>
      <c r="G940" t="s">
        <v>833</v>
      </c>
      <c r="H940" s="1">
        <v>43343.999988425923</v>
      </c>
      <c r="I940" t="s">
        <v>855</v>
      </c>
      <c r="J940" t="s">
        <v>5221</v>
      </c>
      <c r="K940" t="s">
        <v>5222</v>
      </c>
      <c r="L940" t="s">
        <v>855</v>
      </c>
    </row>
    <row r="941" spans="1:12" x14ac:dyDescent="0.15">
      <c r="A941">
        <v>1</v>
      </c>
      <c r="B941" t="s">
        <v>5223</v>
      </c>
      <c r="C941" t="s">
        <v>5224</v>
      </c>
      <c r="D941">
        <v>4516</v>
      </c>
      <c r="E941" t="s">
        <v>5225</v>
      </c>
      <c r="F941" s="1">
        <v>43068.419270833336</v>
      </c>
      <c r="G941" t="s">
        <v>833</v>
      </c>
      <c r="H941" s="1">
        <v>43343.999988425923</v>
      </c>
      <c r="I941" t="s">
        <v>855</v>
      </c>
      <c r="J941" t="s">
        <v>5226</v>
      </c>
      <c r="K941" t="s">
        <v>5227</v>
      </c>
      <c r="L941" t="s">
        <v>855</v>
      </c>
    </row>
    <row r="942" spans="1:12" x14ac:dyDescent="0.15">
      <c r="A942">
        <v>1</v>
      </c>
      <c r="B942" t="s">
        <v>5228</v>
      </c>
      <c r="C942" t="s">
        <v>5229</v>
      </c>
      <c r="D942">
        <v>4535</v>
      </c>
      <c r="E942" t="s">
        <v>5230</v>
      </c>
      <c r="F942" s="1">
        <v>43417.568657407406</v>
      </c>
      <c r="G942" t="s">
        <v>822</v>
      </c>
      <c r="H942" s="1">
        <v>43419.108206018522</v>
      </c>
      <c r="I942" t="s">
        <v>861</v>
      </c>
      <c r="J942" t="s">
        <v>5231</v>
      </c>
      <c r="K942" t="s">
        <v>5232</v>
      </c>
      <c r="L942" t="s">
        <v>861</v>
      </c>
    </row>
    <row r="943" spans="1:12" x14ac:dyDescent="0.15">
      <c r="A943">
        <v>1</v>
      </c>
      <c r="B943" t="s">
        <v>5233</v>
      </c>
      <c r="C943" t="s">
        <v>5234</v>
      </c>
      <c r="D943">
        <v>4525</v>
      </c>
      <c r="E943" t="s">
        <v>5235</v>
      </c>
      <c r="F943" s="1">
        <v>44544.438356481478</v>
      </c>
      <c r="G943" t="s">
        <v>822</v>
      </c>
      <c r="H943" s="1">
        <v>44546.111111111109</v>
      </c>
      <c r="I943" t="s">
        <v>828</v>
      </c>
      <c r="J943" t="s">
        <v>5236</v>
      </c>
      <c r="K943" t="s">
        <v>5237</v>
      </c>
      <c r="L943" t="s">
        <v>828</v>
      </c>
    </row>
    <row r="944" spans="1:12" x14ac:dyDescent="0.15">
      <c r="A944">
        <v>1</v>
      </c>
      <c r="B944" t="s">
        <v>5238</v>
      </c>
      <c r="C944" t="s">
        <v>5239</v>
      </c>
      <c r="D944">
        <v>4611</v>
      </c>
      <c r="E944" t="s">
        <v>5240</v>
      </c>
      <c r="F944" s="1">
        <v>44133.456574074073</v>
      </c>
      <c r="G944" t="s">
        <v>822</v>
      </c>
      <c r="H944" s="1">
        <v>44135.111111111109</v>
      </c>
      <c r="I944" t="s">
        <v>855</v>
      </c>
      <c r="J944" t="s">
        <v>5241</v>
      </c>
      <c r="K944" t="s">
        <v>5242</v>
      </c>
      <c r="L944" t="s">
        <v>855</v>
      </c>
    </row>
    <row r="945" spans="1:12" x14ac:dyDescent="0.15">
      <c r="A945">
        <v>1</v>
      </c>
      <c r="B945" t="s">
        <v>5243</v>
      </c>
      <c r="C945" t="s">
        <v>5244</v>
      </c>
      <c r="D945">
        <v>4629</v>
      </c>
      <c r="E945" t="s">
        <v>5245</v>
      </c>
      <c r="F945" s="1">
        <v>45114.399583333332</v>
      </c>
      <c r="G945" t="s">
        <v>822</v>
      </c>
      <c r="H945" s="1">
        <v>44902.006249999999</v>
      </c>
      <c r="I945" t="s">
        <v>855</v>
      </c>
      <c r="J945" t="s">
        <v>5246</v>
      </c>
      <c r="K945" t="s">
        <v>5247</v>
      </c>
      <c r="L945" t="s">
        <v>818</v>
      </c>
    </row>
    <row r="946" spans="1:12" x14ac:dyDescent="0.15">
      <c r="A946">
        <v>1</v>
      </c>
      <c r="B946" t="s">
        <v>5248</v>
      </c>
      <c r="C946" t="s">
        <v>5249</v>
      </c>
      <c r="D946">
        <v>8760</v>
      </c>
      <c r="E946" t="s">
        <v>5250</v>
      </c>
      <c r="F946" s="1">
        <v>45239.370717592596</v>
      </c>
      <c r="G946" t="s">
        <v>822</v>
      </c>
      <c r="H946" s="1">
        <v>44865.959027777775</v>
      </c>
      <c r="I946" t="s">
        <v>855</v>
      </c>
      <c r="J946" t="s">
        <v>5251</v>
      </c>
      <c r="K946" t="s">
        <v>5252</v>
      </c>
      <c r="L946" t="s">
        <v>818</v>
      </c>
    </row>
    <row r="947" spans="1:12" x14ac:dyDescent="0.15">
      <c r="A947">
        <v>1</v>
      </c>
      <c r="B947" t="s">
        <v>5253</v>
      </c>
      <c r="C947" t="s">
        <v>5254</v>
      </c>
      <c r="D947">
        <v>4553</v>
      </c>
      <c r="E947" t="s">
        <v>5255</v>
      </c>
      <c r="F947" s="1">
        <v>45254.693807870368</v>
      </c>
      <c r="G947" t="s">
        <v>822</v>
      </c>
      <c r="H947" s="1">
        <v>44865.92083333333</v>
      </c>
      <c r="I947" t="s">
        <v>828</v>
      </c>
      <c r="J947" t="s">
        <v>5256</v>
      </c>
      <c r="K947" t="s">
        <v>5257</v>
      </c>
      <c r="L947" t="s">
        <v>818</v>
      </c>
    </row>
    <row r="948" spans="1:12" x14ac:dyDescent="0.15">
      <c r="A948">
        <v>1</v>
      </c>
      <c r="B948" t="s">
        <v>5258</v>
      </c>
      <c r="C948" t="s">
        <v>5259</v>
      </c>
      <c r="D948">
        <v>4532</v>
      </c>
      <c r="E948" t="s">
        <v>5260</v>
      </c>
      <c r="F948" s="1">
        <v>45282.654976851853</v>
      </c>
      <c r="G948" t="s">
        <v>822</v>
      </c>
      <c r="H948" s="1">
        <v>44866.919444444444</v>
      </c>
      <c r="I948" t="s">
        <v>828</v>
      </c>
      <c r="J948" t="s">
        <v>5261</v>
      </c>
      <c r="K948" t="s">
        <v>5262</v>
      </c>
      <c r="L948" t="s">
        <v>818</v>
      </c>
    </row>
    <row r="949" spans="1:12" x14ac:dyDescent="0.15">
      <c r="A949">
        <v>1</v>
      </c>
      <c r="B949" t="s">
        <v>5263</v>
      </c>
      <c r="C949" t="s">
        <v>5264</v>
      </c>
      <c r="D949">
        <v>4575</v>
      </c>
      <c r="E949" t="s">
        <v>5265</v>
      </c>
      <c r="F949" s="1">
        <v>45498.561608796299</v>
      </c>
      <c r="G949" t="s">
        <v>822</v>
      </c>
      <c r="H949" s="1">
        <v>45266.921527777777</v>
      </c>
      <c r="I949" t="s">
        <v>855</v>
      </c>
      <c r="J949" t="s">
        <v>5266</v>
      </c>
      <c r="K949" t="s">
        <v>5267</v>
      </c>
      <c r="L949" t="s">
        <v>818</v>
      </c>
    </row>
    <row r="950" spans="1:12" x14ac:dyDescent="0.15">
      <c r="A950">
        <v>1</v>
      </c>
      <c r="B950" t="s">
        <v>818</v>
      </c>
      <c r="C950" t="s">
        <v>5268</v>
      </c>
      <c r="D950">
        <v>4565</v>
      </c>
      <c r="E950" t="s">
        <v>5269</v>
      </c>
      <c r="F950" s="1">
        <v>44922.440555555557</v>
      </c>
      <c r="G950" t="s">
        <v>822</v>
      </c>
      <c r="H950" s="1">
        <v>44501.92291666667</v>
      </c>
      <c r="I950" t="s">
        <v>855</v>
      </c>
      <c r="J950" t="s">
        <v>5270</v>
      </c>
      <c r="K950" t="s">
        <v>5271</v>
      </c>
      <c r="L950" t="s">
        <v>818</v>
      </c>
    </row>
    <row r="951" spans="1:12" x14ac:dyDescent="0.15">
      <c r="A951">
        <v>1</v>
      </c>
      <c r="B951" t="s">
        <v>5272</v>
      </c>
      <c r="C951" t="s">
        <v>5273</v>
      </c>
      <c r="D951">
        <v>4564</v>
      </c>
      <c r="E951" t="s">
        <v>5274</v>
      </c>
      <c r="F951" s="1">
        <v>44287.630995370368</v>
      </c>
      <c r="G951" t="s">
        <v>822</v>
      </c>
      <c r="H951" s="1">
        <v>44289.111111111109</v>
      </c>
      <c r="I951" t="s">
        <v>855</v>
      </c>
      <c r="J951" t="s">
        <v>5275</v>
      </c>
      <c r="K951" t="s">
        <v>5276</v>
      </c>
      <c r="L951" t="s">
        <v>855</v>
      </c>
    </row>
    <row r="952" spans="1:12" x14ac:dyDescent="0.15">
      <c r="A952">
        <v>1</v>
      </c>
      <c r="B952" t="s">
        <v>5277</v>
      </c>
      <c r="C952" t="s">
        <v>5278</v>
      </c>
      <c r="D952">
        <v>4536</v>
      </c>
      <c r="E952" t="s">
        <v>5279</v>
      </c>
      <c r="F952" s="1">
        <v>44081.636145833334</v>
      </c>
      <c r="G952" t="s">
        <v>822</v>
      </c>
      <c r="H952" s="1">
        <v>44083.111111111109</v>
      </c>
      <c r="I952" t="s">
        <v>861</v>
      </c>
      <c r="J952" t="s">
        <v>5280</v>
      </c>
      <c r="K952" t="s">
        <v>5281</v>
      </c>
      <c r="L952" t="s">
        <v>861</v>
      </c>
    </row>
    <row r="953" spans="1:12" x14ac:dyDescent="0.15">
      <c r="A953">
        <v>1</v>
      </c>
      <c r="B953" t="s">
        <v>5282</v>
      </c>
      <c r="C953" t="s">
        <v>5283</v>
      </c>
      <c r="D953">
        <v>4546</v>
      </c>
      <c r="E953" t="s">
        <v>5284</v>
      </c>
      <c r="F953" s="1">
        <v>43161.617604166669</v>
      </c>
      <c r="G953" t="s">
        <v>833</v>
      </c>
      <c r="H953" s="1">
        <v>43343.999988425923</v>
      </c>
      <c r="I953" t="s">
        <v>855</v>
      </c>
      <c r="J953" t="s">
        <v>5285</v>
      </c>
      <c r="K953" t="s">
        <v>5286</v>
      </c>
      <c r="L953" t="s">
        <v>855</v>
      </c>
    </row>
    <row r="954" spans="1:12" x14ac:dyDescent="0.15">
      <c r="A954">
        <v>1</v>
      </c>
      <c r="B954" t="s">
        <v>5287</v>
      </c>
      <c r="C954" t="s">
        <v>5288</v>
      </c>
      <c r="D954">
        <v>4526</v>
      </c>
      <c r="E954" t="s">
        <v>5289</v>
      </c>
      <c r="F954" s="1">
        <v>44558.580439814818</v>
      </c>
      <c r="G954" t="s">
        <v>822</v>
      </c>
      <c r="H954" s="1">
        <v>44560.111111111109</v>
      </c>
      <c r="I954" t="s">
        <v>855</v>
      </c>
      <c r="J954" t="s">
        <v>5290</v>
      </c>
      <c r="K954" t="s">
        <v>5291</v>
      </c>
      <c r="L954" t="s">
        <v>855</v>
      </c>
    </row>
    <row r="955" spans="1:12" x14ac:dyDescent="0.15">
      <c r="A955">
        <v>1</v>
      </c>
      <c r="B955" t="s">
        <v>5292</v>
      </c>
      <c r="C955" t="s">
        <v>5293</v>
      </c>
      <c r="D955">
        <v>4635</v>
      </c>
      <c r="E955" t="s">
        <v>5294</v>
      </c>
      <c r="F955" s="1">
        <v>44516.496793981481</v>
      </c>
      <c r="G955" t="s">
        <v>822</v>
      </c>
      <c r="H955" s="1">
        <v>44518.111111111109</v>
      </c>
      <c r="I955" t="s">
        <v>855</v>
      </c>
      <c r="J955" t="s">
        <v>5295</v>
      </c>
      <c r="K955" t="s">
        <v>5296</v>
      </c>
      <c r="L955" t="s">
        <v>855</v>
      </c>
    </row>
    <row r="956" spans="1:12" x14ac:dyDescent="0.15">
      <c r="A956">
        <v>1</v>
      </c>
      <c r="B956" t="s">
        <v>5297</v>
      </c>
      <c r="C956" t="s">
        <v>5298</v>
      </c>
      <c r="D956">
        <v>4611</v>
      </c>
      <c r="E956" t="s">
        <v>5299</v>
      </c>
      <c r="F956" s="1">
        <v>43068.424930555557</v>
      </c>
      <c r="G956" t="s">
        <v>833</v>
      </c>
      <c r="H956" s="1">
        <v>43343.999988425923</v>
      </c>
      <c r="I956" t="s">
        <v>849</v>
      </c>
      <c r="J956" t="s">
        <v>5300</v>
      </c>
      <c r="K956" t="s">
        <v>5301</v>
      </c>
      <c r="L956" t="s">
        <v>849</v>
      </c>
    </row>
    <row r="957" spans="1:12" x14ac:dyDescent="0.15">
      <c r="A957">
        <v>1</v>
      </c>
      <c r="B957" t="s">
        <v>5302</v>
      </c>
      <c r="C957" t="s">
        <v>5303</v>
      </c>
      <c r="D957">
        <v>4564</v>
      </c>
      <c r="E957" t="s">
        <v>4641</v>
      </c>
      <c r="F957" s="1">
        <v>43657.54550925926</v>
      </c>
      <c r="G957" t="s">
        <v>822</v>
      </c>
      <c r="H957" s="1">
        <v>43659.111111111109</v>
      </c>
      <c r="I957" t="s">
        <v>861</v>
      </c>
      <c r="J957" t="s">
        <v>4642</v>
      </c>
      <c r="K957" t="s">
        <v>4643</v>
      </c>
      <c r="L957" t="s">
        <v>861</v>
      </c>
    </row>
    <row r="958" spans="1:12" x14ac:dyDescent="0.15">
      <c r="A958">
        <v>1</v>
      </c>
      <c r="B958" t="s">
        <v>5304</v>
      </c>
      <c r="C958" t="s">
        <v>5305</v>
      </c>
      <c r="D958">
        <v>4545</v>
      </c>
      <c r="E958" t="s">
        <v>5306</v>
      </c>
      <c r="F958" s="1">
        <v>43068.428923611114</v>
      </c>
      <c r="G958" t="s">
        <v>833</v>
      </c>
      <c r="H958" s="1">
        <v>43343.999988425923</v>
      </c>
      <c r="I958" t="s">
        <v>855</v>
      </c>
      <c r="J958" t="s">
        <v>5307</v>
      </c>
      <c r="K958" t="s">
        <v>5308</v>
      </c>
      <c r="L958" t="s">
        <v>855</v>
      </c>
    </row>
    <row r="959" spans="1:12" x14ac:dyDescent="0.15">
      <c r="A959">
        <v>1</v>
      </c>
      <c r="B959" t="s">
        <v>5309</v>
      </c>
      <c r="C959" t="s">
        <v>5310</v>
      </c>
      <c r="D959">
        <v>4560</v>
      </c>
      <c r="E959" t="s">
        <v>5311</v>
      </c>
      <c r="F959" s="1">
        <v>43133.406585648147</v>
      </c>
      <c r="G959" t="s">
        <v>833</v>
      </c>
      <c r="H959" s="1">
        <v>43343.999988425923</v>
      </c>
      <c r="I959" t="s">
        <v>828</v>
      </c>
      <c r="J959" t="s">
        <v>5312</v>
      </c>
      <c r="K959" t="s">
        <v>5313</v>
      </c>
      <c r="L959" t="s">
        <v>828</v>
      </c>
    </row>
    <row r="960" spans="1:12" x14ac:dyDescent="0.15">
      <c r="A960">
        <v>1</v>
      </c>
      <c r="B960" t="s">
        <v>5314</v>
      </c>
      <c r="C960" t="s">
        <v>5315</v>
      </c>
      <c r="D960">
        <v>4615</v>
      </c>
      <c r="E960" t="s">
        <v>5316</v>
      </c>
      <c r="F960" s="1">
        <v>43417.471597222226</v>
      </c>
      <c r="G960" t="s">
        <v>822</v>
      </c>
      <c r="H960" s="1">
        <v>43419.108206018522</v>
      </c>
      <c r="I960" t="s">
        <v>838</v>
      </c>
      <c r="J960" t="s">
        <v>5317</v>
      </c>
      <c r="K960" t="s">
        <v>5318</v>
      </c>
      <c r="L960" t="s">
        <v>838</v>
      </c>
    </row>
    <row r="961" spans="1:12" x14ac:dyDescent="0.15">
      <c r="A961">
        <v>1</v>
      </c>
      <c r="B961" t="s">
        <v>5319</v>
      </c>
      <c r="C961" t="s">
        <v>5320</v>
      </c>
      <c r="D961">
        <v>4537</v>
      </c>
      <c r="E961" t="s">
        <v>5321</v>
      </c>
      <c r="F961" s="1">
        <v>44385.482187499998</v>
      </c>
      <c r="G961" t="s">
        <v>822</v>
      </c>
      <c r="H961" s="1">
        <v>44387.111111111109</v>
      </c>
      <c r="I961" t="s">
        <v>828</v>
      </c>
      <c r="J961" t="s">
        <v>5322</v>
      </c>
      <c r="K961" t="s">
        <v>5323</v>
      </c>
      <c r="L961" t="s">
        <v>828</v>
      </c>
    </row>
    <row r="962" spans="1:12" x14ac:dyDescent="0.15">
      <c r="A962">
        <v>1</v>
      </c>
      <c r="B962" t="s">
        <v>5324</v>
      </c>
      <c r="C962" t="s">
        <v>5325</v>
      </c>
      <c r="D962">
        <v>4559</v>
      </c>
      <c r="E962" t="s">
        <v>5326</v>
      </c>
      <c r="F962" s="1">
        <v>43068.603148148148</v>
      </c>
      <c r="G962" t="s">
        <v>833</v>
      </c>
      <c r="H962" s="1">
        <v>43343.999988425923</v>
      </c>
      <c r="I962" t="s">
        <v>828</v>
      </c>
      <c r="J962" t="s">
        <v>5327</v>
      </c>
      <c r="K962" t="s">
        <v>5328</v>
      </c>
      <c r="L962" t="s">
        <v>828</v>
      </c>
    </row>
    <row r="963" spans="1:12" x14ac:dyDescent="0.15">
      <c r="A963">
        <v>1</v>
      </c>
      <c r="B963" t="s">
        <v>5329</v>
      </c>
      <c r="C963" t="s">
        <v>5330</v>
      </c>
      <c r="D963">
        <v>4544</v>
      </c>
      <c r="E963" t="s">
        <v>5331</v>
      </c>
      <c r="F963" s="1">
        <v>44922.621365740742</v>
      </c>
      <c r="G963" t="s">
        <v>822</v>
      </c>
      <c r="H963" s="1">
        <v>44501.92291666667</v>
      </c>
      <c r="I963" t="s">
        <v>855</v>
      </c>
      <c r="J963" t="s">
        <v>5332</v>
      </c>
      <c r="K963" t="s">
        <v>5333</v>
      </c>
      <c r="L963" t="s">
        <v>818</v>
      </c>
    </row>
    <row r="964" spans="1:12" x14ac:dyDescent="0.15">
      <c r="A964">
        <v>1</v>
      </c>
      <c r="B964" t="s">
        <v>5334</v>
      </c>
      <c r="C964" t="s">
        <v>5335</v>
      </c>
      <c r="D964">
        <v>4630</v>
      </c>
      <c r="E964" t="s">
        <v>5336</v>
      </c>
      <c r="F964" s="1">
        <v>43068.448368055557</v>
      </c>
      <c r="G964" t="s">
        <v>833</v>
      </c>
      <c r="H964" s="1">
        <v>43343.999988425923</v>
      </c>
      <c r="I964" t="s">
        <v>855</v>
      </c>
      <c r="J964" t="s">
        <v>5337</v>
      </c>
      <c r="K964" t="s">
        <v>5338</v>
      </c>
      <c r="L964" t="s">
        <v>855</v>
      </c>
    </row>
    <row r="965" spans="1:12" x14ac:dyDescent="0.15">
      <c r="A965">
        <v>1</v>
      </c>
      <c r="B965" t="s">
        <v>5339</v>
      </c>
      <c r="C965" t="s">
        <v>5340</v>
      </c>
      <c r="D965">
        <v>4526</v>
      </c>
      <c r="E965" t="s">
        <v>5341</v>
      </c>
      <c r="F965" s="1">
        <v>45313.595231481479</v>
      </c>
      <c r="G965" t="s">
        <v>822</v>
      </c>
      <c r="H965" s="1">
        <v>45260.919444444444</v>
      </c>
      <c r="I965" t="s">
        <v>855</v>
      </c>
      <c r="J965" t="s">
        <v>5342</v>
      </c>
      <c r="K965" t="s">
        <v>5343</v>
      </c>
      <c r="L965" t="s">
        <v>818</v>
      </c>
    </row>
    <row r="966" spans="1:12" x14ac:dyDescent="0.15">
      <c r="A966">
        <v>1</v>
      </c>
      <c r="B966" t="s">
        <v>2839</v>
      </c>
      <c r="C966" t="s">
        <v>2840</v>
      </c>
      <c r="D966">
        <v>4616</v>
      </c>
      <c r="E966" t="s">
        <v>2841</v>
      </c>
      <c r="F966" s="1">
        <v>45545</v>
      </c>
      <c r="G966" t="s">
        <v>1361</v>
      </c>
      <c r="H966" s="1">
        <v>45268.959722222222</v>
      </c>
      <c r="I966" t="s">
        <v>855</v>
      </c>
      <c r="J966" t="s">
        <v>2842</v>
      </c>
      <c r="K966" t="s">
        <v>2843</v>
      </c>
      <c r="L966" t="s">
        <v>818</v>
      </c>
    </row>
    <row r="967" spans="1:12" x14ac:dyDescent="0.15">
      <c r="A967">
        <v>1</v>
      </c>
      <c r="B967" t="s">
        <v>5344</v>
      </c>
      <c r="C967" t="s">
        <v>5345</v>
      </c>
      <c r="D967">
        <v>4537</v>
      </c>
      <c r="E967" t="s">
        <v>5346</v>
      </c>
      <c r="F967" s="1">
        <v>45565.630648148152</v>
      </c>
      <c r="G967" t="s">
        <v>822</v>
      </c>
      <c r="H967" s="1">
        <v>45230.001388888886</v>
      </c>
      <c r="I967" t="s">
        <v>855</v>
      </c>
      <c r="J967" t="s">
        <v>5347</v>
      </c>
      <c r="K967" t="s">
        <v>5348</v>
      </c>
      <c r="L967" t="s">
        <v>818</v>
      </c>
    </row>
    <row r="968" spans="1:12" x14ac:dyDescent="0.15">
      <c r="A968">
        <v>1</v>
      </c>
      <c r="B968" t="s">
        <v>5349</v>
      </c>
      <c r="C968" t="s">
        <v>5350</v>
      </c>
      <c r="D968">
        <v>4549</v>
      </c>
      <c r="E968" t="s">
        <v>5351</v>
      </c>
      <c r="F968" s="1">
        <v>43329.588194444441</v>
      </c>
      <c r="G968" t="s">
        <v>833</v>
      </c>
      <c r="H968" s="1">
        <v>43343.999988425923</v>
      </c>
      <c r="I968" t="s">
        <v>855</v>
      </c>
      <c r="J968" t="s">
        <v>5352</v>
      </c>
      <c r="K968" t="s">
        <v>5353</v>
      </c>
      <c r="L968" t="s">
        <v>855</v>
      </c>
    </row>
    <row r="969" spans="1:12" x14ac:dyDescent="0.15">
      <c r="A969">
        <v>1</v>
      </c>
      <c r="B969" t="s">
        <v>5004</v>
      </c>
      <c r="C969" t="s">
        <v>5354</v>
      </c>
      <c r="D969">
        <v>4563</v>
      </c>
      <c r="E969" t="s">
        <v>5355</v>
      </c>
      <c r="F969" s="1">
        <v>43068.644502314812</v>
      </c>
      <c r="G969" t="s">
        <v>833</v>
      </c>
      <c r="H969" s="1">
        <v>43343.999988425923</v>
      </c>
      <c r="I969" t="s">
        <v>828</v>
      </c>
      <c r="J969" t="s">
        <v>5356</v>
      </c>
      <c r="K969" t="s">
        <v>5357</v>
      </c>
      <c r="L969" t="s">
        <v>828</v>
      </c>
    </row>
    <row r="970" spans="1:12" x14ac:dyDescent="0.15">
      <c r="A970">
        <v>1</v>
      </c>
      <c r="B970" t="s">
        <v>5358</v>
      </c>
      <c r="C970" t="s">
        <v>5359</v>
      </c>
      <c r="D970">
        <v>4611</v>
      </c>
      <c r="E970" t="s">
        <v>5360</v>
      </c>
      <c r="F970" s="1">
        <v>44575.591377314813</v>
      </c>
      <c r="G970" t="s">
        <v>822</v>
      </c>
      <c r="H970" s="1">
        <v>44577.111111111109</v>
      </c>
      <c r="I970" t="s">
        <v>855</v>
      </c>
      <c r="J970" t="s">
        <v>5361</v>
      </c>
      <c r="K970" t="s">
        <v>5362</v>
      </c>
      <c r="L970" t="s">
        <v>855</v>
      </c>
    </row>
    <row r="971" spans="1:12" x14ac:dyDescent="0.15">
      <c r="A971">
        <v>1</v>
      </c>
      <c r="B971" t="s">
        <v>5363</v>
      </c>
      <c r="C971" t="s">
        <v>5364</v>
      </c>
      <c r="D971">
        <v>3192</v>
      </c>
      <c r="E971" t="s">
        <v>5365</v>
      </c>
      <c r="F971" s="1">
        <v>44895.478344907409</v>
      </c>
      <c r="G971" t="s">
        <v>822</v>
      </c>
      <c r="H971" s="1">
        <v>44502.002083333333</v>
      </c>
      <c r="I971" t="s">
        <v>855</v>
      </c>
      <c r="J971" t="s">
        <v>5366</v>
      </c>
      <c r="K971" t="s">
        <v>5367</v>
      </c>
      <c r="L971" t="s">
        <v>818</v>
      </c>
    </row>
    <row r="972" spans="1:12" x14ac:dyDescent="0.15">
      <c r="A972">
        <v>1</v>
      </c>
      <c r="B972" t="s">
        <v>5368</v>
      </c>
      <c r="C972" t="s">
        <v>5369</v>
      </c>
      <c r="D972">
        <v>4554</v>
      </c>
      <c r="E972" t="s">
        <v>5370</v>
      </c>
      <c r="F972" s="1">
        <v>43417.473287037035</v>
      </c>
      <c r="G972" t="s">
        <v>822</v>
      </c>
      <c r="H972" s="1">
        <v>43419.108206018522</v>
      </c>
      <c r="I972" t="s">
        <v>838</v>
      </c>
      <c r="J972" t="s">
        <v>5371</v>
      </c>
      <c r="K972" t="s">
        <v>5372</v>
      </c>
      <c r="L972" t="s">
        <v>838</v>
      </c>
    </row>
    <row r="973" spans="1:12" x14ac:dyDescent="0.15">
      <c r="A973">
        <v>1</v>
      </c>
      <c r="B973" t="s">
        <v>818</v>
      </c>
      <c r="C973" t="s">
        <v>5373</v>
      </c>
      <c r="D973">
        <v>4534</v>
      </c>
      <c r="E973" t="s">
        <v>5374</v>
      </c>
      <c r="F973" s="1">
        <v>43207.739062499997</v>
      </c>
      <c r="G973" t="s">
        <v>833</v>
      </c>
      <c r="H973" s="1">
        <v>43343.999988425923</v>
      </c>
      <c r="I973" t="s">
        <v>828</v>
      </c>
      <c r="J973" t="s">
        <v>5375</v>
      </c>
      <c r="K973" t="s">
        <v>5376</v>
      </c>
      <c r="L973" t="s">
        <v>828</v>
      </c>
    </row>
    <row r="974" spans="1:12" x14ac:dyDescent="0.15">
      <c r="A974">
        <v>1</v>
      </c>
      <c r="B974" t="s">
        <v>5377</v>
      </c>
      <c r="C974" t="s">
        <v>5378</v>
      </c>
      <c r="D974">
        <v>4626</v>
      </c>
      <c r="E974" t="s">
        <v>5379</v>
      </c>
      <c r="F974" s="1">
        <v>44287.579837962963</v>
      </c>
      <c r="G974" t="s">
        <v>822</v>
      </c>
      <c r="H974" s="1">
        <v>44289.111111111109</v>
      </c>
      <c r="I974" t="s">
        <v>861</v>
      </c>
      <c r="J974" t="s">
        <v>5380</v>
      </c>
      <c r="K974" t="s">
        <v>5381</v>
      </c>
      <c r="L974" t="s">
        <v>861</v>
      </c>
    </row>
    <row r="975" spans="1:12" x14ac:dyDescent="0.15">
      <c r="A975">
        <v>1</v>
      </c>
      <c r="B975" t="s">
        <v>5382</v>
      </c>
      <c r="C975" t="s">
        <v>5383</v>
      </c>
      <c r="D975">
        <v>4537</v>
      </c>
      <c r="E975" t="s">
        <v>5384</v>
      </c>
      <c r="F975" s="1">
        <v>42184.635914351849</v>
      </c>
      <c r="G975" t="s">
        <v>833</v>
      </c>
      <c r="H975" s="1">
        <v>43343.999988425923</v>
      </c>
      <c r="I975" t="s">
        <v>828</v>
      </c>
      <c r="J975" t="s">
        <v>5385</v>
      </c>
      <c r="K975" t="s">
        <v>5386</v>
      </c>
      <c r="L975" t="s">
        <v>828</v>
      </c>
    </row>
    <row r="976" spans="1:12" x14ac:dyDescent="0.15">
      <c r="A976">
        <v>1</v>
      </c>
      <c r="B976" t="s">
        <v>818</v>
      </c>
      <c r="C976" t="s">
        <v>5387</v>
      </c>
      <c r="D976">
        <v>4573</v>
      </c>
      <c r="E976" t="s">
        <v>5388</v>
      </c>
      <c r="F976" s="1">
        <v>43068.545162037037</v>
      </c>
      <c r="G976" t="s">
        <v>833</v>
      </c>
      <c r="H976" s="1">
        <v>43343.999988425923</v>
      </c>
      <c r="I976" t="s">
        <v>823</v>
      </c>
      <c r="J976" t="s">
        <v>5389</v>
      </c>
      <c r="K976" t="s">
        <v>5390</v>
      </c>
      <c r="L976" t="s">
        <v>823</v>
      </c>
    </row>
    <row r="977" spans="1:12" x14ac:dyDescent="0.15">
      <c r="A977">
        <v>1</v>
      </c>
      <c r="B977" t="s">
        <v>5391</v>
      </c>
      <c r="C977" t="s">
        <v>5392</v>
      </c>
      <c r="D977">
        <v>4519</v>
      </c>
      <c r="E977" t="s">
        <v>5393</v>
      </c>
      <c r="F977" s="1">
        <v>44265.588865740741</v>
      </c>
      <c r="G977" t="s">
        <v>822</v>
      </c>
      <c r="H977" s="1">
        <v>44267.111111111109</v>
      </c>
      <c r="I977" t="s">
        <v>828</v>
      </c>
      <c r="J977" t="s">
        <v>5394</v>
      </c>
      <c r="K977" t="s">
        <v>5395</v>
      </c>
      <c r="L977" t="s">
        <v>828</v>
      </c>
    </row>
    <row r="978" spans="1:12" x14ac:dyDescent="0.15">
      <c r="A978">
        <v>1</v>
      </c>
      <c r="B978" t="s">
        <v>5396</v>
      </c>
      <c r="C978" t="s">
        <v>5397</v>
      </c>
      <c r="D978">
        <v>4611</v>
      </c>
      <c r="E978" t="s">
        <v>5398</v>
      </c>
      <c r="F978" s="1">
        <v>43068.397499999999</v>
      </c>
      <c r="G978" t="s">
        <v>833</v>
      </c>
      <c r="H978" s="1">
        <v>43343.999988425923</v>
      </c>
      <c r="I978" t="s">
        <v>855</v>
      </c>
      <c r="J978" t="s">
        <v>5399</v>
      </c>
      <c r="K978" t="s">
        <v>5400</v>
      </c>
      <c r="L978" t="s">
        <v>855</v>
      </c>
    </row>
    <row r="979" spans="1:12" x14ac:dyDescent="0.15">
      <c r="A979">
        <v>1</v>
      </c>
      <c r="B979" t="s">
        <v>5401</v>
      </c>
      <c r="C979" t="s">
        <v>5402</v>
      </c>
      <c r="D979">
        <v>4627</v>
      </c>
      <c r="E979" t="s">
        <v>5403</v>
      </c>
      <c r="F979" s="1">
        <v>45132.604178240741</v>
      </c>
      <c r="G979" t="s">
        <v>822</v>
      </c>
      <c r="H979" s="1">
        <v>44901.921527777777</v>
      </c>
      <c r="I979" t="s">
        <v>828</v>
      </c>
      <c r="J979" t="s">
        <v>5404</v>
      </c>
      <c r="K979" t="s">
        <v>5405</v>
      </c>
      <c r="L979" t="s">
        <v>818</v>
      </c>
    </row>
    <row r="980" spans="1:12" x14ac:dyDescent="0.15">
      <c r="A980">
        <v>1</v>
      </c>
      <c r="B980" t="s">
        <v>5406</v>
      </c>
      <c r="C980" t="s">
        <v>5407</v>
      </c>
      <c r="D980">
        <v>4608</v>
      </c>
      <c r="E980" t="s">
        <v>5408</v>
      </c>
      <c r="F980" s="1">
        <v>45240.712476851855</v>
      </c>
      <c r="G980" t="s">
        <v>822</v>
      </c>
      <c r="H980" s="1">
        <v>44865.959722222222</v>
      </c>
      <c r="I980" t="s">
        <v>855</v>
      </c>
      <c r="J980" t="s">
        <v>5409</v>
      </c>
      <c r="K980" t="s">
        <v>5410</v>
      </c>
      <c r="L980" t="s">
        <v>818</v>
      </c>
    </row>
    <row r="981" spans="1:12" x14ac:dyDescent="0.15">
      <c r="A981">
        <v>1</v>
      </c>
      <c r="B981" t="s">
        <v>5411</v>
      </c>
      <c r="C981" t="s">
        <v>5412</v>
      </c>
      <c r="D981">
        <v>4607</v>
      </c>
      <c r="E981" t="s">
        <v>2836</v>
      </c>
      <c r="F981" s="1">
        <v>45462.742638888885</v>
      </c>
      <c r="G981" t="s">
        <v>822</v>
      </c>
      <c r="H981" s="1">
        <v>45265.917361111111</v>
      </c>
      <c r="I981" t="s">
        <v>855</v>
      </c>
      <c r="J981" t="s">
        <v>5413</v>
      </c>
      <c r="K981" t="s">
        <v>5414</v>
      </c>
      <c r="L981" t="s">
        <v>818</v>
      </c>
    </row>
    <row r="982" spans="1:12" x14ac:dyDescent="0.15">
      <c r="A982">
        <v>1</v>
      </c>
      <c r="B982" t="s">
        <v>5415</v>
      </c>
      <c r="C982" t="s">
        <v>5416</v>
      </c>
      <c r="D982">
        <v>4520</v>
      </c>
      <c r="E982" t="s">
        <v>5417</v>
      </c>
      <c r="F982" s="1">
        <v>45463.643611111111</v>
      </c>
      <c r="G982" t="s">
        <v>822</v>
      </c>
      <c r="H982" s="1">
        <v>45265.918055555558</v>
      </c>
      <c r="I982" t="s">
        <v>828</v>
      </c>
      <c r="J982" t="s">
        <v>5418</v>
      </c>
      <c r="K982" t="s">
        <v>5419</v>
      </c>
      <c r="L982" t="s">
        <v>818</v>
      </c>
    </row>
    <row r="983" spans="1:12" x14ac:dyDescent="0.15">
      <c r="A983">
        <v>1</v>
      </c>
      <c r="B983" t="s">
        <v>5420</v>
      </c>
      <c r="C983" t="s">
        <v>5421</v>
      </c>
      <c r="D983">
        <v>4561</v>
      </c>
      <c r="E983" t="s">
        <v>5422</v>
      </c>
      <c r="F983" s="1">
        <v>43508.44021990741</v>
      </c>
      <c r="G983" t="s">
        <v>822</v>
      </c>
      <c r="H983" s="1">
        <v>43510.111111111109</v>
      </c>
      <c r="I983" t="s">
        <v>855</v>
      </c>
      <c r="J983" t="s">
        <v>5423</v>
      </c>
      <c r="K983" t="s">
        <v>5424</v>
      </c>
      <c r="L983" t="s">
        <v>855</v>
      </c>
    </row>
    <row r="984" spans="1:12" x14ac:dyDescent="0.15">
      <c r="A984">
        <v>1</v>
      </c>
      <c r="B984" t="s">
        <v>5425</v>
      </c>
      <c r="C984" t="s">
        <v>5426</v>
      </c>
      <c r="D984">
        <v>4565</v>
      </c>
      <c r="E984" t="s">
        <v>5427</v>
      </c>
      <c r="F984" s="1">
        <v>43657.57984953704</v>
      </c>
      <c r="G984" t="s">
        <v>822</v>
      </c>
      <c r="H984" s="1">
        <v>43659.111111111109</v>
      </c>
      <c r="I984" t="s">
        <v>861</v>
      </c>
      <c r="J984" t="s">
        <v>5428</v>
      </c>
      <c r="K984" t="s">
        <v>5429</v>
      </c>
      <c r="L984" t="s">
        <v>861</v>
      </c>
    </row>
    <row r="985" spans="1:12" x14ac:dyDescent="0.15">
      <c r="A985">
        <v>1</v>
      </c>
      <c r="B985" t="s">
        <v>818</v>
      </c>
      <c r="C985" t="s">
        <v>5430</v>
      </c>
      <c r="D985">
        <v>4537</v>
      </c>
      <c r="E985" t="s">
        <v>5431</v>
      </c>
      <c r="F985" s="1">
        <v>43718.737060185187</v>
      </c>
      <c r="G985" t="s">
        <v>822</v>
      </c>
      <c r="H985" s="1">
        <v>43720.111111111109</v>
      </c>
      <c r="I985" t="s">
        <v>861</v>
      </c>
      <c r="J985" t="s">
        <v>5432</v>
      </c>
      <c r="K985" t="s">
        <v>5433</v>
      </c>
      <c r="L985" t="s">
        <v>861</v>
      </c>
    </row>
    <row r="986" spans="1:12" x14ac:dyDescent="0.15">
      <c r="A986">
        <v>1</v>
      </c>
      <c r="B986" t="s">
        <v>5434</v>
      </c>
      <c r="C986" t="s">
        <v>5435</v>
      </c>
      <c r="D986">
        <v>4545</v>
      </c>
      <c r="E986" t="s">
        <v>5436</v>
      </c>
      <c r="F986" s="1">
        <v>43068.439432870371</v>
      </c>
      <c r="G986" t="s">
        <v>833</v>
      </c>
      <c r="H986" s="1">
        <v>43343.999988425923</v>
      </c>
      <c r="I986" t="s">
        <v>855</v>
      </c>
      <c r="J986" t="s">
        <v>5437</v>
      </c>
      <c r="K986" t="s">
        <v>5438</v>
      </c>
      <c r="L986" t="s">
        <v>855</v>
      </c>
    </row>
    <row r="987" spans="1:12" x14ac:dyDescent="0.15">
      <c r="A987">
        <v>1</v>
      </c>
      <c r="B987" t="s">
        <v>818</v>
      </c>
      <c r="C987" t="s">
        <v>5439</v>
      </c>
      <c r="D987">
        <v>4544</v>
      </c>
      <c r="E987" t="s">
        <v>5440</v>
      </c>
      <c r="F987" s="1">
        <v>43068.451006944444</v>
      </c>
      <c r="G987" t="s">
        <v>833</v>
      </c>
      <c r="H987" s="1">
        <v>43343.999988425923</v>
      </c>
      <c r="I987" t="s">
        <v>855</v>
      </c>
      <c r="J987" t="s">
        <v>5441</v>
      </c>
      <c r="K987" t="s">
        <v>5442</v>
      </c>
      <c r="L987" t="s">
        <v>855</v>
      </c>
    </row>
    <row r="988" spans="1:12" x14ac:dyDescent="0.15">
      <c r="A988">
        <v>1</v>
      </c>
      <c r="B988" t="s">
        <v>5443</v>
      </c>
      <c r="C988" t="s">
        <v>5444</v>
      </c>
      <c r="D988">
        <v>5336</v>
      </c>
      <c r="E988" t="s">
        <v>5445</v>
      </c>
      <c r="F988" s="1">
        <v>45084.547337962962</v>
      </c>
      <c r="G988" t="s">
        <v>822</v>
      </c>
      <c r="H988" s="1">
        <v>44901.006249999999</v>
      </c>
      <c r="I988" t="s">
        <v>855</v>
      </c>
      <c r="J988" t="s">
        <v>5446</v>
      </c>
      <c r="K988" t="s">
        <v>5447</v>
      </c>
      <c r="L988" t="s">
        <v>818</v>
      </c>
    </row>
    <row r="989" spans="1:12" x14ac:dyDescent="0.15">
      <c r="A989">
        <v>1</v>
      </c>
      <c r="B989" t="s">
        <v>5448</v>
      </c>
      <c r="C989" t="s">
        <v>5449</v>
      </c>
      <c r="D989">
        <v>4571</v>
      </c>
      <c r="E989" t="s">
        <v>4160</v>
      </c>
      <c r="F989" s="1">
        <v>43068.438032407408</v>
      </c>
      <c r="G989" t="s">
        <v>833</v>
      </c>
      <c r="H989" s="1">
        <v>43343.999988425923</v>
      </c>
      <c r="I989" t="s">
        <v>855</v>
      </c>
      <c r="J989" t="s">
        <v>5450</v>
      </c>
      <c r="K989" t="s">
        <v>5451</v>
      </c>
      <c r="L989" t="s">
        <v>855</v>
      </c>
    </row>
    <row r="990" spans="1:12" x14ac:dyDescent="0.15">
      <c r="A990">
        <v>1</v>
      </c>
      <c r="B990" t="s">
        <v>5452</v>
      </c>
      <c r="C990" t="s">
        <v>5453</v>
      </c>
      <c r="D990">
        <v>4526</v>
      </c>
      <c r="E990" t="s">
        <v>5454</v>
      </c>
      <c r="F990" s="1">
        <v>44452.490914351853</v>
      </c>
      <c r="G990" t="s">
        <v>822</v>
      </c>
      <c r="H990" s="1">
        <v>44454.111111111109</v>
      </c>
      <c r="I990" t="s">
        <v>855</v>
      </c>
      <c r="J990" t="s">
        <v>5455</v>
      </c>
      <c r="K990" t="s">
        <v>5456</v>
      </c>
      <c r="L990" t="s">
        <v>855</v>
      </c>
    </row>
    <row r="991" spans="1:12" x14ac:dyDescent="0.15">
      <c r="A991">
        <v>1</v>
      </c>
      <c r="B991" t="s">
        <v>5457</v>
      </c>
      <c r="C991" t="s">
        <v>5458</v>
      </c>
      <c r="D991">
        <v>4536</v>
      </c>
      <c r="E991" t="s">
        <v>5459</v>
      </c>
      <c r="F991" s="1">
        <v>43068.622569444444</v>
      </c>
      <c r="G991" t="s">
        <v>833</v>
      </c>
      <c r="H991" s="1">
        <v>43343.999988425923</v>
      </c>
      <c r="I991" t="s">
        <v>828</v>
      </c>
      <c r="J991" t="s">
        <v>5460</v>
      </c>
      <c r="K991" t="s">
        <v>5461</v>
      </c>
      <c r="L991" t="s">
        <v>828</v>
      </c>
    </row>
    <row r="992" spans="1:12" x14ac:dyDescent="0.15">
      <c r="A992">
        <v>1</v>
      </c>
      <c r="B992" t="s">
        <v>5462</v>
      </c>
      <c r="C992" t="s">
        <v>5463</v>
      </c>
      <c r="D992">
        <v>4615</v>
      </c>
      <c r="E992" t="s">
        <v>5464</v>
      </c>
      <c r="F992" s="1">
        <v>43417.467962962961</v>
      </c>
      <c r="G992" t="s">
        <v>822</v>
      </c>
      <c r="H992" s="1">
        <v>43419.108206018522</v>
      </c>
      <c r="I992" t="s">
        <v>838</v>
      </c>
      <c r="J992" t="s">
        <v>5465</v>
      </c>
      <c r="K992" t="s">
        <v>5466</v>
      </c>
      <c r="L992" t="s">
        <v>838</v>
      </c>
    </row>
    <row r="993" spans="1:12" x14ac:dyDescent="0.15">
      <c r="A993">
        <v>1</v>
      </c>
      <c r="B993" t="s">
        <v>5467</v>
      </c>
      <c r="C993" t="s">
        <v>5468</v>
      </c>
      <c r="D993">
        <v>4506</v>
      </c>
      <c r="E993" t="s">
        <v>5469</v>
      </c>
      <c r="F993" s="1">
        <v>43068.427986111114</v>
      </c>
      <c r="G993" t="s">
        <v>833</v>
      </c>
      <c r="H993" s="1">
        <v>43343.999988425923</v>
      </c>
      <c r="I993" t="s">
        <v>849</v>
      </c>
      <c r="J993" t="s">
        <v>5470</v>
      </c>
      <c r="K993" t="s">
        <v>5471</v>
      </c>
      <c r="L993" t="s">
        <v>849</v>
      </c>
    </row>
    <row r="994" spans="1:12" x14ac:dyDescent="0.15">
      <c r="A994">
        <v>1</v>
      </c>
      <c r="B994" t="s">
        <v>5472</v>
      </c>
      <c r="C994" t="s">
        <v>5473</v>
      </c>
      <c r="D994">
        <v>4561</v>
      </c>
      <c r="E994" t="s">
        <v>5474</v>
      </c>
      <c r="F994" s="1">
        <v>43068.626145833332</v>
      </c>
      <c r="G994" t="s">
        <v>833</v>
      </c>
      <c r="H994" s="1">
        <v>43343.999988425923</v>
      </c>
      <c r="I994" t="s">
        <v>828</v>
      </c>
      <c r="J994" t="s">
        <v>5475</v>
      </c>
      <c r="K994" t="s">
        <v>5476</v>
      </c>
      <c r="L994" t="s">
        <v>828</v>
      </c>
    </row>
    <row r="995" spans="1:12" x14ac:dyDescent="0.15">
      <c r="A995">
        <v>1</v>
      </c>
      <c r="B995" t="s">
        <v>5477</v>
      </c>
      <c r="C995" t="s">
        <v>5478</v>
      </c>
      <c r="D995">
        <v>4555</v>
      </c>
      <c r="E995" t="s">
        <v>5479</v>
      </c>
      <c r="F995" s="1">
        <v>43068.617638888885</v>
      </c>
      <c r="G995" t="s">
        <v>833</v>
      </c>
      <c r="H995" s="1">
        <v>43343.999988425923</v>
      </c>
      <c r="I995" t="s">
        <v>828</v>
      </c>
      <c r="J995" t="s">
        <v>5480</v>
      </c>
      <c r="K995" t="s">
        <v>5481</v>
      </c>
      <c r="L995" t="s">
        <v>828</v>
      </c>
    </row>
    <row r="996" spans="1:12" x14ac:dyDescent="0.15">
      <c r="A996">
        <v>1</v>
      </c>
      <c r="B996" t="s">
        <v>5482</v>
      </c>
      <c r="C996" t="s">
        <v>5483</v>
      </c>
      <c r="D996">
        <v>4537</v>
      </c>
      <c r="E996" t="s">
        <v>5484</v>
      </c>
      <c r="F996" s="1">
        <v>44865.629340277781</v>
      </c>
      <c r="G996" t="s">
        <v>822</v>
      </c>
      <c r="H996" s="1">
        <v>44501.001388888886</v>
      </c>
      <c r="I996" t="s">
        <v>861</v>
      </c>
      <c r="J996" t="s">
        <v>5485</v>
      </c>
      <c r="K996" t="s">
        <v>5486</v>
      </c>
      <c r="L996" t="s">
        <v>818</v>
      </c>
    </row>
    <row r="997" spans="1:12" x14ac:dyDescent="0.15">
      <c r="A997">
        <v>1</v>
      </c>
      <c r="B997" t="s">
        <v>5487</v>
      </c>
      <c r="C997" t="s">
        <v>5488</v>
      </c>
      <c r="D997">
        <v>4625</v>
      </c>
      <c r="E997" t="s">
        <v>5489</v>
      </c>
      <c r="F997" s="1">
        <v>43068.617245370369</v>
      </c>
      <c r="G997" t="s">
        <v>833</v>
      </c>
      <c r="H997" s="1">
        <v>43343.999988425923</v>
      </c>
      <c r="I997" t="s">
        <v>828</v>
      </c>
      <c r="J997" t="s">
        <v>5490</v>
      </c>
      <c r="K997" t="s">
        <v>5491</v>
      </c>
      <c r="L997" t="s">
        <v>828</v>
      </c>
    </row>
    <row r="998" spans="1:12" x14ac:dyDescent="0.15">
      <c r="A998">
        <v>1</v>
      </c>
      <c r="B998" t="s">
        <v>5492</v>
      </c>
      <c r="C998" t="s">
        <v>5493</v>
      </c>
      <c r="D998">
        <v>4526</v>
      </c>
      <c r="E998" t="s">
        <v>5494</v>
      </c>
      <c r="F998" s="1">
        <v>43068.555312500001</v>
      </c>
      <c r="G998" t="s">
        <v>833</v>
      </c>
      <c r="H998" s="1">
        <v>43343.999988425923</v>
      </c>
      <c r="I998" t="s">
        <v>855</v>
      </c>
      <c r="J998" t="s">
        <v>4554</v>
      </c>
      <c r="K998" t="s">
        <v>4555</v>
      </c>
      <c r="L998" t="s">
        <v>855</v>
      </c>
    </row>
    <row r="999" spans="1:12" x14ac:dyDescent="0.15">
      <c r="A999">
        <v>1</v>
      </c>
      <c r="B999" t="s">
        <v>5496</v>
      </c>
      <c r="C999" t="s">
        <v>5497</v>
      </c>
      <c r="D999">
        <v>4554</v>
      </c>
      <c r="E999" t="s">
        <v>5498</v>
      </c>
      <c r="F999" s="1">
        <v>45160.487430555557</v>
      </c>
      <c r="G999" t="s">
        <v>822</v>
      </c>
      <c r="H999" s="1">
        <v>44902.919444444444</v>
      </c>
      <c r="I999" t="s">
        <v>861</v>
      </c>
      <c r="J999" t="s">
        <v>5499</v>
      </c>
      <c r="K999" t="s">
        <v>5500</v>
      </c>
      <c r="L999" t="s">
        <v>818</v>
      </c>
    </row>
    <row r="1000" spans="1:12" x14ac:dyDescent="0.15">
      <c r="A1000">
        <v>1</v>
      </c>
      <c r="B1000" t="s">
        <v>5501</v>
      </c>
      <c r="C1000" t="s">
        <v>5502</v>
      </c>
      <c r="D1000">
        <v>4561</v>
      </c>
      <c r="E1000" t="s">
        <v>5503</v>
      </c>
      <c r="F1000" s="1">
        <v>45259.503981481481</v>
      </c>
      <c r="G1000" t="s">
        <v>822</v>
      </c>
      <c r="H1000" s="1">
        <v>44867.000694444447</v>
      </c>
      <c r="I1000" t="s">
        <v>855</v>
      </c>
      <c r="J1000" t="s">
        <v>5504</v>
      </c>
      <c r="K1000" t="s">
        <v>5505</v>
      </c>
      <c r="L1000" t="s">
        <v>818</v>
      </c>
    </row>
    <row r="1001" spans="1:12" x14ac:dyDescent="0.15">
      <c r="A1001">
        <v>1</v>
      </c>
      <c r="B1001" t="s">
        <v>5506</v>
      </c>
      <c r="C1001" t="s">
        <v>5507</v>
      </c>
      <c r="D1001">
        <v>4550</v>
      </c>
      <c r="E1001" t="s">
        <v>5508</v>
      </c>
      <c r="F1001" s="1">
        <v>45502.411145833335</v>
      </c>
      <c r="G1001" t="s">
        <v>822</v>
      </c>
      <c r="H1001" s="1">
        <v>45266.875694444447</v>
      </c>
      <c r="I1001" t="s">
        <v>855</v>
      </c>
      <c r="J1001" t="s">
        <v>5509</v>
      </c>
      <c r="K1001" t="s">
        <v>5510</v>
      </c>
      <c r="L1001" t="s">
        <v>818</v>
      </c>
    </row>
    <row r="1002" spans="1:12" x14ac:dyDescent="0.15">
      <c r="A1002">
        <v>1</v>
      </c>
      <c r="B1002" t="s">
        <v>5511</v>
      </c>
      <c r="C1002" t="s">
        <v>5512</v>
      </c>
      <c r="D1002">
        <v>4526</v>
      </c>
      <c r="E1002" t="s">
        <v>5513</v>
      </c>
      <c r="F1002" s="1">
        <v>45547.584039351852</v>
      </c>
      <c r="G1002" t="s">
        <v>822</v>
      </c>
      <c r="H1002" s="1">
        <v>45268.961111111108</v>
      </c>
      <c r="I1002" t="s">
        <v>861</v>
      </c>
      <c r="J1002" t="s">
        <v>5514</v>
      </c>
      <c r="K1002" t="s">
        <v>5515</v>
      </c>
      <c r="L1002" t="s">
        <v>818</v>
      </c>
    </row>
    <row r="1003" spans="1:12" x14ac:dyDescent="0.15">
      <c r="A1003">
        <v>1</v>
      </c>
      <c r="B1003" t="s">
        <v>5516</v>
      </c>
      <c r="C1003" t="s">
        <v>5517</v>
      </c>
      <c r="D1003">
        <v>4631</v>
      </c>
      <c r="E1003" t="s">
        <v>5518</v>
      </c>
      <c r="F1003" s="1">
        <v>43068.618402777778</v>
      </c>
      <c r="G1003" t="s">
        <v>833</v>
      </c>
      <c r="H1003" s="1">
        <v>43343.999988425923</v>
      </c>
      <c r="I1003" t="s">
        <v>828</v>
      </c>
      <c r="J1003" t="s">
        <v>5519</v>
      </c>
      <c r="K1003" t="s">
        <v>5520</v>
      </c>
      <c r="L1003" t="s">
        <v>828</v>
      </c>
    </row>
    <row r="1004" spans="1:12" x14ac:dyDescent="0.15">
      <c r="A1004">
        <v>1</v>
      </c>
      <c r="B1004" t="s">
        <v>5521</v>
      </c>
      <c r="C1004" t="s">
        <v>5522</v>
      </c>
      <c r="D1004">
        <v>4536</v>
      </c>
      <c r="E1004" t="s">
        <v>5523</v>
      </c>
      <c r="F1004" s="1">
        <v>43068.436620370368</v>
      </c>
      <c r="G1004" t="s">
        <v>833</v>
      </c>
      <c r="H1004" s="1">
        <v>43343.999988425923</v>
      </c>
      <c r="I1004" t="s">
        <v>855</v>
      </c>
      <c r="J1004" t="s">
        <v>5072</v>
      </c>
      <c r="K1004" t="s">
        <v>5073</v>
      </c>
      <c r="L1004" t="s">
        <v>855</v>
      </c>
    </row>
    <row r="1005" spans="1:12" x14ac:dyDescent="0.15">
      <c r="A1005">
        <v>1</v>
      </c>
      <c r="B1005" t="s">
        <v>5524</v>
      </c>
      <c r="C1005" t="s">
        <v>5525</v>
      </c>
      <c r="D1005">
        <v>4547</v>
      </c>
      <c r="E1005" t="s">
        <v>5526</v>
      </c>
      <c r="F1005" s="1">
        <v>43068.583067129628</v>
      </c>
      <c r="G1005" t="s">
        <v>833</v>
      </c>
      <c r="H1005" s="1">
        <v>43343.999988425923</v>
      </c>
      <c r="I1005" t="s">
        <v>861</v>
      </c>
      <c r="J1005" t="s">
        <v>5527</v>
      </c>
      <c r="K1005" t="s">
        <v>5528</v>
      </c>
      <c r="L1005" t="s">
        <v>861</v>
      </c>
    </row>
    <row r="1006" spans="1:12" x14ac:dyDescent="0.15">
      <c r="A1006">
        <v>1</v>
      </c>
      <c r="B1006" t="s">
        <v>5529</v>
      </c>
      <c r="C1006" t="s">
        <v>5530</v>
      </c>
      <c r="D1006">
        <v>4536</v>
      </c>
      <c r="E1006" t="s">
        <v>5531</v>
      </c>
      <c r="F1006" s="1">
        <v>43308.524976851855</v>
      </c>
      <c r="G1006" t="s">
        <v>833</v>
      </c>
      <c r="H1006" s="1">
        <v>43343.999988425923</v>
      </c>
      <c r="I1006" t="s">
        <v>861</v>
      </c>
      <c r="J1006" t="s">
        <v>5532</v>
      </c>
      <c r="K1006" t="s">
        <v>5533</v>
      </c>
      <c r="L1006" t="s">
        <v>861</v>
      </c>
    </row>
    <row r="1007" spans="1:12" x14ac:dyDescent="0.15">
      <c r="A1007">
        <v>1</v>
      </c>
      <c r="B1007" t="s">
        <v>5534</v>
      </c>
      <c r="C1007" t="s">
        <v>5535</v>
      </c>
      <c r="D1007">
        <v>4611</v>
      </c>
      <c r="E1007" t="s">
        <v>2690</v>
      </c>
      <c r="F1007" s="1">
        <v>43068.384386574071</v>
      </c>
      <c r="G1007" t="s">
        <v>833</v>
      </c>
      <c r="H1007" s="1">
        <v>43343.999988425923</v>
      </c>
      <c r="I1007" t="s">
        <v>849</v>
      </c>
      <c r="J1007" t="s">
        <v>5536</v>
      </c>
      <c r="K1007" t="s">
        <v>5537</v>
      </c>
      <c r="L1007" t="s">
        <v>849</v>
      </c>
    </row>
    <row r="1008" spans="1:12" x14ac:dyDescent="0.15">
      <c r="A1008">
        <v>1</v>
      </c>
      <c r="B1008" t="s">
        <v>5538</v>
      </c>
      <c r="C1008" t="s">
        <v>5539</v>
      </c>
      <c r="D1008">
        <v>4529</v>
      </c>
      <c r="E1008" t="s">
        <v>5540</v>
      </c>
      <c r="F1008" s="1">
        <v>43068.454247685186</v>
      </c>
      <c r="G1008" t="s">
        <v>833</v>
      </c>
      <c r="H1008" s="1">
        <v>43343.999988425923</v>
      </c>
      <c r="I1008" t="s">
        <v>855</v>
      </c>
      <c r="J1008" t="s">
        <v>5541</v>
      </c>
      <c r="K1008" t="s">
        <v>5542</v>
      </c>
      <c r="L1008" t="s">
        <v>855</v>
      </c>
    </row>
    <row r="1009" spans="1:12" x14ac:dyDescent="0.15">
      <c r="A1009">
        <v>1</v>
      </c>
      <c r="B1009" t="s">
        <v>5543</v>
      </c>
      <c r="C1009" t="s">
        <v>5544</v>
      </c>
      <c r="D1009">
        <v>4547</v>
      </c>
      <c r="E1009" t="s">
        <v>5545</v>
      </c>
      <c r="F1009" s="1">
        <v>42291.589282407411</v>
      </c>
      <c r="G1009" t="s">
        <v>833</v>
      </c>
      <c r="H1009" s="1">
        <v>43343.999988425923</v>
      </c>
      <c r="I1009" t="s">
        <v>828</v>
      </c>
      <c r="J1009" t="s">
        <v>5546</v>
      </c>
      <c r="K1009" t="s">
        <v>5547</v>
      </c>
      <c r="L1009" t="s">
        <v>828</v>
      </c>
    </row>
    <row r="1010" spans="1:12" x14ac:dyDescent="0.15">
      <c r="A1010">
        <v>1</v>
      </c>
      <c r="B1010" t="s">
        <v>5548</v>
      </c>
      <c r="C1010" t="s">
        <v>5549</v>
      </c>
      <c r="D1010">
        <v>4608</v>
      </c>
      <c r="E1010" t="s">
        <v>5550</v>
      </c>
      <c r="F1010" s="1">
        <v>43068.424490740741</v>
      </c>
      <c r="G1010" t="s">
        <v>833</v>
      </c>
      <c r="H1010" s="1">
        <v>43343.999988425923</v>
      </c>
      <c r="I1010" t="s">
        <v>855</v>
      </c>
      <c r="J1010" t="s">
        <v>5551</v>
      </c>
      <c r="K1010" t="s">
        <v>5552</v>
      </c>
      <c r="L1010" t="s">
        <v>855</v>
      </c>
    </row>
    <row r="1011" spans="1:12" x14ac:dyDescent="0.15">
      <c r="A1011">
        <v>1</v>
      </c>
      <c r="B1011" t="s">
        <v>5553</v>
      </c>
      <c r="C1011" t="s">
        <v>5554</v>
      </c>
      <c r="D1011">
        <v>4607</v>
      </c>
      <c r="E1011" t="s">
        <v>4839</v>
      </c>
      <c r="F1011" s="1">
        <v>43068.555173611108</v>
      </c>
      <c r="G1011" t="s">
        <v>833</v>
      </c>
      <c r="H1011" s="1">
        <v>43343.999988425923</v>
      </c>
      <c r="I1011" t="s">
        <v>855</v>
      </c>
      <c r="J1011" t="s">
        <v>5555</v>
      </c>
      <c r="K1011" t="s">
        <v>5556</v>
      </c>
      <c r="L1011" t="s">
        <v>855</v>
      </c>
    </row>
    <row r="1012" spans="1:12" x14ac:dyDescent="0.15">
      <c r="A1012">
        <v>1</v>
      </c>
      <c r="B1012" t="s">
        <v>5557</v>
      </c>
      <c r="C1012" t="s">
        <v>5558</v>
      </c>
      <c r="D1012">
        <v>4607</v>
      </c>
      <c r="E1012" t="s">
        <v>5559</v>
      </c>
      <c r="F1012" s="1">
        <v>43417.568009259259</v>
      </c>
      <c r="G1012" t="s">
        <v>822</v>
      </c>
      <c r="H1012" s="1">
        <v>43419.108206018522</v>
      </c>
      <c r="I1012" t="s">
        <v>861</v>
      </c>
      <c r="J1012" t="s">
        <v>5560</v>
      </c>
      <c r="K1012" t="s">
        <v>5561</v>
      </c>
      <c r="L1012" t="s">
        <v>861</v>
      </c>
    </row>
    <row r="1013" spans="1:12" x14ac:dyDescent="0.15">
      <c r="A1013">
        <v>1</v>
      </c>
      <c r="B1013" t="s">
        <v>5562</v>
      </c>
      <c r="C1013" t="s">
        <v>5563</v>
      </c>
      <c r="D1013">
        <v>4534</v>
      </c>
      <c r="E1013" t="s">
        <v>5564</v>
      </c>
      <c r="F1013" s="1">
        <v>43068.622291666667</v>
      </c>
      <c r="G1013" t="s">
        <v>833</v>
      </c>
      <c r="H1013" s="1">
        <v>43343.999988425923</v>
      </c>
      <c r="I1013" t="s">
        <v>828</v>
      </c>
      <c r="J1013" t="s">
        <v>5565</v>
      </c>
      <c r="K1013" t="s">
        <v>5566</v>
      </c>
      <c r="L1013" t="s">
        <v>828</v>
      </c>
    </row>
    <row r="1014" spans="1:12" x14ac:dyDescent="0.15">
      <c r="A1014">
        <v>1</v>
      </c>
      <c r="B1014" t="s">
        <v>818</v>
      </c>
      <c r="C1014" t="s">
        <v>5567</v>
      </c>
      <c r="D1014">
        <v>4537</v>
      </c>
      <c r="E1014" t="s">
        <v>5568</v>
      </c>
      <c r="F1014" s="1">
        <v>44924.58730324074</v>
      </c>
      <c r="G1014" t="s">
        <v>822</v>
      </c>
      <c r="H1014" s="1">
        <v>44501.875694444447</v>
      </c>
      <c r="I1014" t="s">
        <v>828</v>
      </c>
      <c r="J1014" t="s">
        <v>5569</v>
      </c>
      <c r="K1014" t="s">
        <v>5570</v>
      </c>
      <c r="L1014" t="s">
        <v>818</v>
      </c>
    </row>
    <row r="1015" spans="1:12" x14ac:dyDescent="0.15">
      <c r="A1015">
        <v>1</v>
      </c>
      <c r="B1015" t="s">
        <v>5571</v>
      </c>
      <c r="C1015" t="s">
        <v>5572</v>
      </c>
      <c r="D1015">
        <v>4533</v>
      </c>
      <c r="E1015" t="s">
        <v>5573</v>
      </c>
      <c r="F1015" s="1">
        <v>43174.670231481483</v>
      </c>
      <c r="G1015" t="s">
        <v>833</v>
      </c>
      <c r="H1015" s="1">
        <v>43343.999988425923</v>
      </c>
      <c r="I1015" t="s">
        <v>828</v>
      </c>
      <c r="J1015" t="s">
        <v>5574</v>
      </c>
      <c r="K1015" t="s">
        <v>5575</v>
      </c>
      <c r="L1015" t="s">
        <v>828</v>
      </c>
    </row>
    <row r="1016" spans="1:12" x14ac:dyDescent="0.15">
      <c r="A1016">
        <v>1</v>
      </c>
      <c r="B1016" t="s">
        <v>5576</v>
      </c>
      <c r="C1016" t="s">
        <v>5577</v>
      </c>
      <c r="D1016">
        <v>4555</v>
      </c>
      <c r="E1016" t="s">
        <v>5578</v>
      </c>
      <c r="F1016" s="1">
        <v>44312.640717592592</v>
      </c>
      <c r="G1016" t="s">
        <v>822</v>
      </c>
      <c r="H1016" s="1">
        <v>44314.111111111109</v>
      </c>
      <c r="I1016" t="s">
        <v>828</v>
      </c>
      <c r="J1016" t="s">
        <v>5579</v>
      </c>
      <c r="K1016" t="s">
        <v>5580</v>
      </c>
      <c r="L1016" t="s">
        <v>828</v>
      </c>
    </row>
    <row r="1017" spans="1:12" x14ac:dyDescent="0.15">
      <c r="A1017">
        <v>1</v>
      </c>
      <c r="B1017" t="s">
        <v>5581</v>
      </c>
      <c r="C1017" t="s">
        <v>5582</v>
      </c>
      <c r="D1017">
        <v>4563</v>
      </c>
      <c r="E1017" t="s">
        <v>5583</v>
      </c>
      <c r="F1017" s="1">
        <v>45407.617638888885</v>
      </c>
      <c r="G1017" t="s">
        <v>822</v>
      </c>
      <c r="H1017" s="1">
        <v>45263.921527777777</v>
      </c>
      <c r="I1017" t="s">
        <v>861</v>
      </c>
      <c r="J1017" t="s">
        <v>5584</v>
      </c>
      <c r="K1017" t="s">
        <v>5585</v>
      </c>
      <c r="L1017" t="s">
        <v>818</v>
      </c>
    </row>
    <row r="1018" spans="1:12" x14ac:dyDescent="0.15">
      <c r="A1018">
        <v>1</v>
      </c>
      <c r="B1018" t="s">
        <v>5586</v>
      </c>
      <c r="C1018" t="s">
        <v>5587</v>
      </c>
      <c r="D1018">
        <v>4577</v>
      </c>
      <c r="E1018" t="s">
        <v>5588</v>
      </c>
      <c r="F1018" s="1">
        <v>45597.696793981479</v>
      </c>
      <c r="G1018" t="s">
        <v>822</v>
      </c>
      <c r="H1018" s="1">
        <v>45231.002083333333</v>
      </c>
      <c r="I1018" t="s">
        <v>855</v>
      </c>
      <c r="J1018" t="s">
        <v>5589</v>
      </c>
      <c r="K1018" t="s">
        <v>5590</v>
      </c>
      <c r="L1018" t="s">
        <v>818</v>
      </c>
    </row>
    <row r="1019" spans="1:12" x14ac:dyDescent="0.15">
      <c r="A1019">
        <v>1</v>
      </c>
      <c r="B1019" t="s">
        <v>818</v>
      </c>
      <c r="C1019" t="s">
        <v>5591</v>
      </c>
      <c r="D1019">
        <v>4536</v>
      </c>
      <c r="E1019" t="s">
        <v>5592</v>
      </c>
      <c r="F1019" s="1">
        <v>44895.393379629626</v>
      </c>
      <c r="G1019" t="s">
        <v>822</v>
      </c>
      <c r="H1019" s="1">
        <v>44502.001388888886</v>
      </c>
      <c r="I1019" t="s">
        <v>861</v>
      </c>
      <c r="J1019" t="s">
        <v>2465</v>
      </c>
      <c r="K1019" t="s">
        <v>2466</v>
      </c>
      <c r="L1019" t="s">
        <v>818</v>
      </c>
    </row>
    <row r="1020" spans="1:12" x14ac:dyDescent="0.15">
      <c r="A1020">
        <v>1</v>
      </c>
      <c r="B1020" t="s">
        <v>5609</v>
      </c>
      <c r="C1020" t="s">
        <v>5610</v>
      </c>
      <c r="D1020">
        <v>4407</v>
      </c>
      <c r="E1020" t="s">
        <v>5611</v>
      </c>
      <c r="F1020" s="1">
        <v>43152.57135416667</v>
      </c>
      <c r="G1020" t="s">
        <v>833</v>
      </c>
      <c r="H1020" s="1">
        <v>43343.999988425923</v>
      </c>
      <c r="I1020" t="s">
        <v>849</v>
      </c>
      <c r="J1020" t="s">
        <v>5612</v>
      </c>
      <c r="K1020" t="s">
        <v>5613</v>
      </c>
      <c r="L1020" t="s">
        <v>849</v>
      </c>
    </row>
    <row r="1021" spans="1:12" x14ac:dyDescent="0.15">
      <c r="A1021">
        <v>1</v>
      </c>
      <c r="B1021" t="s">
        <v>5614</v>
      </c>
      <c r="C1021" t="s">
        <v>5615</v>
      </c>
      <c r="D1021">
        <v>4367</v>
      </c>
      <c r="E1021" t="s">
        <v>5616</v>
      </c>
      <c r="F1021" s="1">
        <v>43417.570729166669</v>
      </c>
      <c r="G1021" t="s">
        <v>822</v>
      </c>
      <c r="H1021" s="1">
        <v>43419.108206018522</v>
      </c>
      <c r="I1021" t="s">
        <v>855</v>
      </c>
      <c r="J1021" t="s">
        <v>5617</v>
      </c>
      <c r="K1021" t="s">
        <v>5618</v>
      </c>
      <c r="L1021" t="s">
        <v>855</v>
      </c>
    </row>
    <row r="1022" spans="1:12" x14ac:dyDescent="0.15">
      <c r="A1022">
        <v>1</v>
      </c>
      <c r="B1022" t="s">
        <v>5619</v>
      </c>
      <c r="C1022" t="s">
        <v>5620</v>
      </c>
      <c r="D1022">
        <v>4416</v>
      </c>
      <c r="E1022" t="s">
        <v>5621</v>
      </c>
      <c r="F1022" s="1">
        <v>43434.458414351851</v>
      </c>
      <c r="G1022" t="s">
        <v>822</v>
      </c>
      <c r="H1022" s="1">
        <v>43436.111111111109</v>
      </c>
      <c r="I1022" t="s">
        <v>855</v>
      </c>
      <c r="J1022" t="s">
        <v>5622</v>
      </c>
      <c r="K1022" t="s">
        <v>5623</v>
      </c>
      <c r="L1022" t="s">
        <v>855</v>
      </c>
    </row>
    <row r="1023" spans="1:12" x14ac:dyDescent="0.15">
      <c r="A1023">
        <v>1</v>
      </c>
      <c r="B1023" t="s">
        <v>5624</v>
      </c>
      <c r="C1023" t="s">
        <v>5625</v>
      </c>
      <c r="D1023">
        <v>4309</v>
      </c>
      <c r="E1023" t="s">
        <v>5626</v>
      </c>
      <c r="F1023" s="1">
        <v>43152.671736111108</v>
      </c>
      <c r="G1023" t="s">
        <v>833</v>
      </c>
      <c r="H1023" s="1">
        <v>43343.999988425923</v>
      </c>
      <c r="I1023" t="s">
        <v>855</v>
      </c>
      <c r="J1023" t="s">
        <v>5627</v>
      </c>
      <c r="K1023" t="s">
        <v>5628</v>
      </c>
      <c r="L1023" t="s">
        <v>855</v>
      </c>
    </row>
    <row r="1024" spans="1:12" x14ac:dyDescent="0.15">
      <c r="A1024">
        <v>1</v>
      </c>
      <c r="B1024" t="s">
        <v>5629</v>
      </c>
      <c r="C1024" t="s">
        <v>5630</v>
      </c>
      <c r="D1024">
        <v>4352</v>
      </c>
      <c r="E1024" t="s">
        <v>5631</v>
      </c>
      <c r="F1024" s="1">
        <v>43994.422476851854</v>
      </c>
      <c r="G1024" t="s">
        <v>822</v>
      </c>
      <c r="H1024" s="1">
        <v>43996.111111111109</v>
      </c>
      <c r="I1024" t="s">
        <v>855</v>
      </c>
      <c r="J1024" t="s">
        <v>5632</v>
      </c>
      <c r="K1024" t="s">
        <v>5633</v>
      </c>
      <c r="L1024" t="s">
        <v>855</v>
      </c>
    </row>
    <row r="1025" spans="1:12" x14ac:dyDescent="0.15">
      <c r="A1025">
        <v>1</v>
      </c>
      <c r="B1025" t="s">
        <v>5634</v>
      </c>
      <c r="C1025" t="s">
        <v>5635</v>
      </c>
      <c r="D1025">
        <v>4322</v>
      </c>
      <c r="E1025" t="s">
        <v>5636</v>
      </c>
      <c r="F1025" s="1">
        <v>42920.675567129627</v>
      </c>
      <c r="G1025" t="s">
        <v>833</v>
      </c>
      <c r="H1025" s="1">
        <v>43343.999988425923</v>
      </c>
      <c r="I1025" t="s">
        <v>828</v>
      </c>
      <c r="J1025" t="s">
        <v>5637</v>
      </c>
      <c r="K1025" t="s">
        <v>5638</v>
      </c>
      <c r="L1025" t="s">
        <v>828</v>
      </c>
    </row>
    <row r="1026" spans="1:12" x14ac:dyDescent="0.15">
      <c r="A1026">
        <v>1</v>
      </c>
      <c r="B1026" t="s">
        <v>818</v>
      </c>
      <c r="C1026" t="s">
        <v>5639</v>
      </c>
      <c r="D1026">
        <v>4406</v>
      </c>
      <c r="E1026" t="s">
        <v>5640</v>
      </c>
      <c r="F1026" s="1">
        <v>43361.736157407409</v>
      </c>
      <c r="G1026" t="s">
        <v>822</v>
      </c>
      <c r="H1026" s="1">
        <v>43361.999988425923</v>
      </c>
      <c r="I1026" t="s">
        <v>855</v>
      </c>
      <c r="J1026" t="s">
        <v>5641</v>
      </c>
      <c r="K1026" t="s">
        <v>5642</v>
      </c>
      <c r="L1026" t="s">
        <v>855</v>
      </c>
    </row>
    <row r="1027" spans="1:12" x14ac:dyDescent="0.15">
      <c r="A1027">
        <v>1</v>
      </c>
      <c r="B1027" t="s">
        <v>5643</v>
      </c>
      <c r="C1027" t="s">
        <v>5644</v>
      </c>
      <c r="D1027">
        <v>4406</v>
      </c>
      <c r="E1027" t="s">
        <v>5645</v>
      </c>
      <c r="F1027" s="1">
        <v>43152.69295138889</v>
      </c>
      <c r="G1027" t="s">
        <v>833</v>
      </c>
      <c r="H1027" s="1">
        <v>43343.999988425923</v>
      </c>
      <c r="I1027" t="s">
        <v>855</v>
      </c>
      <c r="J1027" t="s">
        <v>5646</v>
      </c>
      <c r="K1027" t="s">
        <v>5647</v>
      </c>
      <c r="L1027" t="s">
        <v>855</v>
      </c>
    </row>
    <row r="1028" spans="1:12" x14ac:dyDescent="0.15">
      <c r="A1028">
        <v>1</v>
      </c>
      <c r="B1028" t="s">
        <v>5648</v>
      </c>
      <c r="C1028" t="s">
        <v>5649</v>
      </c>
      <c r="D1028">
        <v>4324</v>
      </c>
      <c r="E1028" t="s">
        <v>5650</v>
      </c>
      <c r="F1028" s="1">
        <v>43152.607997685183</v>
      </c>
      <c r="G1028" t="s">
        <v>833</v>
      </c>
      <c r="H1028" s="1">
        <v>43343.999988425923</v>
      </c>
      <c r="I1028" t="s">
        <v>849</v>
      </c>
      <c r="J1028" t="s">
        <v>5651</v>
      </c>
      <c r="K1028" t="s">
        <v>5652</v>
      </c>
      <c r="L1028" t="s">
        <v>849</v>
      </c>
    </row>
    <row r="1029" spans="1:12" x14ac:dyDescent="0.15">
      <c r="A1029">
        <v>1</v>
      </c>
      <c r="B1029" t="s">
        <v>5653</v>
      </c>
      <c r="C1029" t="s">
        <v>5654</v>
      </c>
      <c r="D1029">
        <v>4350</v>
      </c>
      <c r="E1029" t="s">
        <v>5655</v>
      </c>
      <c r="F1029" s="1">
        <v>43348.422326388885</v>
      </c>
      <c r="G1029" t="s">
        <v>822</v>
      </c>
      <c r="H1029" s="1">
        <v>43348.999988425923</v>
      </c>
      <c r="I1029" t="s">
        <v>828</v>
      </c>
      <c r="J1029" t="s">
        <v>5656</v>
      </c>
      <c r="K1029" t="s">
        <v>5657</v>
      </c>
      <c r="L1029" t="s">
        <v>828</v>
      </c>
    </row>
    <row r="1030" spans="1:12" x14ac:dyDescent="0.15">
      <c r="A1030">
        <v>1</v>
      </c>
      <c r="B1030" t="s">
        <v>5658</v>
      </c>
      <c r="C1030" t="s">
        <v>5659</v>
      </c>
      <c r="D1030">
        <v>4326</v>
      </c>
      <c r="E1030" t="s">
        <v>5660</v>
      </c>
      <c r="F1030" s="1">
        <v>43152.608703703707</v>
      </c>
      <c r="G1030" t="s">
        <v>833</v>
      </c>
      <c r="H1030" s="1">
        <v>43343.999988425923</v>
      </c>
      <c r="I1030" t="s">
        <v>855</v>
      </c>
      <c r="J1030" t="s">
        <v>5661</v>
      </c>
      <c r="K1030" t="s">
        <v>5662</v>
      </c>
      <c r="L1030" t="s">
        <v>855</v>
      </c>
    </row>
    <row r="1031" spans="1:12" x14ac:dyDescent="0.15">
      <c r="A1031">
        <v>1</v>
      </c>
      <c r="B1031" t="s">
        <v>5663</v>
      </c>
      <c r="C1031" t="s">
        <v>5664</v>
      </c>
      <c r="D1031">
        <v>4334</v>
      </c>
      <c r="E1031" t="s">
        <v>5665</v>
      </c>
      <c r="F1031" s="1">
        <v>43152.686493055553</v>
      </c>
      <c r="G1031" t="s">
        <v>833</v>
      </c>
      <c r="H1031" s="1">
        <v>43343.999988425923</v>
      </c>
      <c r="I1031" t="s">
        <v>855</v>
      </c>
      <c r="J1031" t="s">
        <v>5666</v>
      </c>
      <c r="K1031" t="s">
        <v>5667</v>
      </c>
      <c r="L1031" t="s">
        <v>855</v>
      </c>
    </row>
    <row r="1032" spans="1:12" x14ac:dyDescent="0.15">
      <c r="A1032">
        <v>1</v>
      </c>
      <c r="B1032" t="s">
        <v>5668</v>
      </c>
      <c r="C1032" t="s">
        <v>5669</v>
      </c>
      <c r="D1032">
        <v>4324</v>
      </c>
      <c r="E1032" t="s">
        <v>5670</v>
      </c>
      <c r="F1032" s="1">
        <v>43678.645219907405</v>
      </c>
      <c r="G1032" t="s">
        <v>822</v>
      </c>
      <c r="H1032" s="1">
        <v>43680.111111111109</v>
      </c>
      <c r="I1032" t="s">
        <v>849</v>
      </c>
      <c r="J1032" t="s">
        <v>5671</v>
      </c>
      <c r="K1032" t="s">
        <v>5672</v>
      </c>
      <c r="L1032" t="s">
        <v>849</v>
      </c>
    </row>
    <row r="1033" spans="1:12" x14ac:dyDescent="0.15">
      <c r="A1033">
        <v>1</v>
      </c>
      <c r="B1033" t="s">
        <v>5673</v>
      </c>
      <c r="C1033" t="s">
        <v>5674</v>
      </c>
      <c r="D1033">
        <v>4324</v>
      </c>
      <c r="E1033" t="s">
        <v>5675</v>
      </c>
      <c r="F1033" s="1">
        <v>43152.674108796295</v>
      </c>
      <c r="G1033" t="s">
        <v>833</v>
      </c>
      <c r="H1033" s="1">
        <v>43343.999988425923</v>
      </c>
      <c r="I1033" t="s">
        <v>849</v>
      </c>
      <c r="J1033" t="s">
        <v>5676</v>
      </c>
      <c r="K1033" t="s">
        <v>5677</v>
      </c>
      <c r="L1033" t="s">
        <v>849</v>
      </c>
    </row>
    <row r="1034" spans="1:12" x14ac:dyDescent="0.15">
      <c r="A1034">
        <v>1</v>
      </c>
      <c r="B1034" t="s">
        <v>5678</v>
      </c>
      <c r="C1034" t="s">
        <v>5679</v>
      </c>
      <c r="D1034">
        <v>4349</v>
      </c>
      <c r="E1034" t="s">
        <v>5680</v>
      </c>
      <c r="F1034" s="1">
        <v>45531.414201388892</v>
      </c>
      <c r="G1034" t="s">
        <v>822</v>
      </c>
      <c r="H1034" s="1">
        <v>45267.92291666667</v>
      </c>
      <c r="I1034" t="s">
        <v>828</v>
      </c>
      <c r="J1034" t="s">
        <v>5681</v>
      </c>
      <c r="K1034" t="s">
        <v>5682</v>
      </c>
      <c r="L1034" t="s">
        <v>818</v>
      </c>
    </row>
    <row r="1035" spans="1:12" x14ac:dyDescent="0.15">
      <c r="A1035">
        <v>1</v>
      </c>
      <c r="B1035" t="s">
        <v>5683</v>
      </c>
      <c r="C1035" t="s">
        <v>5684</v>
      </c>
      <c r="D1035">
        <v>4336</v>
      </c>
      <c r="E1035" t="s">
        <v>5685</v>
      </c>
      <c r="F1035" s="1">
        <v>45541.733148148145</v>
      </c>
      <c r="G1035" t="s">
        <v>822</v>
      </c>
      <c r="H1035" s="1">
        <v>45269.005555555559</v>
      </c>
      <c r="I1035" t="s">
        <v>855</v>
      </c>
      <c r="J1035" t="s">
        <v>5686</v>
      </c>
      <c r="K1035" t="s">
        <v>5687</v>
      </c>
      <c r="L1035" t="s">
        <v>818</v>
      </c>
    </row>
    <row r="1036" spans="1:12" x14ac:dyDescent="0.15">
      <c r="A1036">
        <v>1</v>
      </c>
      <c r="B1036" t="s">
        <v>5688</v>
      </c>
      <c r="C1036" t="s">
        <v>5689</v>
      </c>
      <c r="D1036">
        <v>4324</v>
      </c>
      <c r="E1036" t="s">
        <v>5690</v>
      </c>
      <c r="F1036" s="1">
        <v>43152.607708333337</v>
      </c>
      <c r="G1036" t="s">
        <v>833</v>
      </c>
      <c r="H1036" s="1">
        <v>43343.999988425923</v>
      </c>
      <c r="I1036" t="s">
        <v>849</v>
      </c>
      <c r="J1036" t="s">
        <v>5691</v>
      </c>
      <c r="K1036" t="s">
        <v>5692</v>
      </c>
      <c r="L1036" t="s">
        <v>849</v>
      </c>
    </row>
    <row r="1037" spans="1:12" x14ac:dyDescent="0.15">
      <c r="A1037">
        <v>1</v>
      </c>
      <c r="B1037" t="s">
        <v>5693</v>
      </c>
      <c r="C1037" t="s">
        <v>5694</v>
      </c>
      <c r="D1037">
        <v>4324</v>
      </c>
      <c r="E1037" t="s">
        <v>5695</v>
      </c>
      <c r="F1037" s="1">
        <v>43152.572916666664</v>
      </c>
      <c r="G1037" t="s">
        <v>833</v>
      </c>
      <c r="H1037" s="1">
        <v>43343.999988425923</v>
      </c>
      <c r="I1037" t="s">
        <v>849</v>
      </c>
      <c r="J1037" t="s">
        <v>5696</v>
      </c>
      <c r="K1037" t="s">
        <v>5697</v>
      </c>
      <c r="L1037" t="s">
        <v>849</v>
      </c>
    </row>
    <row r="1038" spans="1:12" x14ac:dyDescent="0.15">
      <c r="A1038">
        <v>1</v>
      </c>
      <c r="B1038" t="s">
        <v>5698</v>
      </c>
      <c r="C1038" t="s">
        <v>5699</v>
      </c>
      <c r="D1038">
        <v>4324</v>
      </c>
      <c r="E1038" t="s">
        <v>5700</v>
      </c>
      <c r="F1038" s="1">
        <v>44235.622974537036</v>
      </c>
      <c r="G1038" t="s">
        <v>822</v>
      </c>
      <c r="H1038" s="1">
        <v>44237.111111111109</v>
      </c>
      <c r="I1038" t="s">
        <v>849</v>
      </c>
      <c r="J1038" t="s">
        <v>5701</v>
      </c>
      <c r="K1038" t="s">
        <v>5702</v>
      </c>
      <c r="L1038" t="s">
        <v>849</v>
      </c>
    </row>
    <row r="1039" spans="1:12" x14ac:dyDescent="0.15">
      <c r="A1039">
        <v>1</v>
      </c>
      <c r="B1039" t="s">
        <v>818</v>
      </c>
      <c r="C1039" t="s">
        <v>5703</v>
      </c>
      <c r="D1039">
        <v>4320</v>
      </c>
      <c r="E1039" t="s">
        <v>5704</v>
      </c>
      <c r="F1039" s="1">
        <v>43928.671435185184</v>
      </c>
      <c r="G1039" t="s">
        <v>822</v>
      </c>
      <c r="H1039" s="1">
        <v>43930.111111111109</v>
      </c>
      <c r="I1039" t="s">
        <v>828</v>
      </c>
      <c r="J1039" t="s">
        <v>5705</v>
      </c>
      <c r="K1039" t="s">
        <v>5706</v>
      </c>
      <c r="L1039" t="s">
        <v>828</v>
      </c>
    </row>
    <row r="1040" spans="1:12" x14ac:dyDescent="0.15">
      <c r="A1040">
        <v>1</v>
      </c>
      <c r="B1040" t="s">
        <v>5707</v>
      </c>
      <c r="C1040" t="s">
        <v>5708</v>
      </c>
      <c r="D1040">
        <v>4380</v>
      </c>
      <c r="E1040" t="s">
        <v>5709</v>
      </c>
      <c r="F1040" s="1">
        <v>43494.691423611112</v>
      </c>
      <c r="G1040" t="s">
        <v>822</v>
      </c>
      <c r="H1040" s="1">
        <v>43496.111111111109</v>
      </c>
      <c r="I1040" t="s">
        <v>855</v>
      </c>
      <c r="J1040" t="s">
        <v>5710</v>
      </c>
      <c r="K1040" t="s">
        <v>5711</v>
      </c>
      <c r="L1040" t="s">
        <v>855</v>
      </c>
    </row>
    <row r="1041" spans="1:12" x14ac:dyDescent="0.15">
      <c r="A1041">
        <v>1</v>
      </c>
      <c r="B1041" t="s">
        <v>5712</v>
      </c>
      <c r="C1041" t="s">
        <v>5713</v>
      </c>
      <c r="D1041">
        <v>4363</v>
      </c>
      <c r="E1041" t="s">
        <v>5714</v>
      </c>
      <c r="F1041" s="1">
        <v>44799.558912037035</v>
      </c>
      <c r="G1041" t="s">
        <v>822</v>
      </c>
      <c r="H1041" s="1">
        <v>44537.922222222223</v>
      </c>
      <c r="I1041" t="s">
        <v>855</v>
      </c>
      <c r="J1041" t="s">
        <v>5715</v>
      </c>
      <c r="K1041" t="s">
        <v>5716</v>
      </c>
      <c r="L1041" t="s">
        <v>818</v>
      </c>
    </row>
    <row r="1042" spans="1:12" x14ac:dyDescent="0.15">
      <c r="A1042">
        <v>1</v>
      </c>
      <c r="B1042" t="s">
        <v>5717</v>
      </c>
      <c r="C1042" t="s">
        <v>5718</v>
      </c>
      <c r="D1042">
        <v>4308</v>
      </c>
      <c r="E1042" t="s">
        <v>5719</v>
      </c>
      <c r="F1042" s="1">
        <v>44578.474050925928</v>
      </c>
      <c r="G1042" t="s">
        <v>822</v>
      </c>
      <c r="H1042" s="1">
        <v>44580.111111111109</v>
      </c>
      <c r="I1042" t="s">
        <v>855</v>
      </c>
      <c r="J1042" t="s">
        <v>5720</v>
      </c>
      <c r="K1042" t="s">
        <v>5721</v>
      </c>
      <c r="L1042" t="s">
        <v>855</v>
      </c>
    </row>
    <row r="1043" spans="1:12" x14ac:dyDescent="0.15">
      <c r="A1043">
        <v>1</v>
      </c>
      <c r="B1043" t="s">
        <v>5722</v>
      </c>
      <c r="C1043" t="s">
        <v>5723</v>
      </c>
      <c r="D1043">
        <v>4306</v>
      </c>
      <c r="E1043" t="s">
        <v>5724</v>
      </c>
      <c r="F1043" s="1">
        <v>43390.548333333332</v>
      </c>
      <c r="G1043" t="s">
        <v>822</v>
      </c>
      <c r="H1043" s="1">
        <v>43392.108495370368</v>
      </c>
      <c r="I1043" t="s">
        <v>855</v>
      </c>
      <c r="J1043" t="s">
        <v>5725</v>
      </c>
      <c r="K1043" t="s">
        <v>5726</v>
      </c>
      <c r="L1043" t="s">
        <v>855</v>
      </c>
    </row>
    <row r="1044" spans="1:12" x14ac:dyDescent="0.15">
      <c r="A1044">
        <v>1</v>
      </c>
      <c r="B1044" t="s">
        <v>5727</v>
      </c>
      <c r="C1044" t="s">
        <v>5728</v>
      </c>
      <c r="D1044">
        <v>4372</v>
      </c>
      <c r="E1044" t="s">
        <v>5729</v>
      </c>
      <c r="F1044" s="1">
        <v>43182.7346412037</v>
      </c>
      <c r="G1044" t="s">
        <v>833</v>
      </c>
      <c r="H1044" s="1">
        <v>43343.999988425923</v>
      </c>
      <c r="I1044" t="s">
        <v>828</v>
      </c>
      <c r="J1044" t="s">
        <v>5730</v>
      </c>
      <c r="K1044" t="s">
        <v>5731</v>
      </c>
      <c r="L1044" t="s">
        <v>828</v>
      </c>
    </row>
    <row r="1045" spans="1:12" x14ac:dyDescent="0.15">
      <c r="A1045">
        <v>1</v>
      </c>
      <c r="B1045" t="s">
        <v>5732</v>
      </c>
      <c r="C1045" t="s">
        <v>5733</v>
      </c>
      <c r="D1045">
        <v>4300</v>
      </c>
      <c r="E1045" t="s">
        <v>5734</v>
      </c>
      <c r="F1045" s="1">
        <v>43152.696516203701</v>
      </c>
      <c r="G1045" t="s">
        <v>833</v>
      </c>
      <c r="H1045" s="1">
        <v>43343.999988425923</v>
      </c>
      <c r="I1045" t="s">
        <v>855</v>
      </c>
      <c r="J1045" t="s">
        <v>5735</v>
      </c>
      <c r="K1045" t="s">
        <v>5736</v>
      </c>
      <c r="L1045" t="s">
        <v>855</v>
      </c>
    </row>
    <row r="1046" spans="1:12" x14ac:dyDescent="0.15">
      <c r="A1046">
        <v>1</v>
      </c>
      <c r="B1046" t="s">
        <v>5737</v>
      </c>
      <c r="C1046" t="s">
        <v>5738</v>
      </c>
      <c r="D1046">
        <v>4363</v>
      </c>
      <c r="E1046" t="s">
        <v>4389</v>
      </c>
      <c r="F1046" s="1">
        <v>43306.611122685186</v>
      </c>
      <c r="G1046" t="s">
        <v>833</v>
      </c>
      <c r="H1046" s="1">
        <v>43343.999988425923</v>
      </c>
      <c r="I1046" t="s">
        <v>855</v>
      </c>
      <c r="J1046" t="s">
        <v>5739</v>
      </c>
      <c r="K1046" t="s">
        <v>5740</v>
      </c>
      <c r="L1046" t="s">
        <v>855</v>
      </c>
    </row>
    <row r="1047" spans="1:12" x14ac:dyDescent="0.15">
      <c r="A1047">
        <v>1</v>
      </c>
      <c r="B1047" t="s">
        <v>5741</v>
      </c>
      <c r="C1047" t="s">
        <v>5742</v>
      </c>
      <c r="D1047">
        <v>4324</v>
      </c>
      <c r="E1047" t="s">
        <v>5743</v>
      </c>
      <c r="F1047" s="1">
        <v>45497.703148148146</v>
      </c>
      <c r="G1047" t="s">
        <v>822</v>
      </c>
      <c r="H1047" s="1">
        <v>45266.92083333333</v>
      </c>
      <c r="I1047" t="s">
        <v>849</v>
      </c>
      <c r="J1047" t="s">
        <v>5744</v>
      </c>
      <c r="K1047" t="s">
        <v>5745</v>
      </c>
      <c r="L1047" t="s">
        <v>818</v>
      </c>
    </row>
    <row r="1048" spans="1:12" x14ac:dyDescent="0.15">
      <c r="A1048">
        <v>1</v>
      </c>
      <c r="B1048" t="s">
        <v>5746</v>
      </c>
      <c r="C1048" t="s">
        <v>5747</v>
      </c>
      <c r="D1048">
        <v>4392</v>
      </c>
      <c r="E1048" t="s">
        <v>5748</v>
      </c>
      <c r="F1048" s="1">
        <v>45531.414699074077</v>
      </c>
      <c r="G1048" t="s">
        <v>822</v>
      </c>
      <c r="H1048" s="1">
        <v>45267.92291666667</v>
      </c>
      <c r="I1048" t="s">
        <v>828</v>
      </c>
      <c r="J1048" t="s">
        <v>5749</v>
      </c>
      <c r="K1048" t="s">
        <v>5750</v>
      </c>
      <c r="L1048" t="s">
        <v>818</v>
      </c>
    </row>
    <row r="1049" spans="1:12" x14ac:dyDescent="0.15">
      <c r="A1049">
        <v>1</v>
      </c>
      <c r="B1049" t="s">
        <v>5751</v>
      </c>
      <c r="C1049" t="s">
        <v>5752</v>
      </c>
      <c r="D1049">
        <v>4322</v>
      </c>
      <c r="E1049" t="s">
        <v>5753</v>
      </c>
      <c r="F1049" s="1">
        <v>45541.482916666668</v>
      </c>
      <c r="G1049" t="s">
        <v>822</v>
      </c>
      <c r="H1049" s="1">
        <v>45269.005555555559</v>
      </c>
      <c r="I1049" t="s">
        <v>855</v>
      </c>
      <c r="J1049" t="s">
        <v>5754</v>
      </c>
      <c r="K1049" t="s">
        <v>5755</v>
      </c>
      <c r="L1049" t="s">
        <v>818</v>
      </c>
    </row>
    <row r="1050" spans="1:12" x14ac:dyDescent="0.15">
      <c r="A1050">
        <v>1</v>
      </c>
      <c r="B1050" t="s">
        <v>5756</v>
      </c>
      <c r="C1050" t="s">
        <v>5757</v>
      </c>
      <c r="D1050">
        <v>4320</v>
      </c>
      <c r="E1050" t="s">
        <v>5758</v>
      </c>
      <c r="F1050" s="1">
        <v>45575.632916666669</v>
      </c>
      <c r="G1050" t="s">
        <v>822</v>
      </c>
      <c r="H1050" s="1">
        <v>45229.959722222222</v>
      </c>
      <c r="I1050" t="s">
        <v>828</v>
      </c>
      <c r="J1050" t="s">
        <v>5759</v>
      </c>
      <c r="K1050" t="s">
        <v>5760</v>
      </c>
      <c r="L1050" t="s">
        <v>818</v>
      </c>
    </row>
    <row r="1051" spans="1:12" x14ac:dyDescent="0.15">
      <c r="A1051">
        <v>1</v>
      </c>
      <c r="B1051" t="s">
        <v>5761</v>
      </c>
      <c r="C1051" t="s">
        <v>5762</v>
      </c>
      <c r="D1051">
        <v>4324</v>
      </c>
      <c r="E1051" t="s">
        <v>3820</v>
      </c>
      <c r="F1051" s="1">
        <v>44582.595046296294</v>
      </c>
      <c r="G1051" t="s">
        <v>822</v>
      </c>
      <c r="H1051" s="1">
        <v>44584.111111111109</v>
      </c>
      <c r="I1051" t="s">
        <v>855</v>
      </c>
      <c r="J1051" t="s">
        <v>5763</v>
      </c>
      <c r="K1051" t="s">
        <v>5764</v>
      </c>
      <c r="L1051" t="s">
        <v>855</v>
      </c>
    </row>
    <row r="1052" spans="1:12" x14ac:dyDescent="0.15">
      <c r="A1052">
        <v>1</v>
      </c>
      <c r="B1052" t="s">
        <v>5765</v>
      </c>
      <c r="C1052" t="s">
        <v>5766</v>
      </c>
      <c r="D1052">
        <v>4324</v>
      </c>
      <c r="E1052" t="s">
        <v>2919</v>
      </c>
      <c r="F1052" s="1">
        <v>43523.626585648148</v>
      </c>
      <c r="G1052" t="s">
        <v>822</v>
      </c>
      <c r="H1052" s="1">
        <v>43525.111111111109</v>
      </c>
      <c r="I1052" t="s">
        <v>855</v>
      </c>
      <c r="J1052" t="s">
        <v>5767</v>
      </c>
      <c r="K1052" t="s">
        <v>5768</v>
      </c>
      <c r="L1052" t="s">
        <v>855</v>
      </c>
    </row>
    <row r="1053" spans="1:12" x14ac:dyDescent="0.15">
      <c r="A1053">
        <v>1</v>
      </c>
      <c r="B1053" t="s">
        <v>5769</v>
      </c>
      <c r="C1053" t="s">
        <v>5770</v>
      </c>
      <c r="D1053">
        <v>4374</v>
      </c>
      <c r="E1053" t="s">
        <v>4097</v>
      </c>
      <c r="F1053" s="1">
        <v>43441.600185185183</v>
      </c>
      <c r="G1053" t="s">
        <v>822</v>
      </c>
      <c r="H1053" s="1">
        <v>43443.111111111109</v>
      </c>
      <c r="I1053" t="s">
        <v>855</v>
      </c>
      <c r="J1053" t="s">
        <v>5771</v>
      </c>
      <c r="K1053" t="s">
        <v>5772</v>
      </c>
      <c r="L1053" t="s">
        <v>855</v>
      </c>
    </row>
    <row r="1054" spans="1:12" x14ac:dyDescent="0.15">
      <c r="A1054">
        <v>1</v>
      </c>
      <c r="B1054" t="s">
        <v>5773</v>
      </c>
      <c r="C1054" t="s">
        <v>5774</v>
      </c>
      <c r="D1054">
        <v>4324</v>
      </c>
      <c r="E1054" t="s">
        <v>5775</v>
      </c>
      <c r="F1054" s="1">
        <v>43208.622928240744</v>
      </c>
      <c r="G1054" t="s">
        <v>833</v>
      </c>
      <c r="H1054" s="1">
        <v>43343.999988425923</v>
      </c>
      <c r="I1054" t="s">
        <v>855</v>
      </c>
      <c r="J1054" t="s">
        <v>5776</v>
      </c>
      <c r="K1054" t="s">
        <v>5777</v>
      </c>
      <c r="L1054" t="s">
        <v>855</v>
      </c>
    </row>
    <row r="1055" spans="1:12" x14ac:dyDescent="0.15">
      <c r="A1055">
        <v>1</v>
      </c>
      <c r="B1055" t="s">
        <v>5778</v>
      </c>
      <c r="C1055" t="s">
        <v>5779</v>
      </c>
      <c r="D1055">
        <v>4352</v>
      </c>
      <c r="E1055" t="s">
        <v>5780</v>
      </c>
      <c r="F1055" s="1">
        <v>43152.675787037035</v>
      </c>
      <c r="G1055" t="s">
        <v>833</v>
      </c>
      <c r="H1055" s="1">
        <v>43343.999988425923</v>
      </c>
      <c r="I1055" t="s">
        <v>855</v>
      </c>
      <c r="J1055" t="s">
        <v>5781</v>
      </c>
      <c r="K1055" t="s">
        <v>5782</v>
      </c>
      <c r="L1055" t="s">
        <v>855</v>
      </c>
    </row>
    <row r="1056" spans="1:12" x14ac:dyDescent="0.15">
      <c r="A1056">
        <v>1</v>
      </c>
      <c r="B1056" t="s">
        <v>5783</v>
      </c>
      <c r="C1056" t="s">
        <v>5784</v>
      </c>
      <c r="D1056">
        <v>4324</v>
      </c>
      <c r="E1056" t="s">
        <v>5785</v>
      </c>
      <c r="F1056" s="1">
        <v>43819.556446759256</v>
      </c>
      <c r="G1056" t="s">
        <v>822</v>
      </c>
      <c r="H1056" s="1">
        <v>43821.111111111109</v>
      </c>
      <c r="I1056" t="s">
        <v>849</v>
      </c>
      <c r="J1056" t="s">
        <v>5786</v>
      </c>
      <c r="K1056" t="s">
        <v>5787</v>
      </c>
      <c r="L1056" t="s">
        <v>849</v>
      </c>
    </row>
    <row r="1057" spans="1:12" x14ac:dyDescent="0.15">
      <c r="A1057">
        <v>1</v>
      </c>
      <c r="B1057" t="s">
        <v>5788</v>
      </c>
      <c r="C1057" t="s">
        <v>5789</v>
      </c>
      <c r="D1057">
        <v>4416</v>
      </c>
      <c r="E1057" t="s">
        <v>4379</v>
      </c>
      <c r="F1057" s="1">
        <v>43152.614178240743</v>
      </c>
      <c r="G1057" t="s">
        <v>833</v>
      </c>
      <c r="H1057" s="1">
        <v>43343.999988425923</v>
      </c>
      <c r="I1057" t="s">
        <v>855</v>
      </c>
      <c r="J1057" t="s">
        <v>5790</v>
      </c>
      <c r="K1057" t="s">
        <v>5791</v>
      </c>
      <c r="L1057" t="s">
        <v>855</v>
      </c>
    </row>
    <row r="1058" spans="1:12" x14ac:dyDescent="0.15">
      <c r="A1058">
        <v>1</v>
      </c>
      <c r="B1058" t="s">
        <v>5727</v>
      </c>
      <c r="C1058" t="s">
        <v>5792</v>
      </c>
      <c r="D1058">
        <v>4372</v>
      </c>
      <c r="E1058" t="s">
        <v>5793</v>
      </c>
      <c r="F1058" s="1">
        <v>43007.768750000003</v>
      </c>
      <c r="G1058" t="s">
        <v>833</v>
      </c>
      <c r="H1058" s="1">
        <v>43343.999988425923</v>
      </c>
      <c r="I1058" t="s">
        <v>828</v>
      </c>
      <c r="J1058" t="s">
        <v>5730</v>
      </c>
      <c r="K1058" t="s">
        <v>5731</v>
      </c>
      <c r="L1058" t="s">
        <v>828</v>
      </c>
    </row>
    <row r="1059" spans="1:12" x14ac:dyDescent="0.15">
      <c r="A1059">
        <v>1</v>
      </c>
      <c r="B1059" t="s">
        <v>818</v>
      </c>
      <c r="C1059" t="s">
        <v>5794</v>
      </c>
      <c r="D1059">
        <v>4372</v>
      </c>
      <c r="E1059" t="s">
        <v>5795</v>
      </c>
      <c r="F1059" s="1">
        <v>44294.652696759258</v>
      </c>
      <c r="G1059" t="s">
        <v>822</v>
      </c>
      <c r="H1059" s="1">
        <v>44296.111111111109</v>
      </c>
      <c r="I1059" t="s">
        <v>828</v>
      </c>
      <c r="J1059" t="s">
        <v>5730</v>
      </c>
      <c r="K1059" t="s">
        <v>5731</v>
      </c>
      <c r="L1059" t="s">
        <v>828</v>
      </c>
    </row>
    <row r="1060" spans="1:12" x14ac:dyDescent="0.15">
      <c r="A1060">
        <v>1</v>
      </c>
      <c r="B1060" t="s">
        <v>5727</v>
      </c>
      <c r="C1060" t="s">
        <v>5796</v>
      </c>
      <c r="D1060">
        <v>4372</v>
      </c>
      <c r="E1060" t="s">
        <v>5797</v>
      </c>
      <c r="F1060" s="1">
        <v>43026.62767361111</v>
      </c>
      <c r="G1060" t="s">
        <v>833</v>
      </c>
      <c r="H1060" s="1">
        <v>43343.999988425923</v>
      </c>
      <c r="I1060" t="s">
        <v>828</v>
      </c>
      <c r="J1060" t="s">
        <v>5730</v>
      </c>
      <c r="K1060" t="s">
        <v>5731</v>
      </c>
      <c r="L1060" t="s">
        <v>828</v>
      </c>
    </row>
    <row r="1061" spans="1:12" x14ac:dyDescent="0.15">
      <c r="A1061">
        <v>1</v>
      </c>
      <c r="B1061" t="s">
        <v>5798</v>
      </c>
      <c r="C1061" t="s">
        <v>5799</v>
      </c>
      <c r="D1061">
        <v>4382</v>
      </c>
      <c r="E1061" t="s">
        <v>4593</v>
      </c>
      <c r="F1061" s="1">
        <v>43668.480219907404</v>
      </c>
      <c r="G1061" t="s">
        <v>822</v>
      </c>
      <c r="H1061" s="1">
        <v>43670.111111111109</v>
      </c>
      <c r="I1061" t="s">
        <v>849</v>
      </c>
      <c r="J1061" t="s">
        <v>5800</v>
      </c>
      <c r="K1061" t="s">
        <v>5801</v>
      </c>
      <c r="L1061" t="s">
        <v>849</v>
      </c>
    </row>
    <row r="1062" spans="1:12" x14ac:dyDescent="0.15">
      <c r="A1062">
        <v>1</v>
      </c>
      <c r="B1062" t="s">
        <v>5802</v>
      </c>
      <c r="C1062" t="s">
        <v>5803</v>
      </c>
      <c r="D1062">
        <v>4301</v>
      </c>
      <c r="E1062" t="s">
        <v>5804</v>
      </c>
      <c r="F1062" s="1">
        <v>44635.552569444444</v>
      </c>
      <c r="G1062" t="s">
        <v>822</v>
      </c>
      <c r="H1062" s="1">
        <v>44637.111111111109</v>
      </c>
      <c r="I1062" t="s">
        <v>855</v>
      </c>
      <c r="J1062" t="s">
        <v>5805</v>
      </c>
      <c r="K1062" t="s">
        <v>5806</v>
      </c>
      <c r="L1062" t="s">
        <v>855</v>
      </c>
    </row>
    <row r="1063" spans="1:12" x14ac:dyDescent="0.15">
      <c r="A1063">
        <v>1</v>
      </c>
      <c r="B1063" t="s">
        <v>5807</v>
      </c>
      <c r="C1063" t="s">
        <v>5808</v>
      </c>
      <c r="D1063">
        <v>4391</v>
      </c>
      <c r="E1063" t="s">
        <v>5809</v>
      </c>
      <c r="F1063" s="1">
        <v>43325.479849537034</v>
      </c>
      <c r="G1063" t="s">
        <v>833</v>
      </c>
      <c r="H1063" s="1">
        <v>43343.999988425923</v>
      </c>
      <c r="I1063" t="s">
        <v>828</v>
      </c>
      <c r="J1063" t="s">
        <v>5810</v>
      </c>
      <c r="K1063" t="s">
        <v>5811</v>
      </c>
      <c r="L1063" t="s">
        <v>828</v>
      </c>
    </row>
    <row r="1064" spans="1:12" x14ac:dyDescent="0.15">
      <c r="A1064">
        <v>1</v>
      </c>
      <c r="B1064" t="s">
        <v>5812</v>
      </c>
      <c r="C1064" t="s">
        <v>5813</v>
      </c>
      <c r="D1064">
        <v>4344</v>
      </c>
      <c r="E1064" t="s">
        <v>5814</v>
      </c>
      <c r="F1064" s="1">
        <v>43152.687835648147</v>
      </c>
      <c r="G1064" t="s">
        <v>833</v>
      </c>
      <c r="H1064" s="1">
        <v>43343.999988425923</v>
      </c>
      <c r="I1064" t="s">
        <v>855</v>
      </c>
      <c r="J1064" t="s">
        <v>5815</v>
      </c>
      <c r="K1064" t="s">
        <v>5816</v>
      </c>
      <c r="L1064" t="s">
        <v>855</v>
      </c>
    </row>
    <row r="1065" spans="1:12" x14ac:dyDescent="0.15">
      <c r="A1065">
        <v>1</v>
      </c>
      <c r="B1065" t="s">
        <v>5817</v>
      </c>
      <c r="C1065" t="s">
        <v>5818</v>
      </c>
      <c r="D1065">
        <v>4324</v>
      </c>
      <c r="E1065" t="s">
        <v>5819</v>
      </c>
      <c r="F1065" s="1">
        <v>45363.664953703701</v>
      </c>
      <c r="G1065" t="s">
        <v>822</v>
      </c>
      <c r="H1065" s="1">
        <v>45262.961111111108</v>
      </c>
      <c r="I1065" t="s">
        <v>849</v>
      </c>
      <c r="J1065" t="s">
        <v>5820</v>
      </c>
      <c r="K1065" t="s">
        <v>5821</v>
      </c>
      <c r="L1065" t="s">
        <v>818</v>
      </c>
    </row>
    <row r="1066" spans="1:12" x14ac:dyDescent="0.15">
      <c r="A1066">
        <v>1</v>
      </c>
      <c r="B1066" t="s">
        <v>5822</v>
      </c>
      <c r="C1066" t="s">
        <v>5823</v>
      </c>
      <c r="D1066">
        <v>4389</v>
      </c>
      <c r="E1066" t="s">
        <v>5824</v>
      </c>
      <c r="F1066" s="1">
        <v>45376.468472222223</v>
      </c>
      <c r="G1066" t="s">
        <v>822</v>
      </c>
      <c r="H1066" s="1">
        <v>45262.921527777777</v>
      </c>
      <c r="I1066" t="s">
        <v>855</v>
      </c>
      <c r="J1066" t="s">
        <v>5825</v>
      </c>
      <c r="K1066" t="s">
        <v>5826</v>
      </c>
      <c r="L1066" t="s">
        <v>818</v>
      </c>
    </row>
    <row r="1067" spans="1:12" x14ac:dyDescent="0.15">
      <c r="A1067">
        <v>1</v>
      </c>
      <c r="B1067" t="s">
        <v>5827</v>
      </c>
      <c r="C1067" t="s">
        <v>5828</v>
      </c>
      <c r="D1067">
        <v>4401</v>
      </c>
      <c r="E1067" t="s">
        <v>5829</v>
      </c>
      <c r="F1067" s="1">
        <v>45531.415625000001</v>
      </c>
      <c r="G1067" t="s">
        <v>822</v>
      </c>
      <c r="H1067" s="1">
        <v>45267.92291666667</v>
      </c>
      <c r="I1067" t="s">
        <v>855</v>
      </c>
      <c r="J1067" t="s">
        <v>5830</v>
      </c>
      <c r="K1067" t="s">
        <v>5831</v>
      </c>
      <c r="L1067" t="s">
        <v>818</v>
      </c>
    </row>
    <row r="1068" spans="1:12" x14ac:dyDescent="0.15">
      <c r="A1068">
        <v>1</v>
      </c>
      <c r="B1068" t="s">
        <v>5832</v>
      </c>
      <c r="C1068" t="s">
        <v>5833</v>
      </c>
      <c r="D1068">
        <v>4351</v>
      </c>
      <c r="E1068" t="s">
        <v>5834</v>
      </c>
      <c r="F1068" s="1">
        <v>44011.672731481478</v>
      </c>
      <c r="G1068" t="s">
        <v>822</v>
      </c>
      <c r="H1068" s="1">
        <v>44013.111111111109</v>
      </c>
      <c r="I1068" t="s">
        <v>855</v>
      </c>
      <c r="J1068" t="s">
        <v>5835</v>
      </c>
      <c r="K1068" t="s">
        <v>5836</v>
      </c>
      <c r="L1068" t="s">
        <v>855</v>
      </c>
    </row>
    <row r="1069" spans="1:12" x14ac:dyDescent="0.15">
      <c r="A1069">
        <v>1</v>
      </c>
      <c r="B1069" t="s">
        <v>5837</v>
      </c>
      <c r="C1069" t="s">
        <v>5838</v>
      </c>
      <c r="D1069">
        <v>4300</v>
      </c>
      <c r="E1069" t="s">
        <v>5839</v>
      </c>
      <c r="F1069" s="1">
        <v>43650.464942129627</v>
      </c>
      <c r="G1069" t="s">
        <v>822</v>
      </c>
      <c r="H1069" s="1">
        <v>43652.111111111109</v>
      </c>
      <c r="I1069" t="s">
        <v>855</v>
      </c>
      <c r="J1069" t="s">
        <v>5840</v>
      </c>
      <c r="K1069" t="s">
        <v>5841</v>
      </c>
      <c r="L1069" t="s">
        <v>855</v>
      </c>
    </row>
    <row r="1070" spans="1:12" x14ac:dyDescent="0.15">
      <c r="A1070">
        <v>1</v>
      </c>
      <c r="B1070" t="s">
        <v>5842</v>
      </c>
      <c r="C1070" t="s">
        <v>5843</v>
      </c>
      <c r="D1070">
        <v>4300</v>
      </c>
      <c r="E1070" t="s">
        <v>5844</v>
      </c>
      <c r="F1070" s="1">
        <v>43152.618356481478</v>
      </c>
      <c r="G1070" t="s">
        <v>833</v>
      </c>
      <c r="H1070" s="1">
        <v>43343.999988425923</v>
      </c>
      <c r="I1070" t="s">
        <v>855</v>
      </c>
      <c r="J1070" t="s">
        <v>5845</v>
      </c>
      <c r="K1070" t="s">
        <v>5846</v>
      </c>
      <c r="L1070" t="s">
        <v>855</v>
      </c>
    </row>
    <row r="1071" spans="1:12" x14ac:dyDescent="0.15">
      <c r="A1071">
        <v>1</v>
      </c>
      <c r="B1071" t="s">
        <v>5847</v>
      </c>
      <c r="C1071" t="s">
        <v>5848</v>
      </c>
      <c r="D1071">
        <v>4352</v>
      </c>
      <c r="E1071" t="s">
        <v>5849</v>
      </c>
      <c r="F1071" s="1">
        <v>44901.557025462964</v>
      </c>
      <c r="G1071" t="s">
        <v>822</v>
      </c>
      <c r="H1071" s="1">
        <v>44502.005555555559</v>
      </c>
      <c r="I1071" t="s">
        <v>855</v>
      </c>
      <c r="J1071" t="s">
        <v>5850</v>
      </c>
      <c r="K1071" t="s">
        <v>5851</v>
      </c>
      <c r="L1071" t="s">
        <v>818</v>
      </c>
    </row>
    <row r="1072" spans="1:12" x14ac:dyDescent="0.15">
      <c r="A1072">
        <v>1</v>
      </c>
      <c r="B1072" t="s">
        <v>5852</v>
      </c>
      <c r="C1072" t="s">
        <v>5853</v>
      </c>
      <c r="D1072">
        <v>4382</v>
      </c>
      <c r="E1072" t="s">
        <v>5854</v>
      </c>
      <c r="F1072" s="1">
        <v>44914.732800925929</v>
      </c>
      <c r="G1072" t="s">
        <v>822</v>
      </c>
      <c r="H1072" s="1">
        <v>44501.917361111111</v>
      </c>
      <c r="I1072" t="s">
        <v>855</v>
      </c>
      <c r="J1072" t="s">
        <v>5855</v>
      </c>
      <c r="K1072" t="s">
        <v>5856</v>
      </c>
      <c r="L1072" t="s">
        <v>818</v>
      </c>
    </row>
    <row r="1073" spans="1:12" x14ac:dyDescent="0.15">
      <c r="A1073">
        <v>1</v>
      </c>
      <c r="B1073" t="s">
        <v>5857</v>
      </c>
      <c r="C1073" t="s">
        <v>5858</v>
      </c>
      <c r="D1073">
        <v>4376</v>
      </c>
      <c r="E1073" t="s">
        <v>5859</v>
      </c>
      <c r="F1073" s="1">
        <v>43256.619016203702</v>
      </c>
      <c r="G1073" t="s">
        <v>833</v>
      </c>
      <c r="H1073" s="1">
        <v>43343.999988425923</v>
      </c>
      <c r="I1073" t="s">
        <v>855</v>
      </c>
      <c r="J1073" t="s">
        <v>5860</v>
      </c>
      <c r="K1073" t="s">
        <v>5861</v>
      </c>
      <c r="L1073" t="s">
        <v>855</v>
      </c>
    </row>
    <row r="1074" spans="1:12" x14ac:dyDescent="0.15">
      <c r="A1074">
        <v>1</v>
      </c>
      <c r="B1074" t="s">
        <v>5862</v>
      </c>
      <c r="C1074" t="s">
        <v>5863</v>
      </c>
      <c r="D1074">
        <v>4301</v>
      </c>
      <c r="E1074" t="s">
        <v>5864</v>
      </c>
      <c r="F1074" s="1">
        <v>43152.666620370372</v>
      </c>
      <c r="G1074" t="s">
        <v>833</v>
      </c>
      <c r="H1074" s="1">
        <v>43343.999988425923</v>
      </c>
      <c r="I1074" t="s">
        <v>855</v>
      </c>
      <c r="J1074" t="s">
        <v>5865</v>
      </c>
      <c r="K1074" t="s">
        <v>5866</v>
      </c>
      <c r="L1074" t="s">
        <v>855</v>
      </c>
    </row>
    <row r="1075" spans="1:12" x14ac:dyDescent="0.15">
      <c r="A1075">
        <v>1</v>
      </c>
      <c r="B1075" t="s">
        <v>5867</v>
      </c>
      <c r="C1075" t="s">
        <v>5868</v>
      </c>
      <c r="D1075">
        <v>4352</v>
      </c>
      <c r="E1075" t="s">
        <v>5869</v>
      </c>
      <c r="F1075" s="1">
        <v>44599.643171296295</v>
      </c>
      <c r="G1075" t="s">
        <v>822</v>
      </c>
      <c r="H1075" s="1">
        <v>44601.111111111109</v>
      </c>
      <c r="I1075" t="s">
        <v>855</v>
      </c>
      <c r="J1075" t="s">
        <v>5870</v>
      </c>
      <c r="K1075" t="s">
        <v>5871</v>
      </c>
      <c r="L1075" t="s">
        <v>855</v>
      </c>
    </row>
    <row r="1076" spans="1:12" x14ac:dyDescent="0.15">
      <c r="A1076">
        <v>1</v>
      </c>
      <c r="B1076" t="s">
        <v>5872</v>
      </c>
      <c r="C1076" t="s">
        <v>5873</v>
      </c>
      <c r="D1076">
        <v>4405</v>
      </c>
      <c r="E1076" t="s">
        <v>5874</v>
      </c>
      <c r="F1076" s="1">
        <v>43152.667650462965</v>
      </c>
      <c r="G1076" t="s">
        <v>833</v>
      </c>
      <c r="H1076" s="1">
        <v>43343.999988425923</v>
      </c>
      <c r="I1076" t="s">
        <v>855</v>
      </c>
      <c r="J1076" t="s">
        <v>5875</v>
      </c>
      <c r="K1076" t="s">
        <v>5876</v>
      </c>
      <c r="L1076" t="s">
        <v>855</v>
      </c>
    </row>
    <row r="1077" spans="1:12" x14ac:dyDescent="0.15">
      <c r="A1077">
        <v>1</v>
      </c>
      <c r="B1077" t="s">
        <v>5877</v>
      </c>
      <c r="C1077" t="s">
        <v>5878</v>
      </c>
      <c r="D1077">
        <v>4324</v>
      </c>
      <c r="E1077" t="s">
        <v>5879</v>
      </c>
      <c r="F1077" s="1">
        <v>43977.403171296297</v>
      </c>
      <c r="G1077" t="s">
        <v>822</v>
      </c>
      <c r="H1077" s="1">
        <v>43979.111111111109</v>
      </c>
      <c r="I1077" t="s">
        <v>849</v>
      </c>
      <c r="J1077" t="s">
        <v>5880</v>
      </c>
      <c r="K1077" t="s">
        <v>5881</v>
      </c>
      <c r="L1077" t="s">
        <v>849</v>
      </c>
    </row>
    <row r="1078" spans="1:12" x14ac:dyDescent="0.15">
      <c r="A1078">
        <v>1</v>
      </c>
      <c r="B1078" t="s">
        <v>5882</v>
      </c>
      <c r="C1078" t="s">
        <v>5883</v>
      </c>
      <c r="D1078">
        <v>4364</v>
      </c>
      <c r="E1078" t="s">
        <v>5884</v>
      </c>
      <c r="F1078" s="1">
        <v>45357.652048611111</v>
      </c>
      <c r="G1078" t="s">
        <v>822</v>
      </c>
      <c r="H1078" s="1">
        <v>45263.005555555559</v>
      </c>
      <c r="I1078" t="s">
        <v>855</v>
      </c>
      <c r="J1078" t="s">
        <v>5885</v>
      </c>
      <c r="K1078" t="s">
        <v>5886</v>
      </c>
      <c r="L1078" t="s">
        <v>818</v>
      </c>
    </row>
    <row r="1079" spans="1:12" x14ac:dyDescent="0.15">
      <c r="A1079">
        <v>1</v>
      </c>
      <c r="B1079" t="s">
        <v>5887</v>
      </c>
      <c r="C1079" t="s">
        <v>5888</v>
      </c>
      <c r="D1079">
        <v>4323</v>
      </c>
      <c r="E1079" t="s">
        <v>5889</v>
      </c>
      <c r="F1079" s="1">
        <v>45476.67460648148</v>
      </c>
      <c r="G1079" t="s">
        <v>822</v>
      </c>
      <c r="H1079" s="1">
        <v>45267.004166666666</v>
      </c>
      <c r="I1079" t="s">
        <v>828</v>
      </c>
      <c r="J1079" t="s">
        <v>5890</v>
      </c>
      <c r="K1079" t="s">
        <v>5891</v>
      </c>
      <c r="L1079" t="s">
        <v>818</v>
      </c>
    </row>
    <row r="1080" spans="1:12" x14ac:dyDescent="0.15">
      <c r="A1080">
        <v>1</v>
      </c>
      <c r="B1080" t="s">
        <v>1174</v>
      </c>
      <c r="C1080" t="s">
        <v>5893</v>
      </c>
      <c r="D1080">
        <v>4352</v>
      </c>
      <c r="E1080" t="s">
        <v>5894</v>
      </c>
      <c r="F1080" s="1">
        <v>45484.659224537034</v>
      </c>
      <c r="G1080" t="s">
        <v>822</v>
      </c>
      <c r="H1080" s="1">
        <v>45266.960416666669</v>
      </c>
      <c r="I1080" t="s">
        <v>855</v>
      </c>
      <c r="J1080" t="s">
        <v>5895</v>
      </c>
      <c r="K1080" t="s">
        <v>5896</v>
      </c>
      <c r="L1080" t="s">
        <v>818</v>
      </c>
    </row>
    <row r="1081" spans="1:12" x14ac:dyDescent="0.15">
      <c r="A1081">
        <v>1</v>
      </c>
      <c r="B1081" t="s">
        <v>5897</v>
      </c>
      <c r="C1081" t="s">
        <v>5898</v>
      </c>
      <c r="D1081">
        <v>4380</v>
      </c>
      <c r="E1081" t="s">
        <v>4299</v>
      </c>
      <c r="F1081" s="1">
        <v>45534.667071759257</v>
      </c>
      <c r="G1081" t="s">
        <v>822</v>
      </c>
      <c r="H1081" s="1">
        <v>45269.000694444447</v>
      </c>
      <c r="I1081" t="s">
        <v>855</v>
      </c>
      <c r="J1081" t="s">
        <v>5899</v>
      </c>
      <c r="K1081" t="s">
        <v>5900</v>
      </c>
      <c r="L1081" t="s">
        <v>818</v>
      </c>
    </row>
    <row r="1082" spans="1:12" x14ac:dyDescent="0.15">
      <c r="A1082">
        <v>1</v>
      </c>
      <c r="B1082" t="s">
        <v>5901</v>
      </c>
      <c r="C1082" t="s">
        <v>5902</v>
      </c>
      <c r="D1082">
        <v>4364</v>
      </c>
      <c r="E1082" t="s">
        <v>5903</v>
      </c>
      <c r="F1082" s="1">
        <v>45575.617928240739</v>
      </c>
      <c r="G1082" t="s">
        <v>822</v>
      </c>
      <c r="H1082" s="1">
        <v>45229.959722222222</v>
      </c>
      <c r="I1082" t="s">
        <v>855</v>
      </c>
      <c r="J1082" t="s">
        <v>5904</v>
      </c>
      <c r="K1082" t="s">
        <v>5905</v>
      </c>
      <c r="L1082" t="s">
        <v>818</v>
      </c>
    </row>
    <row r="1083" spans="1:12" x14ac:dyDescent="0.15">
      <c r="A1083">
        <v>1</v>
      </c>
      <c r="B1083" t="s">
        <v>5906</v>
      </c>
      <c r="C1083" t="s">
        <v>5907</v>
      </c>
      <c r="D1083">
        <v>4379</v>
      </c>
      <c r="E1083" t="s">
        <v>5908</v>
      </c>
      <c r="F1083" s="1">
        <v>44062.739652777775</v>
      </c>
      <c r="G1083" t="s">
        <v>822</v>
      </c>
      <c r="H1083" s="1">
        <v>44064.111111111109</v>
      </c>
      <c r="I1083" t="s">
        <v>849</v>
      </c>
      <c r="J1083" t="s">
        <v>5909</v>
      </c>
      <c r="K1083" t="s">
        <v>5910</v>
      </c>
      <c r="L1083" t="s">
        <v>849</v>
      </c>
    </row>
    <row r="1084" spans="1:12" x14ac:dyDescent="0.15">
      <c r="A1084">
        <v>1</v>
      </c>
      <c r="B1084" t="s">
        <v>5911</v>
      </c>
      <c r="C1084" t="s">
        <v>5912</v>
      </c>
      <c r="D1084">
        <v>4334</v>
      </c>
      <c r="E1084" t="s">
        <v>5913</v>
      </c>
      <c r="F1084" s="1">
        <v>44385.580671296295</v>
      </c>
      <c r="G1084" t="s">
        <v>822</v>
      </c>
      <c r="H1084" s="1">
        <v>44387.111111111109</v>
      </c>
      <c r="I1084" t="s">
        <v>855</v>
      </c>
      <c r="J1084" t="s">
        <v>5914</v>
      </c>
      <c r="K1084" t="s">
        <v>5915</v>
      </c>
      <c r="L1084" t="s">
        <v>855</v>
      </c>
    </row>
    <row r="1085" spans="1:12" x14ac:dyDescent="0.15">
      <c r="A1085">
        <v>1</v>
      </c>
      <c r="B1085" t="s">
        <v>5917</v>
      </c>
      <c r="C1085" t="s">
        <v>5918</v>
      </c>
      <c r="D1085">
        <v>4324</v>
      </c>
      <c r="E1085" t="s">
        <v>5919</v>
      </c>
      <c r="F1085" s="1">
        <v>45239.454745370371</v>
      </c>
      <c r="G1085" t="s">
        <v>822</v>
      </c>
      <c r="H1085" s="1">
        <v>44865.959027777775</v>
      </c>
      <c r="I1085" t="s">
        <v>855</v>
      </c>
      <c r="J1085" t="s">
        <v>5920</v>
      </c>
      <c r="K1085" t="s">
        <v>5921</v>
      </c>
      <c r="L1085" t="s">
        <v>818</v>
      </c>
    </row>
    <row r="1086" spans="1:12" x14ac:dyDescent="0.15">
      <c r="A1086">
        <v>1</v>
      </c>
      <c r="B1086" t="s">
        <v>5922</v>
      </c>
      <c r="C1086" t="s">
        <v>5923</v>
      </c>
      <c r="D1086">
        <v>4364</v>
      </c>
      <c r="E1086" t="s">
        <v>5924</v>
      </c>
      <c r="F1086" s="1">
        <v>45520.561064814814</v>
      </c>
      <c r="G1086" t="s">
        <v>822</v>
      </c>
      <c r="H1086" s="1">
        <v>45267.963888888888</v>
      </c>
      <c r="I1086" t="s">
        <v>855</v>
      </c>
      <c r="J1086" t="s">
        <v>5925</v>
      </c>
      <c r="K1086" t="s">
        <v>5926</v>
      </c>
      <c r="L1086" t="s">
        <v>818</v>
      </c>
    </row>
    <row r="1087" spans="1:12" x14ac:dyDescent="0.15">
      <c r="A1087">
        <v>1</v>
      </c>
      <c r="B1087" t="s">
        <v>5927</v>
      </c>
      <c r="C1087" t="s">
        <v>5928</v>
      </c>
      <c r="D1087">
        <v>4324</v>
      </c>
      <c r="E1087" t="s">
        <v>5929</v>
      </c>
      <c r="F1087" s="1">
        <v>45595.48778935185</v>
      </c>
      <c r="G1087" t="s">
        <v>822</v>
      </c>
      <c r="H1087" s="1">
        <v>45231.001388888886</v>
      </c>
      <c r="I1087" t="s">
        <v>855</v>
      </c>
      <c r="J1087" t="s">
        <v>5930</v>
      </c>
      <c r="K1087" t="s">
        <v>5931</v>
      </c>
      <c r="L1087" t="s">
        <v>818</v>
      </c>
    </row>
    <row r="1088" spans="1:12" x14ac:dyDescent="0.15">
      <c r="A1088">
        <v>1</v>
      </c>
      <c r="B1088" t="s">
        <v>5951</v>
      </c>
      <c r="C1088" t="s">
        <v>5952</v>
      </c>
      <c r="D1088">
        <v>4775</v>
      </c>
      <c r="E1088" t="s">
        <v>4393</v>
      </c>
      <c r="F1088" s="1">
        <v>43906.441203703704</v>
      </c>
      <c r="G1088" t="s">
        <v>822</v>
      </c>
      <c r="H1088" s="1">
        <v>43908.111111111109</v>
      </c>
      <c r="I1088" t="s">
        <v>855</v>
      </c>
      <c r="J1088" t="s">
        <v>5953</v>
      </c>
      <c r="K1088" t="s">
        <v>5954</v>
      </c>
      <c r="L1088" t="s">
        <v>855</v>
      </c>
    </row>
    <row r="1089" spans="1:12" x14ac:dyDescent="0.15">
      <c r="A1089">
        <v>1</v>
      </c>
      <c r="B1089" t="s">
        <v>5955</v>
      </c>
      <c r="C1089" t="s">
        <v>5956</v>
      </c>
      <c r="D1089">
        <v>4709</v>
      </c>
      <c r="E1089" t="s">
        <v>5957</v>
      </c>
      <c r="F1089" s="1">
        <v>43630.588391203702</v>
      </c>
      <c r="G1089" t="s">
        <v>822</v>
      </c>
      <c r="H1089" s="1">
        <v>43632.111111111109</v>
      </c>
      <c r="I1089" t="s">
        <v>855</v>
      </c>
      <c r="J1089" t="s">
        <v>5958</v>
      </c>
      <c r="K1089" t="s">
        <v>5959</v>
      </c>
      <c r="L1089" t="s">
        <v>855</v>
      </c>
    </row>
    <row r="1090" spans="1:12" x14ac:dyDescent="0.15">
      <c r="A1090">
        <v>1</v>
      </c>
      <c r="B1090" t="s">
        <v>5960</v>
      </c>
      <c r="C1090" t="s">
        <v>5961</v>
      </c>
      <c r="D1090">
        <v>4709</v>
      </c>
      <c r="E1090" t="s">
        <v>5962</v>
      </c>
      <c r="F1090" s="1">
        <v>44110.626168981478</v>
      </c>
      <c r="G1090" t="s">
        <v>822</v>
      </c>
      <c r="H1090" s="1">
        <v>44112.111111111109</v>
      </c>
      <c r="I1090" t="s">
        <v>855</v>
      </c>
      <c r="J1090" t="s">
        <v>5963</v>
      </c>
      <c r="K1090" t="s">
        <v>5964</v>
      </c>
      <c r="L1090" t="s">
        <v>855</v>
      </c>
    </row>
    <row r="1091" spans="1:12" x14ac:dyDescent="0.15">
      <c r="A1091">
        <v>1</v>
      </c>
      <c r="B1091" t="s">
        <v>5965</v>
      </c>
      <c r="C1091" t="s">
        <v>5966</v>
      </c>
      <c r="D1091">
        <v>4709</v>
      </c>
      <c r="E1091" t="s">
        <v>5967</v>
      </c>
      <c r="F1091" s="1">
        <v>43906.446388888886</v>
      </c>
      <c r="G1091" t="s">
        <v>822</v>
      </c>
      <c r="H1091" s="1">
        <v>43908.111111111109</v>
      </c>
      <c r="I1091" t="s">
        <v>855</v>
      </c>
      <c r="J1091" t="s">
        <v>5968</v>
      </c>
      <c r="K1091" t="s">
        <v>5969</v>
      </c>
      <c r="L1091" t="s">
        <v>855</v>
      </c>
    </row>
    <row r="1092" spans="1:12" x14ac:dyDescent="0.15">
      <c r="A1092">
        <v>1</v>
      </c>
      <c r="B1092" t="s">
        <v>5970</v>
      </c>
      <c r="C1092" t="s">
        <v>5971</v>
      </c>
      <c r="D1092">
        <v>4776</v>
      </c>
      <c r="E1092" t="s">
        <v>5598</v>
      </c>
      <c r="F1092" s="1">
        <v>43906.443252314813</v>
      </c>
      <c r="G1092" t="s">
        <v>822</v>
      </c>
      <c r="H1092" s="1">
        <v>43908.111111111109</v>
      </c>
      <c r="I1092" t="s">
        <v>855</v>
      </c>
      <c r="J1092" t="s">
        <v>5972</v>
      </c>
      <c r="K1092" t="s">
        <v>5973</v>
      </c>
      <c r="L1092" t="s">
        <v>855</v>
      </c>
    </row>
    <row r="1093" spans="1:12" x14ac:dyDescent="0.15">
      <c r="A1093">
        <v>1</v>
      </c>
      <c r="B1093" t="s">
        <v>5974</v>
      </c>
      <c r="C1093" t="s">
        <v>5975</v>
      </c>
      <c r="D1093">
        <v>4729</v>
      </c>
      <c r="E1093" t="s">
        <v>5976</v>
      </c>
      <c r="F1093" s="1">
        <v>43906.431956018518</v>
      </c>
      <c r="G1093" t="s">
        <v>822</v>
      </c>
      <c r="H1093" s="1">
        <v>43908.111111111109</v>
      </c>
      <c r="I1093" t="s">
        <v>855</v>
      </c>
      <c r="J1093" t="s">
        <v>5977</v>
      </c>
      <c r="K1093" t="s">
        <v>5978</v>
      </c>
      <c r="L1093" t="s">
        <v>855</v>
      </c>
    </row>
    <row r="1094" spans="1:12" x14ac:dyDescent="0.15">
      <c r="A1094">
        <v>1</v>
      </c>
      <c r="B1094" t="s">
        <v>5979</v>
      </c>
      <c r="C1094" t="s">
        <v>5980</v>
      </c>
      <c r="D1094">
        <v>4795</v>
      </c>
      <c r="E1094" t="s">
        <v>5981</v>
      </c>
      <c r="F1094" s="1">
        <v>43636.506747685184</v>
      </c>
      <c r="G1094" t="s">
        <v>822</v>
      </c>
      <c r="H1094" s="1">
        <v>43638.111111111109</v>
      </c>
      <c r="I1094" t="s">
        <v>855</v>
      </c>
      <c r="J1094" t="s">
        <v>5982</v>
      </c>
      <c r="K1094" t="s">
        <v>5983</v>
      </c>
      <c r="L1094" t="s">
        <v>855</v>
      </c>
    </row>
    <row r="1095" spans="1:12" x14ac:dyDescent="0.15">
      <c r="A1095">
        <v>1</v>
      </c>
      <c r="B1095" t="s">
        <v>5984</v>
      </c>
      <c r="C1095" t="s">
        <v>5985</v>
      </c>
      <c r="D1095">
        <v>4709</v>
      </c>
      <c r="E1095" t="s">
        <v>5986</v>
      </c>
      <c r="F1095" s="1">
        <v>43978.454768518517</v>
      </c>
      <c r="G1095" t="s">
        <v>822</v>
      </c>
      <c r="H1095" s="1">
        <v>43980.111111111109</v>
      </c>
      <c r="I1095" t="s">
        <v>855</v>
      </c>
      <c r="J1095" t="s">
        <v>5987</v>
      </c>
      <c r="K1095" t="s">
        <v>5988</v>
      </c>
      <c r="L1095" t="s">
        <v>855</v>
      </c>
    </row>
    <row r="1096" spans="1:12" x14ac:dyDescent="0.15">
      <c r="A1096">
        <v>1</v>
      </c>
      <c r="B1096" t="s">
        <v>5989</v>
      </c>
      <c r="C1096" t="s">
        <v>5990</v>
      </c>
      <c r="D1096">
        <v>4715</v>
      </c>
      <c r="E1096" t="s">
        <v>5991</v>
      </c>
      <c r="F1096" s="1">
        <v>43906.434236111112</v>
      </c>
      <c r="G1096" t="s">
        <v>822</v>
      </c>
      <c r="H1096" s="1">
        <v>43908.111111111109</v>
      </c>
      <c r="I1096" t="s">
        <v>849</v>
      </c>
      <c r="J1096" t="s">
        <v>5992</v>
      </c>
      <c r="K1096" t="s">
        <v>5993</v>
      </c>
      <c r="L1096" t="s">
        <v>849</v>
      </c>
    </row>
    <row r="1097" spans="1:12" x14ac:dyDescent="0.15">
      <c r="A1097">
        <v>1</v>
      </c>
      <c r="B1097" t="s">
        <v>5994</v>
      </c>
      <c r="C1097" t="s">
        <v>5995</v>
      </c>
      <c r="D1097">
        <v>4709</v>
      </c>
      <c r="E1097" t="s">
        <v>5996</v>
      </c>
      <c r="F1097" s="1">
        <v>43906.451643518521</v>
      </c>
      <c r="G1097" t="s">
        <v>822</v>
      </c>
      <c r="H1097" s="1">
        <v>43908.111111111109</v>
      </c>
      <c r="I1097" t="s">
        <v>855</v>
      </c>
      <c r="J1097" t="s">
        <v>5997</v>
      </c>
      <c r="K1097" t="s">
        <v>5998</v>
      </c>
      <c r="L1097" t="s">
        <v>855</v>
      </c>
    </row>
    <row r="1098" spans="1:12" x14ac:dyDescent="0.15">
      <c r="A1098">
        <v>1</v>
      </c>
      <c r="B1098" t="s">
        <v>5999</v>
      </c>
      <c r="C1098" t="s">
        <v>6000</v>
      </c>
      <c r="D1098">
        <v>4709</v>
      </c>
      <c r="E1098" t="s">
        <v>6001</v>
      </c>
      <c r="F1098" s="1">
        <v>43151.652858796297</v>
      </c>
      <c r="G1098" t="s">
        <v>833</v>
      </c>
      <c r="H1098" s="1">
        <v>43343.999988425923</v>
      </c>
      <c r="I1098" t="s">
        <v>855</v>
      </c>
      <c r="J1098" t="s">
        <v>6002</v>
      </c>
      <c r="K1098" t="s">
        <v>6003</v>
      </c>
      <c r="L1098" t="s">
        <v>855</v>
      </c>
    </row>
    <row r="1099" spans="1:12" x14ac:dyDescent="0.15">
      <c r="A1099">
        <v>1</v>
      </c>
      <c r="B1099" t="s">
        <v>6004</v>
      </c>
      <c r="C1099" t="s">
        <v>6005</v>
      </c>
      <c r="D1099">
        <v>4776</v>
      </c>
      <c r="E1099" t="s">
        <v>5935</v>
      </c>
      <c r="F1099" s="1">
        <v>44187.732372685183</v>
      </c>
      <c r="G1099" t="s">
        <v>822</v>
      </c>
      <c r="H1099" s="1">
        <v>44189.111111111109</v>
      </c>
      <c r="I1099" t="s">
        <v>849</v>
      </c>
      <c r="J1099" t="s">
        <v>6006</v>
      </c>
      <c r="K1099" t="s">
        <v>6007</v>
      </c>
      <c r="L1099" t="s">
        <v>849</v>
      </c>
    </row>
    <row r="1100" spans="1:12" x14ac:dyDescent="0.15">
      <c r="A1100">
        <v>1</v>
      </c>
      <c r="B1100" t="s">
        <v>6008</v>
      </c>
      <c r="C1100" t="s">
        <v>6009</v>
      </c>
      <c r="D1100">
        <v>4709</v>
      </c>
      <c r="E1100" t="s">
        <v>6010</v>
      </c>
      <c r="F1100" s="1">
        <v>43152.471030092594</v>
      </c>
      <c r="G1100" t="s">
        <v>833</v>
      </c>
      <c r="H1100" s="1">
        <v>43343.999988425923</v>
      </c>
      <c r="I1100" t="s">
        <v>828</v>
      </c>
      <c r="J1100" t="s">
        <v>6011</v>
      </c>
      <c r="K1100" t="s">
        <v>6012</v>
      </c>
      <c r="L1100" t="s">
        <v>828</v>
      </c>
    </row>
    <row r="1101" spans="1:12" x14ac:dyDescent="0.15">
      <c r="A1101">
        <v>1</v>
      </c>
      <c r="B1101" t="s">
        <v>6013</v>
      </c>
      <c r="C1101" t="s">
        <v>6014</v>
      </c>
      <c r="D1101">
        <v>4709</v>
      </c>
      <c r="E1101" t="s">
        <v>6015</v>
      </c>
      <c r="F1101" s="1">
        <v>43252.645011574074</v>
      </c>
      <c r="G1101" t="s">
        <v>833</v>
      </c>
      <c r="H1101" s="1">
        <v>43343.999988425923</v>
      </c>
      <c r="I1101" t="s">
        <v>855</v>
      </c>
      <c r="J1101" t="s">
        <v>6016</v>
      </c>
      <c r="K1101" t="s">
        <v>6017</v>
      </c>
      <c r="L1101" t="s">
        <v>855</v>
      </c>
    </row>
    <row r="1102" spans="1:12" x14ac:dyDescent="0.15">
      <c r="A1102">
        <v>1</v>
      </c>
      <c r="B1102" t="s">
        <v>6018</v>
      </c>
      <c r="C1102" t="s">
        <v>6019</v>
      </c>
      <c r="D1102">
        <v>4709</v>
      </c>
      <c r="E1102" t="s">
        <v>6020</v>
      </c>
      <c r="F1102" s="1">
        <v>43906.449849537035</v>
      </c>
      <c r="G1102" t="s">
        <v>822</v>
      </c>
      <c r="H1102" s="1">
        <v>43908.111111111109</v>
      </c>
      <c r="I1102" t="s">
        <v>855</v>
      </c>
      <c r="J1102" t="s">
        <v>6021</v>
      </c>
      <c r="K1102" t="s">
        <v>6022</v>
      </c>
      <c r="L1102" t="s">
        <v>855</v>
      </c>
    </row>
    <row r="1103" spans="1:12" x14ac:dyDescent="0.15">
      <c r="A1103">
        <v>1</v>
      </c>
      <c r="B1103" t="s">
        <v>6023</v>
      </c>
      <c r="C1103" t="s">
        <v>6024</v>
      </c>
      <c r="D1103">
        <v>4783</v>
      </c>
      <c r="E1103" t="s">
        <v>6025</v>
      </c>
      <c r="F1103" s="1">
        <v>45224.615995370368</v>
      </c>
      <c r="G1103" t="s">
        <v>822</v>
      </c>
      <c r="H1103" s="1">
        <v>44864.922222222223</v>
      </c>
      <c r="I1103" t="s">
        <v>861</v>
      </c>
      <c r="J1103" t="s">
        <v>6026</v>
      </c>
      <c r="K1103" t="s">
        <v>6027</v>
      </c>
      <c r="L1103" t="s">
        <v>818</v>
      </c>
    </row>
    <row r="1104" spans="1:12" x14ac:dyDescent="0.15">
      <c r="A1104">
        <v>1</v>
      </c>
      <c r="B1104" t="s">
        <v>6028</v>
      </c>
      <c r="C1104" t="s">
        <v>6029</v>
      </c>
      <c r="D1104">
        <v>4704</v>
      </c>
      <c r="E1104" t="s">
        <v>6030</v>
      </c>
      <c r="F1104" s="1">
        <v>45348.554120370369</v>
      </c>
      <c r="G1104" t="s">
        <v>822</v>
      </c>
      <c r="H1104" s="1">
        <v>45261.922222222223</v>
      </c>
      <c r="I1104" t="s">
        <v>855</v>
      </c>
      <c r="J1104" t="s">
        <v>6031</v>
      </c>
      <c r="K1104" t="s">
        <v>6032</v>
      </c>
      <c r="L1104" t="s">
        <v>818</v>
      </c>
    </row>
    <row r="1105" spans="1:12" x14ac:dyDescent="0.15">
      <c r="A1105">
        <v>1</v>
      </c>
      <c r="B1105" t="s">
        <v>6033</v>
      </c>
      <c r="C1105" t="s">
        <v>6034</v>
      </c>
      <c r="D1105">
        <v>4801</v>
      </c>
      <c r="E1105" t="s">
        <v>6035</v>
      </c>
      <c r="F1105" s="1">
        <v>45530.715150462966</v>
      </c>
      <c r="G1105" t="s">
        <v>822</v>
      </c>
      <c r="H1105" s="1">
        <v>45267.922222222223</v>
      </c>
      <c r="I1105" t="s">
        <v>855</v>
      </c>
      <c r="J1105" t="s">
        <v>6036</v>
      </c>
      <c r="K1105" t="s">
        <v>6037</v>
      </c>
      <c r="L1105" t="s">
        <v>818</v>
      </c>
    </row>
    <row r="1106" spans="1:12" x14ac:dyDescent="0.15">
      <c r="A1106">
        <v>1</v>
      </c>
      <c r="B1106" t="s">
        <v>6038</v>
      </c>
      <c r="C1106" t="s">
        <v>6039</v>
      </c>
      <c r="D1106">
        <v>4709</v>
      </c>
      <c r="E1106" t="s">
        <v>6040</v>
      </c>
      <c r="F1106" s="1">
        <v>43152.481261574074</v>
      </c>
      <c r="G1106" t="s">
        <v>833</v>
      </c>
      <c r="H1106" s="1">
        <v>43343.999988425923</v>
      </c>
      <c r="I1106" t="s">
        <v>828</v>
      </c>
      <c r="J1106" t="s">
        <v>6041</v>
      </c>
      <c r="K1106" t="s">
        <v>6042</v>
      </c>
      <c r="L1106" t="s">
        <v>828</v>
      </c>
    </row>
    <row r="1107" spans="1:12" x14ac:dyDescent="0.15">
      <c r="A1107">
        <v>1</v>
      </c>
      <c r="B1107" t="s">
        <v>6043</v>
      </c>
      <c r="C1107" t="s">
        <v>6044</v>
      </c>
      <c r="D1107">
        <v>4726</v>
      </c>
      <c r="E1107" t="s">
        <v>6045</v>
      </c>
      <c r="F1107" s="1">
        <v>44497.659571759257</v>
      </c>
      <c r="G1107" t="s">
        <v>822</v>
      </c>
      <c r="H1107" s="1">
        <v>44499.111111111109</v>
      </c>
      <c r="I1107" t="s">
        <v>849</v>
      </c>
      <c r="J1107" t="s">
        <v>6046</v>
      </c>
      <c r="K1107" t="s">
        <v>6047</v>
      </c>
      <c r="L1107" t="s">
        <v>849</v>
      </c>
    </row>
    <row r="1108" spans="1:12" x14ac:dyDescent="0.15">
      <c r="A1108">
        <v>1</v>
      </c>
      <c r="B1108" t="s">
        <v>6048</v>
      </c>
      <c r="C1108" t="s">
        <v>6049</v>
      </c>
      <c r="D1108">
        <v>4778</v>
      </c>
      <c r="E1108" t="s">
        <v>6050</v>
      </c>
      <c r="F1108" s="1">
        <v>43192.501203703701</v>
      </c>
      <c r="G1108" t="s">
        <v>833</v>
      </c>
      <c r="H1108" s="1">
        <v>43343.999988425923</v>
      </c>
      <c r="I1108" t="s">
        <v>855</v>
      </c>
      <c r="J1108" t="s">
        <v>6051</v>
      </c>
      <c r="K1108" t="s">
        <v>6052</v>
      </c>
      <c r="L1108" t="s">
        <v>855</v>
      </c>
    </row>
    <row r="1109" spans="1:12" x14ac:dyDescent="0.15">
      <c r="A1109">
        <v>1</v>
      </c>
      <c r="B1109" t="s">
        <v>6053</v>
      </c>
      <c r="C1109" t="s">
        <v>6054</v>
      </c>
      <c r="D1109">
        <v>4709</v>
      </c>
      <c r="E1109" t="s">
        <v>6055</v>
      </c>
      <c r="F1109" s="1">
        <v>43964.68041666667</v>
      </c>
      <c r="G1109" t="s">
        <v>822</v>
      </c>
      <c r="H1109" s="1">
        <v>43966.111111111109</v>
      </c>
      <c r="I1109" t="s">
        <v>855</v>
      </c>
      <c r="J1109" t="s">
        <v>6056</v>
      </c>
      <c r="K1109" t="s">
        <v>6057</v>
      </c>
      <c r="L1109" t="s">
        <v>855</v>
      </c>
    </row>
    <row r="1110" spans="1:12" x14ac:dyDescent="0.15">
      <c r="A1110">
        <v>1</v>
      </c>
      <c r="B1110" t="s">
        <v>6058</v>
      </c>
      <c r="C1110" t="s">
        <v>6059</v>
      </c>
      <c r="D1110">
        <v>4730</v>
      </c>
      <c r="E1110" t="s">
        <v>5945</v>
      </c>
      <c r="F1110" s="1">
        <v>44481.541261574072</v>
      </c>
      <c r="G1110" t="s">
        <v>822</v>
      </c>
      <c r="H1110" s="1">
        <v>44483.111111111109</v>
      </c>
      <c r="I1110" t="s">
        <v>855</v>
      </c>
      <c r="J1110" t="s">
        <v>6060</v>
      </c>
      <c r="K1110" t="s">
        <v>6061</v>
      </c>
      <c r="L1110" t="s">
        <v>855</v>
      </c>
    </row>
    <row r="1111" spans="1:12" x14ac:dyDescent="0.15">
      <c r="A1111">
        <v>1</v>
      </c>
      <c r="B1111" t="s">
        <v>6062</v>
      </c>
      <c r="C1111" t="s">
        <v>6063</v>
      </c>
      <c r="D1111">
        <v>4801</v>
      </c>
      <c r="E1111" t="s">
        <v>6064</v>
      </c>
      <c r="F1111" s="1">
        <v>44476.691608796296</v>
      </c>
      <c r="G1111" t="s">
        <v>822</v>
      </c>
      <c r="H1111" s="1">
        <v>44478.111111111109</v>
      </c>
      <c r="I1111" t="s">
        <v>855</v>
      </c>
      <c r="J1111" t="s">
        <v>6065</v>
      </c>
      <c r="K1111" t="s">
        <v>6066</v>
      </c>
      <c r="L1111" t="s">
        <v>855</v>
      </c>
    </row>
    <row r="1112" spans="1:12" x14ac:dyDescent="0.15">
      <c r="A1112">
        <v>1</v>
      </c>
      <c r="B1112" t="s">
        <v>6067</v>
      </c>
      <c r="C1112" t="s">
        <v>6068</v>
      </c>
      <c r="D1112">
        <v>4705</v>
      </c>
      <c r="E1112" t="s">
        <v>6069</v>
      </c>
      <c r="F1112" s="1">
        <v>44578.632291666669</v>
      </c>
      <c r="G1112" t="s">
        <v>822</v>
      </c>
      <c r="H1112" s="1">
        <v>44580.111111111109</v>
      </c>
      <c r="I1112" t="s">
        <v>855</v>
      </c>
      <c r="J1112" t="s">
        <v>6070</v>
      </c>
      <c r="K1112" t="s">
        <v>6071</v>
      </c>
      <c r="L1112" t="s">
        <v>855</v>
      </c>
    </row>
    <row r="1113" spans="1:12" x14ac:dyDescent="0.15">
      <c r="A1113">
        <v>1</v>
      </c>
      <c r="B1113" t="s">
        <v>6072</v>
      </c>
      <c r="C1113" t="s">
        <v>6073</v>
      </c>
      <c r="D1113">
        <v>4801</v>
      </c>
      <c r="E1113" t="s">
        <v>6074</v>
      </c>
      <c r="F1113" s="1">
        <v>43298.480775462966</v>
      </c>
      <c r="G1113" t="s">
        <v>833</v>
      </c>
      <c r="H1113" s="1">
        <v>43343.999988425923</v>
      </c>
      <c r="I1113" t="s">
        <v>855</v>
      </c>
      <c r="J1113" t="s">
        <v>6075</v>
      </c>
      <c r="K1113" t="s">
        <v>6076</v>
      </c>
      <c r="L1113" t="s">
        <v>855</v>
      </c>
    </row>
    <row r="1114" spans="1:12" x14ac:dyDescent="0.15">
      <c r="A1114">
        <v>1</v>
      </c>
      <c r="B1114" t="s">
        <v>6077</v>
      </c>
      <c r="C1114" t="s">
        <v>6078</v>
      </c>
      <c r="D1114">
        <v>4710</v>
      </c>
      <c r="E1114" t="s">
        <v>6079</v>
      </c>
      <c r="F1114" s="1">
        <v>43290.659814814811</v>
      </c>
      <c r="G1114" t="s">
        <v>833</v>
      </c>
      <c r="H1114" s="1">
        <v>43343.999988425923</v>
      </c>
      <c r="I1114" t="s">
        <v>838</v>
      </c>
      <c r="J1114" t="s">
        <v>6080</v>
      </c>
      <c r="K1114" t="s">
        <v>6081</v>
      </c>
      <c r="L1114" t="s">
        <v>838</v>
      </c>
    </row>
    <row r="1115" spans="1:12" x14ac:dyDescent="0.15">
      <c r="A1115">
        <v>1</v>
      </c>
      <c r="B1115" t="s">
        <v>6082</v>
      </c>
      <c r="C1115" t="s">
        <v>6083</v>
      </c>
      <c r="D1115">
        <v>4709</v>
      </c>
      <c r="E1115" t="s">
        <v>6084</v>
      </c>
      <c r="F1115" s="1">
        <v>43812.730949074074</v>
      </c>
      <c r="G1115" t="s">
        <v>822</v>
      </c>
      <c r="H1115" s="1">
        <v>43814.111111111109</v>
      </c>
      <c r="I1115" t="s">
        <v>855</v>
      </c>
      <c r="J1115" t="s">
        <v>6085</v>
      </c>
      <c r="K1115" t="s">
        <v>6086</v>
      </c>
      <c r="L1115" t="s">
        <v>855</v>
      </c>
    </row>
    <row r="1116" spans="1:12" x14ac:dyDescent="0.15">
      <c r="A1116">
        <v>1</v>
      </c>
      <c r="B1116" t="s">
        <v>6087</v>
      </c>
      <c r="C1116" t="s">
        <v>6088</v>
      </c>
      <c r="D1116">
        <v>4708</v>
      </c>
      <c r="E1116" t="s">
        <v>5595</v>
      </c>
      <c r="F1116" s="1">
        <v>45224.61515046296</v>
      </c>
      <c r="G1116" t="s">
        <v>822</v>
      </c>
      <c r="H1116" s="1">
        <v>44864.922222222223</v>
      </c>
      <c r="I1116" t="s">
        <v>855</v>
      </c>
      <c r="J1116" t="s">
        <v>6089</v>
      </c>
      <c r="K1116" t="s">
        <v>6090</v>
      </c>
      <c r="L1116" t="s">
        <v>818</v>
      </c>
    </row>
    <row r="1117" spans="1:12" x14ac:dyDescent="0.15">
      <c r="A1117">
        <v>1</v>
      </c>
      <c r="B1117" t="s">
        <v>818</v>
      </c>
      <c r="C1117" t="s">
        <v>6091</v>
      </c>
      <c r="D1117">
        <v>8772</v>
      </c>
      <c r="E1117" t="s">
        <v>2219</v>
      </c>
      <c r="F1117" s="1">
        <v>45238.715312499997</v>
      </c>
      <c r="G1117" t="s">
        <v>822</v>
      </c>
      <c r="H1117" s="1">
        <v>44865.959027777775</v>
      </c>
      <c r="I1117" t="s">
        <v>828</v>
      </c>
      <c r="J1117" t="s">
        <v>6092</v>
      </c>
      <c r="K1117" t="s">
        <v>6093</v>
      </c>
      <c r="L1117" t="s">
        <v>818</v>
      </c>
    </row>
    <row r="1118" spans="1:12" x14ac:dyDescent="0.15">
      <c r="A1118">
        <v>1</v>
      </c>
      <c r="B1118" t="s">
        <v>6098</v>
      </c>
      <c r="C1118" t="s">
        <v>6099</v>
      </c>
      <c r="D1118">
        <v>4709</v>
      </c>
      <c r="E1118" t="s">
        <v>6100</v>
      </c>
      <c r="F1118" s="1">
        <v>43315.519259259258</v>
      </c>
      <c r="G1118" t="s">
        <v>833</v>
      </c>
      <c r="H1118" s="1">
        <v>43343.999988425923</v>
      </c>
      <c r="I1118" t="s">
        <v>855</v>
      </c>
      <c r="J1118" t="s">
        <v>6101</v>
      </c>
      <c r="K1118" t="s">
        <v>6102</v>
      </c>
      <c r="L1118" t="s">
        <v>855</v>
      </c>
    </row>
    <row r="1119" spans="1:12" x14ac:dyDescent="0.15">
      <c r="A1119">
        <v>1</v>
      </c>
      <c r="B1119" t="s">
        <v>6103</v>
      </c>
      <c r="C1119" t="s">
        <v>6104</v>
      </c>
      <c r="D1119">
        <v>4775</v>
      </c>
      <c r="E1119" t="s">
        <v>4388</v>
      </c>
      <c r="F1119" s="1">
        <v>43906.440555555557</v>
      </c>
      <c r="G1119" t="s">
        <v>822</v>
      </c>
      <c r="H1119" s="1">
        <v>43908.111111111109</v>
      </c>
      <c r="I1119" t="s">
        <v>855</v>
      </c>
      <c r="J1119" t="s">
        <v>6105</v>
      </c>
      <c r="K1119" t="s">
        <v>6106</v>
      </c>
      <c r="L1119" t="s">
        <v>855</v>
      </c>
    </row>
    <row r="1120" spans="1:12" x14ac:dyDescent="0.15">
      <c r="A1120">
        <v>1</v>
      </c>
      <c r="B1120" t="s">
        <v>6107</v>
      </c>
      <c r="C1120" t="s">
        <v>6108</v>
      </c>
      <c r="D1120">
        <v>4808</v>
      </c>
      <c r="E1120" t="s">
        <v>3463</v>
      </c>
      <c r="F1120" s="1">
        <v>43916.611574074072</v>
      </c>
      <c r="G1120" t="s">
        <v>822</v>
      </c>
      <c r="H1120" s="1">
        <v>43918.111111111109</v>
      </c>
      <c r="I1120" t="s">
        <v>855</v>
      </c>
      <c r="J1120" t="s">
        <v>6109</v>
      </c>
      <c r="K1120" t="s">
        <v>6110</v>
      </c>
      <c r="L1120" t="s">
        <v>855</v>
      </c>
    </row>
    <row r="1121" spans="1:12" x14ac:dyDescent="0.15">
      <c r="A1121">
        <v>1</v>
      </c>
      <c r="B1121" t="s">
        <v>6111</v>
      </c>
      <c r="C1121" t="s">
        <v>6112</v>
      </c>
      <c r="D1121">
        <v>4710</v>
      </c>
      <c r="E1121" t="s">
        <v>4360</v>
      </c>
      <c r="F1121" s="1">
        <v>44308.629826388889</v>
      </c>
      <c r="G1121" t="s">
        <v>822</v>
      </c>
      <c r="H1121" s="1">
        <v>44310.111111111109</v>
      </c>
      <c r="I1121" t="s">
        <v>855</v>
      </c>
      <c r="J1121" t="s">
        <v>6113</v>
      </c>
      <c r="K1121" t="s">
        <v>6114</v>
      </c>
      <c r="L1121" t="s">
        <v>855</v>
      </c>
    </row>
    <row r="1122" spans="1:12" x14ac:dyDescent="0.15">
      <c r="A1122">
        <v>1</v>
      </c>
      <c r="B1122" t="s">
        <v>6115</v>
      </c>
      <c r="C1122" t="s">
        <v>6116</v>
      </c>
      <c r="D1122">
        <v>4709</v>
      </c>
      <c r="E1122" t="s">
        <v>6117</v>
      </c>
      <c r="F1122" s="1">
        <v>44489.448067129626</v>
      </c>
      <c r="G1122" t="s">
        <v>822</v>
      </c>
      <c r="H1122" s="1">
        <v>44491.111111111109</v>
      </c>
      <c r="I1122" t="s">
        <v>855</v>
      </c>
      <c r="J1122" t="s">
        <v>6118</v>
      </c>
      <c r="K1122" t="s">
        <v>6119</v>
      </c>
      <c r="L1122" t="s">
        <v>855</v>
      </c>
    </row>
    <row r="1123" spans="1:12" x14ac:dyDescent="0.15">
      <c r="A1123">
        <v>1</v>
      </c>
      <c r="B1123" t="s">
        <v>6120</v>
      </c>
      <c r="C1123" t="s">
        <v>6121</v>
      </c>
      <c r="D1123">
        <v>4714</v>
      </c>
      <c r="E1123" t="s">
        <v>6122</v>
      </c>
      <c r="F1123" s="1">
        <v>43152.44427083333</v>
      </c>
      <c r="G1123" t="s">
        <v>833</v>
      </c>
      <c r="H1123" s="1">
        <v>43343.999988425923</v>
      </c>
      <c r="I1123" t="s">
        <v>855</v>
      </c>
      <c r="J1123" t="s">
        <v>6123</v>
      </c>
      <c r="K1123" t="s">
        <v>6124</v>
      </c>
      <c r="L1123" t="s">
        <v>855</v>
      </c>
    </row>
    <row r="1124" spans="1:12" x14ac:dyDescent="0.15">
      <c r="A1124">
        <v>1</v>
      </c>
      <c r="B1124" t="s">
        <v>6125</v>
      </c>
      <c r="C1124" t="s">
        <v>6126</v>
      </c>
      <c r="D1124">
        <v>4709</v>
      </c>
      <c r="E1124" t="s">
        <v>6127</v>
      </c>
      <c r="F1124" s="1">
        <v>43906.455659722225</v>
      </c>
      <c r="G1124" t="s">
        <v>822</v>
      </c>
      <c r="H1124" s="1">
        <v>43908.111111111109</v>
      </c>
      <c r="I1124" t="s">
        <v>855</v>
      </c>
      <c r="J1124" t="s">
        <v>6128</v>
      </c>
      <c r="K1124" t="s">
        <v>6129</v>
      </c>
      <c r="L1124" t="s">
        <v>855</v>
      </c>
    </row>
    <row r="1125" spans="1:12" x14ac:dyDescent="0.15">
      <c r="A1125">
        <v>1</v>
      </c>
      <c r="B1125" t="s">
        <v>6130</v>
      </c>
      <c r="C1125" t="s">
        <v>6131</v>
      </c>
      <c r="D1125">
        <v>4775</v>
      </c>
      <c r="E1125" t="s">
        <v>6132</v>
      </c>
      <c r="F1125" s="1">
        <v>43243.738599537035</v>
      </c>
      <c r="G1125" t="s">
        <v>833</v>
      </c>
      <c r="H1125" s="1">
        <v>43343.999988425923</v>
      </c>
      <c r="I1125" t="s">
        <v>855</v>
      </c>
      <c r="J1125" t="s">
        <v>6133</v>
      </c>
      <c r="K1125" t="s">
        <v>6134</v>
      </c>
      <c r="L1125" t="s">
        <v>855</v>
      </c>
    </row>
    <row r="1126" spans="1:12" x14ac:dyDescent="0.15">
      <c r="A1126">
        <v>1</v>
      </c>
      <c r="B1126" t="s">
        <v>6135</v>
      </c>
      <c r="C1126" t="s">
        <v>6136</v>
      </c>
      <c r="D1126">
        <v>4790</v>
      </c>
      <c r="E1126" t="s">
        <v>1428</v>
      </c>
      <c r="F1126" s="1">
        <v>43906.444560185184</v>
      </c>
      <c r="G1126" t="s">
        <v>822</v>
      </c>
      <c r="H1126" s="1">
        <v>43908.111111111109</v>
      </c>
      <c r="I1126" t="s">
        <v>855</v>
      </c>
      <c r="J1126" t="s">
        <v>6137</v>
      </c>
      <c r="K1126" t="s">
        <v>6138</v>
      </c>
      <c r="L1126" t="s">
        <v>855</v>
      </c>
    </row>
    <row r="1127" spans="1:12" x14ac:dyDescent="0.15">
      <c r="A1127">
        <v>1</v>
      </c>
      <c r="B1127" t="s">
        <v>6139</v>
      </c>
      <c r="C1127" t="s">
        <v>6140</v>
      </c>
      <c r="D1127">
        <v>4730</v>
      </c>
      <c r="E1127" t="s">
        <v>6094</v>
      </c>
      <c r="F1127" s="1">
        <v>44341.68241898148</v>
      </c>
      <c r="G1127" t="s">
        <v>822</v>
      </c>
      <c r="H1127" s="1">
        <v>44343.111111111109</v>
      </c>
      <c r="I1127" t="s">
        <v>855</v>
      </c>
      <c r="J1127" t="s">
        <v>6095</v>
      </c>
      <c r="K1127" t="s">
        <v>6096</v>
      </c>
      <c r="L1127" t="s">
        <v>855</v>
      </c>
    </row>
    <row r="1128" spans="1:12" x14ac:dyDescent="0.15">
      <c r="A1128">
        <v>1</v>
      </c>
      <c r="B1128" t="s">
        <v>6141</v>
      </c>
      <c r="C1128" t="s">
        <v>6142</v>
      </c>
      <c r="D1128">
        <v>4709</v>
      </c>
      <c r="E1128" t="s">
        <v>6143</v>
      </c>
      <c r="F1128" s="1">
        <v>44188.686898148146</v>
      </c>
      <c r="G1128" t="s">
        <v>822</v>
      </c>
      <c r="H1128" s="1">
        <v>44190.111111111109</v>
      </c>
      <c r="I1128" t="s">
        <v>855</v>
      </c>
      <c r="J1128" t="s">
        <v>6144</v>
      </c>
      <c r="K1128" t="s">
        <v>6145</v>
      </c>
      <c r="L1128" t="s">
        <v>855</v>
      </c>
    </row>
    <row r="1129" spans="1:12" x14ac:dyDescent="0.15">
      <c r="A1129">
        <v>1</v>
      </c>
      <c r="B1129" t="s">
        <v>6146</v>
      </c>
      <c r="C1129" t="s">
        <v>6147</v>
      </c>
      <c r="D1129">
        <v>4708</v>
      </c>
      <c r="E1129" t="s">
        <v>6148</v>
      </c>
      <c r="F1129" s="1">
        <v>45525.618148148147</v>
      </c>
      <c r="G1129" t="s">
        <v>822</v>
      </c>
      <c r="H1129" s="1">
        <v>45267.918749999997</v>
      </c>
      <c r="I1129" t="s">
        <v>855</v>
      </c>
      <c r="J1129" t="s">
        <v>6149</v>
      </c>
      <c r="K1129" t="s">
        <v>6150</v>
      </c>
      <c r="L1129" t="s">
        <v>818</v>
      </c>
    </row>
    <row r="1130" spans="1:12" x14ac:dyDescent="0.15">
      <c r="A1130">
        <v>1</v>
      </c>
      <c r="B1130" t="s">
        <v>6151</v>
      </c>
      <c r="C1130" t="s">
        <v>6152</v>
      </c>
      <c r="D1130">
        <v>4730</v>
      </c>
      <c r="E1130" t="s">
        <v>6153</v>
      </c>
      <c r="F1130" s="1">
        <v>45386.564895833333</v>
      </c>
      <c r="G1130" t="s">
        <v>822</v>
      </c>
      <c r="H1130" s="1">
        <v>45264.004166666666</v>
      </c>
      <c r="I1130" t="s">
        <v>855</v>
      </c>
      <c r="J1130" t="s">
        <v>6154</v>
      </c>
      <c r="K1130" t="s">
        <v>6155</v>
      </c>
      <c r="L1130" t="s">
        <v>818</v>
      </c>
    </row>
    <row r="1131" spans="1:12" x14ac:dyDescent="0.15">
      <c r="A1131">
        <v>1</v>
      </c>
      <c r="B1131" t="s">
        <v>6156</v>
      </c>
      <c r="C1131" t="s">
        <v>6157</v>
      </c>
      <c r="D1131">
        <v>4801</v>
      </c>
      <c r="E1131" t="s">
        <v>6158</v>
      </c>
      <c r="F1131" s="1">
        <v>45488.45884259259</v>
      </c>
      <c r="G1131" t="s">
        <v>822</v>
      </c>
      <c r="H1131" s="1">
        <v>45266.963194444441</v>
      </c>
      <c r="I1131" t="s">
        <v>855</v>
      </c>
      <c r="J1131" t="s">
        <v>6159</v>
      </c>
      <c r="K1131" t="s">
        <v>6160</v>
      </c>
      <c r="L1131" t="s">
        <v>818</v>
      </c>
    </row>
    <row r="1132" spans="1:12" x14ac:dyDescent="0.15">
      <c r="A1132">
        <v>1</v>
      </c>
      <c r="B1132" t="s">
        <v>6161</v>
      </c>
      <c r="C1132" t="s">
        <v>6162</v>
      </c>
      <c r="D1132">
        <v>4792</v>
      </c>
      <c r="E1132" t="s">
        <v>6163</v>
      </c>
      <c r="F1132" s="1">
        <v>45541.649270833332</v>
      </c>
      <c r="G1132" t="s">
        <v>822</v>
      </c>
      <c r="H1132" s="1">
        <v>45269.005555555559</v>
      </c>
      <c r="I1132" t="s">
        <v>855</v>
      </c>
      <c r="J1132" t="s">
        <v>6164</v>
      </c>
      <c r="K1132" t="s">
        <v>6165</v>
      </c>
      <c r="L1132" t="s">
        <v>818</v>
      </c>
    </row>
    <row r="1133" spans="1:12" x14ac:dyDescent="0.15">
      <c r="A1133">
        <v>1</v>
      </c>
      <c r="B1133" t="s">
        <v>6166</v>
      </c>
      <c r="C1133" t="s">
        <v>6167</v>
      </c>
      <c r="D1133">
        <v>4774</v>
      </c>
      <c r="E1133" t="s">
        <v>6168</v>
      </c>
      <c r="F1133" s="1">
        <v>43151.638842592591</v>
      </c>
      <c r="G1133" t="s">
        <v>833</v>
      </c>
      <c r="H1133" s="1">
        <v>43343.999988425923</v>
      </c>
      <c r="I1133" t="s">
        <v>855</v>
      </c>
      <c r="J1133" t="s">
        <v>6169</v>
      </c>
      <c r="K1133" t="s">
        <v>6170</v>
      </c>
      <c r="L1133" t="s">
        <v>855</v>
      </c>
    </row>
    <row r="1134" spans="1:12" x14ac:dyDescent="0.15">
      <c r="A1134">
        <v>1</v>
      </c>
      <c r="B1134" t="s">
        <v>6171</v>
      </c>
      <c r="C1134" t="s">
        <v>6172</v>
      </c>
      <c r="D1134">
        <v>4725</v>
      </c>
      <c r="E1134" t="s">
        <v>4160</v>
      </c>
      <c r="F1134" s="1">
        <v>43151.640324074076</v>
      </c>
      <c r="G1134" t="s">
        <v>833</v>
      </c>
      <c r="H1134" s="1">
        <v>43343.999988425923</v>
      </c>
      <c r="I1134" t="s">
        <v>855</v>
      </c>
      <c r="J1134" t="s">
        <v>6173</v>
      </c>
      <c r="K1134" t="s">
        <v>6174</v>
      </c>
      <c r="L1134" t="s">
        <v>855</v>
      </c>
    </row>
    <row r="1135" spans="1:12" x14ac:dyDescent="0.15">
      <c r="A1135">
        <v>1</v>
      </c>
      <c r="B1135" t="s">
        <v>6175</v>
      </c>
      <c r="C1135" t="s">
        <v>6176</v>
      </c>
      <c r="D1135">
        <v>4730</v>
      </c>
      <c r="E1135" t="s">
        <v>4248</v>
      </c>
      <c r="F1135" s="1">
        <v>44329.671354166669</v>
      </c>
      <c r="G1135" t="s">
        <v>822</v>
      </c>
      <c r="H1135" s="1">
        <v>44331.111111111109</v>
      </c>
      <c r="I1135" t="s">
        <v>855</v>
      </c>
      <c r="J1135" t="s">
        <v>6177</v>
      </c>
      <c r="K1135" t="s">
        <v>6178</v>
      </c>
      <c r="L1135" t="s">
        <v>855</v>
      </c>
    </row>
    <row r="1136" spans="1:12" x14ac:dyDescent="0.15">
      <c r="A1136">
        <v>1</v>
      </c>
      <c r="B1136" t="s">
        <v>6179</v>
      </c>
      <c r="C1136" t="s">
        <v>6180</v>
      </c>
      <c r="D1136">
        <v>4801</v>
      </c>
      <c r="E1136" t="s">
        <v>6181</v>
      </c>
      <c r="F1136" s="1">
        <v>44943.623379629629</v>
      </c>
      <c r="G1136" t="s">
        <v>822</v>
      </c>
      <c r="H1136" s="1">
        <v>44895.964583333334</v>
      </c>
      <c r="I1136" t="s">
        <v>855</v>
      </c>
      <c r="J1136" t="s">
        <v>6182</v>
      </c>
      <c r="K1136" t="s">
        <v>6183</v>
      </c>
      <c r="L1136" t="s">
        <v>818</v>
      </c>
    </row>
    <row r="1137" spans="1:12" x14ac:dyDescent="0.15">
      <c r="A1137">
        <v>1</v>
      </c>
      <c r="B1137" t="s">
        <v>6184</v>
      </c>
      <c r="C1137" t="s">
        <v>6185</v>
      </c>
      <c r="D1137">
        <v>4709</v>
      </c>
      <c r="E1137" t="s">
        <v>6186</v>
      </c>
      <c r="F1137" s="1">
        <v>44061.506064814814</v>
      </c>
      <c r="G1137" t="s">
        <v>822</v>
      </c>
      <c r="H1137" s="1">
        <v>44063.111111111109</v>
      </c>
      <c r="I1137" t="s">
        <v>855</v>
      </c>
      <c r="J1137" t="s">
        <v>6187</v>
      </c>
      <c r="K1137" t="s">
        <v>6188</v>
      </c>
      <c r="L1137" t="s">
        <v>855</v>
      </c>
    </row>
    <row r="1138" spans="1:12" x14ac:dyDescent="0.15">
      <c r="A1138">
        <v>1</v>
      </c>
      <c r="B1138" t="s">
        <v>6189</v>
      </c>
      <c r="C1138" t="s">
        <v>6190</v>
      </c>
      <c r="D1138">
        <v>4709</v>
      </c>
      <c r="E1138" t="s">
        <v>6191</v>
      </c>
      <c r="F1138" s="1">
        <v>43536.48605324074</v>
      </c>
      <c r="G1138" t="s">
        <v>822</v>
      </c>
      <c r="H1138" s="1">
        <v>43538.111111111109</v>
      </c>
      <c r="I1138" t="s">
        <v>855</v>
      </c>
      <c r="J1138" t="s">
        <v>6192</v>
      </c>
      <c r="K1138" t="s">
        <v>6193</v>
      </c>
      <c r="L1138" t="s">
        <v>855</v>
      </c>
    </row>
    <row r="1139" spans="1:12" x14ac:dyDescent="0.15">
      <c r="A1139">
        <v>1</v>
      </c>
      <c r="B1139" t="s">
        <v>818</v>
      </c>
      <c r="C1139" t="s">
        <v>6194</v>
      </c>
      <c r="D1139">
        <v>4777</v>
      </c>
      <c r="E1139" t="s">
        <v>6195</v>
      </c>
      <c r="F1139" s="1">
        <v>43906.4533912037</v>
      </c>
      <c r="G1139" t="s">
        <v>822</v>
      </c>
      <c r="H1139" s="1">
        <v>43908.111111111109</v>
      </c>
      <c r="I1139" t="s">
        <v>855</v>
      </c>
      <c r="J1139" t="s">
        <v>6196</v>
      </c>
      <c r="K1139" t="s">
        <v>6197</v>
      </c>
      <c r="L1139" t="s">
        <v>855</v>
      </c>
    </row>
    <row r="1140" spans="1:12" x14ac:dyDescent="0.15">
      <c r="A1140">
        <v>1</v>
      </c>
      <c r="B1140" t="s">
        <v>6198</v>
      </c>
      <c r="C1140" t="s">
        <v>6199</v>
      </c>
      <c r="D1140">
        <v>4776</v>
      </c>
      <c r="E1140" t="s">
        <v>6200</v>
      </c>
      <c r="F1140" s="1">
        <v>43906.445694444446</v>
      </c>
      <c r="G1140" t="s">
        <v>822</v>
      </c>
      <c r="H1140" s="1">
        <v>43908.111111111109</v>
      </c>
      <c r="I1140" t="s">
        <v>855</v>
      </c>
      <c r="J1140" t="s">
        <v>6201</v>
      </c>
      <c r="K1140" t="s">
        <v>6202</v>
      </c>
      <c r="L1140" t="s">
        <v>855</v>
      </c>
    </row>
    <row r="1141" spans="1:12" x14ac:dyDescent="0.15">
      <c r="A1141">
        <v>1</v>
      </c>
      <c r="B1141" t="s">
        <v>6203</v>
      </c>
      <c r="C1141" t="s">
        <v>6204</v>
      </c>
      <c r="D1141">
        <v>4775</v>
      </c>
      <c r="E1141" t="s">
        <v>5495</v>
      </c>
      <c r="F1141" s="1">
        <v>43906.433009259257</v>
      </c>
      <c r="G1141" t="s">
        <v>822</v>
      </c>
      <c r="H1141" s="1">
        <v>43908.111111111109</v>
      </c>
      <c r="I1141" t="s">
        <v>855</v>
      </c>
      <c r="J1141" t="s">
        <v>6205</v>
      </c>
      <c r="K1141" t="s">
        <v>6206</v>
      </c>
      <c r="L1141" t="s">
        <v>855</v>
      </c>
    </row>
    <row r="1142" spans="1:12" x14ac:dyDescent="0.15">
      <c r="A1142">
        <v>1</v>
      </c>
      <c r="B1142" t="s">
        <v>6207</v>
      </c>
      <c r="C1142" t="s">
        <v>6208</v>
      </c>
      <c r="D1142">
        <v>4709</v>
      </c>
      <c r="E1142" t="s">
        <v>4386</v>
      </c>
      <c r="F1142" s="1">
        <v>43906.438842592594</v>
      </c>
      <c r="G1142" t="s">
        <v>822</v>
      </c>
      <c r="H1142" s="1">
        <v>43908.111111111109</v>
      </c>
      <c r="I1142" t="s">
        <v>855</v>
      </c>
      <c r="J1142" t="s">
        <v>6209</v>
      </c>
      <c r="K1142" t="s">
        <v>6210</v>
      </c>
      <c r="L1142" t="s">
        <v>855</v>
      </c>
    </row>
    <row r="1143" spans="1:12" x14ac:dyDescent="0.15">
      <c r="A1143">
        <v>1</v>
      </c>
      <c r="B1143" t="s">
        <v>6211</v>
      </c>
      <c r="C1143" t="s">
        <v>6212</v>
      </c>
      <c r="D1143">
        <v>4776</v>
      </c>
      <c r="E1143" t="s">
        <v>6213</v>
      </c>
      <c r="F1143" s="1">
        <v>45224.613622685189</v>
      </c>
      <c r="G1143" t="s">
        <v>822</v>
      </c>
      <c r="H1143" s="1">
        <v>44864.922222222223</v>
      </c>
      <c r="I1143" t="s">
        <v>855</v>
      </c>
      <c r="J1143" t="s">
        <v>6214</v>
      </c>
      <c r="K1143" t="s">
        <v>6215</v>
      </c>
      <c r="L1143" t="s">
        <v>818</v>
      </c>
    </row>
    <row r="1144" spans="1:12" x14ac:dyDescent="0.15">
      <c r="A1144">
        <v>1</v>
      </c>
      <c r="B1144" t="s">
        <v>6242</v>
      </c>
      <c r="C1144" t="s">
        <v>6243</v>
      </c>
      <c r="D1144">
        <v>4922</v>
      </c>
      <c r="E1144" t="s">
        <v>6244</v>
      </c>
      <c r="F1144" s="1">
        <v>43434.680983796294</v>
      </c>
      <c r="G1144" t="s">
        <v>822</v>
      </c>
      <c r="H1144" s="1">
        <v>43438.111111111109</v>
      </c>
      <c r="I1144" t="s">
        <v>855</v>
      </c>
      <c r="J1144" t="s">
        <v>6245</v>
      </c>
      <c r="K1144" t="s">
        <v>6246</v>
      </c>
      <c r="L1144" t="s">
        <v>855</v>
      </c>
    </row>
    <row r="1145" spans="1:12" x14ac:dyDescent="0.15">
      <c r="A1145">
        <v>1</v>
      </c>
      <c r="B1145" t="s">
        <v>6247</v>
      </c>
      <c r="C1145" t="s">
        <v>6248</v>
      </c>
      <c r="D1145">
        <v>4912</v>
      </c>
      <c r="E1145" t="s">
        <v>6249</v>
      </c>
      <c r="F1145" s="1">
        <v>43434.678252314814</v>
      </c>
      <c r="G1145" t="s">
        <v>822</v>
      </c>
      <c r="H1145" s="1">
        <v>43438.111111111109</v>
      </c>
      <c r="I1145" t="s">
        <v>855</v>
      </c>
      <c r="J1145" t="s">
        <v>6250</v>
      </c>
      <c r="K1145" t="s">
        <v>6251</v>
      </c>
      <c r="L1145" t="s">
        <v>855</v>
      </c>
    </row>
    <row r="1146" spans="1:12" x14ac:dyDescent="0.15">
      <c r="A1146">
        <v>1</v>
      </c>
      <c r="B1146" t="s">
        <v>6252</v>
      </c>
      <c r="C1146" t="s">
        <v>6253</v>
      </c>
      <c r="D1146">
        <v>5053</v>
      </c>
      <c r="E1146" t="s">
        <v>6254</v>
      </c>
      <c r="F1146" s="1">
        <v>43516.474699074075</v>
      </c>
      <c r="G1146" t="s">
        <v>822</v>
      </c>
      <c r="H1146" s="1">
        <v>43518.111111111109</v>
      </c>
      <c r="I1146" t="s">
        <v>855</v>
      </c>
      <c r="J1146" t="s">
        <v>6255</v>
      </c>
      <c r="K1146" t="s">
        <v>6256</v>
      </c>
      <c r="L1146" t="s">
        <v>855</v>
      </c>
    </row>
    <row r="1147" spans="1:12" x14ac:dyDescent="0.15">
      <c r="A1147">
        <v>1</v>
      </c>
      <c r="B1147" t="s">
        <v>6257</v>
      </c>
      <c r="C1147" t="s">
        <v>6258</v>
      </c>
      <c r="D1147">
        <v>5007</v>
      </c>
      <c r="E1147" t="s">
        <v>6259</v>
      </c>
      <c r="F1147" s="1">
        <v>44425.571111111109</v>
      </c>
      <c r="G1147" t="s">
        <v>822</v>
      </c>
      <c r="H1147" s="1">
        <v>44427.111111111109</v>
      </c>
      <c r="I1147" t="s">
        <v>855</v>
      </c>
      <c r="J1147" t="s">
        <v>6260</v>
      </c>
      <c r="K1147" t="s">
        <v>6261</v>
      </c>
      <c r="L1147" t="s">
        <v>855</v>
      </c>
    </row>
    <row r="1148" spans="1:12" x14ac:dyDescent="0.15">
      <c r="A1148">
        <v>1</v>
      </c>
      <c r="B1148" t="s">
        <v>6262</v>
      </c>
      <c r="C1148" t="s">
        <v>6263</v>
      </c>
      <c r="D1148">
        <v>4968</v>
      </c>
      <c r="E1148" t="s">
        <v>6264</v>
      </c>
      <c r="F1148" s="1">
        <v>43515.744074074071</v>
      </c>
      <c r="G1148" t="s">
        <v>822</v>
      </c>
      <c r="H1148" s="1">
        <v>43517.111111111109</v>
      </c>
      <c r="I1148" t="s">
        <v>855</v>
      </c>
      <c r="J1148" t="s">
        <v>6265</v>
      </c>
      <c r="K1148" t="s">
        <v>6266</v>
      </c>
      <c r="L1148" t="s">
        <v>855</v>
      </c>
    </row>
    <row r="1149" spans="1:12" x14ac:dyDescent="0.15">
      <c r="A1149">
        <v>1</v>
      </c>
      <c r="B1149" t="s">
        <v>6267</v>
      </c>
      <c r="C1149" t="s">
        <v>6268</v>
      </c>
      <c r="D1149">
        <v>5044</v>
      </c>
      <c r="E1149" t="s">
        <v>6269</v>
      </c>
      <c r="F1149" s="1">
        <v>43886.714050925926</v>
      </c>
      <c r="G1149" t="s">
        <v>822</v>
      </c>
      <c r="H1149" s="1">
        <v>43888.111111111109</v>
      </c>
      <c r="I1149" t="s">
        <v>855</v>
      </c>
      <c r="J1149" t="s">
        <v>6270</v>
      </c>
      <c r="K1149" t="s">
        <v>6271</v>
      </c>
      <c r="L1149" t="s">
        <v>855</v>
      </c>
    </row>
    <row r="1150" spans="1:12" x14ac:dyDescent="0.15">
      <c r="A1150">
        <v>1</v>
      </c>
      <c r="B1150" t="s">
        <v>6240</v>
      </c>
      <c r="C1150" t="s">
        <v>6272</v>
      </c>
      <c r="D1150">
        <v>5072</v>
      </c>
      <c r="E1150" t="s">
        <v>6273</v>
      </c>
      <c r="F1150" s="1">
        <v>43546.46638888889</v>
      </c>
      <c r="G1150" t="s">
        <v>822</v>
      </c>
      <c r="H1150" s="1">
        <v>43548.111111111109</v>
      </c>
      <c r="I1150" t="s">
        <v>855</v>
      </c>
      <c r="J1150" t="s">
        <v>6274</v>
      </c>
      <c r="K1150" t="s">
        <v>6275</v>
      </c>
      <c r="L1150" t="s">
        <v>855</v>
      </c>
    </row>
    <row r="1151" spans="1:12" x14ac:dyDescent="0.15">
      <c r="A1151">
        <v>1</v>
      </c>
      <c r="B1151" t="s">
        <v>6276</v>
      </c>
      <c r="C1151" t="s">
        <v>6277</v>
      </c>
      <c r="D1151">
        <v>5007</v>
      </c>
      <c r="E1151" t="s">
        <v>6278</v>
      </c>
      <c r="F1151" s="1">
        <v>45457.641192129631</v>
      </c>
      <c r="G1151" t="s">
        <v>822</v>
      </c>
      <c r="H1151" s="1">
        <v>45265.962500000001</v>
      </c>
      <c r="I1151" t="s">
        <v>855</v>
      </c>
      <c r="J1151" t="s">
        <v>6279</v>
      </c>
      <c r="K1151" t="s">
        <v>6280</v>
      </c>
      <c r="L1151" t="s">
        <v>818</v>
      </c>
    </row>
    <row r="1152" spans="1:12" x14ac:dyDescent="0.15">
      <c r="A1152">
        <v>1</v>
      </c>
      <c r="B1152" t="s">
        <v>6281</v>
      </c>
      <c r="C1152" t="s">
        <v>6282</v>
      </c>
      <c r="D1152">
        <v>4976</v>
      </c>
      <c r="E1152" t="s">
        <v>1494</v>
      </c>
      <c r="F1152" s="1">
        <v>43521.412546296298</v>
      </c>
      <c r="G1152" t="s">
        <v>822</v>
      </c>
      <c r="H1152" s="1">
        <v>43523.111111111109</v>
      </c>
      <c r="I1152" t="s">
        <v>855</v>
      </c>
      <c r="J1152" t="s">
        <v>6283</v>
      </c>
      <c r="K1152" t="s">
        <v>6284</v>
      </c>
      <c r="L1152" t="s">
        <v>855</v>
      </c>
    </row>
    <row r="1153" spans="1:12" x14ac:dyDescent="0.15">
      <c r="A1153">
        <v>1</v>
      </c>
      <c r="B1153" t="s">
        <v>818</v>
      </c>
      <c r="C1153" t="s">
        <v>6285</v>
      </c>
      <c r="D1153">
        <v>5071</v>
      </c>
      <c r="E1153" t="s">
        <v>6286</v>
      </c>
      <c r="F1153" s="1">
        <v>44420.58494212963</v>
      </c>
      <c r="G1153" t="s">
        <v>822</v>
      </c>
      <c r="H1153" s="1">
        <v>44422.111111111109</v>
      </c>
      <c r="I1153" t="s">
        <v>828</v>
      </c>
      <c r="J1153" t="s">
        <v>6234</v>
      </c>
      <c r="K1153" t="s">
        <v>6235</v>
      </c>
      <c r="L1153" t="s">
        <v>828</v>
      </c>
    </row>
    <row r="1154" spans="1:12" x14ac:dyDescent="0.15">
      <c r="A1154">
        <v>1</v>
      </c>
      <c r="B1154" t="s">
        <v>6287</v>
      </c>
      <c r="C1154" t="s">
        <v>6288</v>
      </c>
      <c r="D1154">
        <v>5020</v>
      </c>
      <c r="E1154" t="s">
        <v>6289</v>
      </c>
      <c r="F1154" s="1">
        <v>43434.670162037037</v>
      </c>
      <c r="G1154" t="s">
        <v>822</v>
      </c>
      <c r="H1154" s="1">
        <v>43438.111111111109</v>
      </c>
      <c r="I1154" t="s">
        <v>855</v>
      </c>
      <c r="J1154" t="s">
        <v>6290</v>
      </c>
      <c r="K1154" t="s">
        <v>6291</v>
      </c>
      <c r="L1154" t="s">
        <v>855</v>
      </c>
    </row>
    <row r="1155" spans="1:12" x14ac:dyDescent="0.15">
      <c r="A1155">
        <v>1</v>
      </c>
      <c r="B1155" t="s">
        <v>6292</v>
      </c>
      <c r="C1155" t="s">
        <v>6293</v>
      </c>
      <c r="D1155">
        <v>4980</v>
      </c>
      <c r="E1155" t="s">
        <v>6294</v>
      </c>
      <c r="F1155" s="1">
        <v>44894.700196759259</v>
      </c>
      <c r="G1155" t="s">
        <v>822</v>
      </c>
      <c r="H1155" s="1">
        <v>44502.000694444447</v>
      </c>
      <c r="I1155" t="s">
        <v>855</v>
      </c>
      <c r="J1155" t="s">
        <v>6295</v>
      </c>
      <c r="K1155" t="s">
        <v>6296</v>
      </c>
      <c r="L1155" t="s">
        <v>818</v>
      </c>
    </row>
    <row r="1156" spans="1:12" x14ac:dyDescent="0.15">
      <c r="A1156">
        <v>1</v>
      </c>
      <c r="B1156" t="s">
        <v>6297</v>
      </c>
      <c r="C1156" t="s">
        <v>6298</v>
      </c>
      <c r="D1156">
        <v>7069</v>
      </c>
      <c r="E1156" t="s">
        <v>6223</v>
      </c>
      <c r="F1156" s="1">
        <v>44792.773726851854</v>
      </c>
      <c r="G1156" t="s">
        <v>822</v>
      </c>
      <c r="H1156" s="1">
        <v>44537.917361111111</v>
      </c>
      <c r="I1156" t="s">
        <v>855</v>
      </c>
      <c r="J1156" t="s">
        <v>6299</v>
      </c>
      <c r="K1156" t="s">
        <v>6300</v>
      </c>
      <c r="L1156" t="s">
        <v>818</v>
      </c>
    </row>
    <row r="1157" spans="1:12" x14ac:dyDescent="0.15">
      <c r="A1157">
        <v>1</v>
      </c>
      <c r="B1157" t="s">
        <v>6301</v>
      </c>
      <c r="C1157" t="s">
        <v>6302</v>
      </c>
      <c r="D1157">
        <v>4900</v>
      </c>
      <c r="E1157" t="s">
        <v>6303</v>
      </c>
      <c r="F1157" s="1">
        <v>44875.691041666665</v>
      </c>
      <c r="G1157" t="s">
        <v>822</v>
      </c>
      <c r="H1157" s="1">
        <v>44500.959722222222</v>
      </c>
      <c r="I1157" t="s">
        <v>855</v>
      </c>
      <c r="J1157" t="s">
        <v>6304</v>
      </c>
      <c r="K1157" t="s">
        <v>6305</v>
      </c>
      <c r="L1157" t="s">
        <v>818</v>
      </c>
    </row>
    <row r="1158" spans="1:12" x14ac:dyDescent="0.15">
      <c r="A1158">
        <v>1</v>
      </c>
      <c r="B1158" t="s">
        <v>6306</v>
      </c>
      <c r="C1158" t="s">
        <v>6307</v>
      </c>
      <c r="D1158">
        <v>4994</v>
      </c>
      <c r="E1158" t="s">
        <v>6308</v>
      </c>
      <c r="F1158" s="1">
        <v>43942.479409722226</v>
      </c>
      <c r="G1158" t="s">
        <v>822</v>
      </c>
      <c r="H1158" s="1">
        <v>43944.111111111109</v>
      </c>
      <c r="I1158" t="s">
        <v>855</v>
      </c>
      <c r="J1158" t="s">
        <v>6309</v>
      </c>
      <c r="K1158" t="s">
        <v>6310</v>
      </c>
      <c r="L1158" t="s">
        <v>855</v>
      </c>
    </row>
    <row r="1159" spans="1:12" x14ac:dyDescent="0.15">
      <c r="A1159">
        <v>1</v>
      </c>
      <c r="B1159" t="s">
        <v>6311</v>
      </c>
      <c r="C1159" t="s">
        <v>6312</v>
      </c>
      <c r="D1159">
        <v>5092</v>
      </c>
      <c r="E1159" t="s">
        <v>1397</v>
      </c>
      <c r="F1159" s="1">
        <v>43434.662708333337</v>
      </c>
      <c r="G1159" t="s">
        <v>822</v>
      </c>
      <c r="H1159" s="1">
        <v>43438.111111111109</v>
      </c>
      <c r="I1159" t="s">
        <v>855</v>
      </c>
      <c r="J1159" t="s">
        <v>6313</v>
      </c>
      <c r="K1159" t="s">
        <v>6314</v>
      </c>
      <c r="L1159" t="s">
        <v>855</v>
      </c>
    </row>
    <row r="1160" spans="1:12" x14ac:dyDescent="0.15">
      <c r="A1160">
        <v>1</v>
      </c>
      <c r="B1160" t="s">
        <v>818</v>
      </c>
      <c r="C1160" t="s">
        <v>6315</v>
      </c>
      <c r="D1160">
        <v>7301</v>
      </c>
      <c r="E1160" t="s">
        <v>6316</v>
      </c>
      <c r="F1160" s="1">
        <v>44792.462766203702</v>
      </c>
      <c r="G1160" t="s">
        <v>833</v>
      </c>
      <c r="H1160" s="1">
        <v>44537.917361111111</v>
      </c>
      <c r="I1160" t="s">
        <v>828</v>
      </c>
      <c r="J1160" t="s">
        <v>6317</v>
      </c>
      <c r="K1160" t="s">
        <v>6318</v>
      </c>
      <c r="L1160" t="s">
        <v>818</v>
      </c>
    </row>
    <row r="1161" spans="1:12" x14ac:dyDescent="0.15">
      <c r="A1161">
        <v>1</v>
      </c>
      <c r="B1161" t="s">
        <v>6319</v>
      </c>
      <c r="C1161" t="s">
        <v>6320</v>
      </c>
      <c r="D1161">
        <v>5056</v>
      </c>
      <c r="E1161" t="s">
        <v>5289</v>
      </c>
      <c r="F1161" s="1">
        <v>44236.671053240738</v>
      </c>
      <c r="G1161" t="s">
        <v>822</v>
      </c>
      <c r="H1161" s="1">
        <v>44238.111111111109</v>
      </c>
      <c r="I1161" t="s">
        <v>855</v>
      </c>
      <c r="J1161" t="s">
        <v>6321</v>
      </c>
      <c r="K1161" t="s">
        <v>6322</v>
      </c>
      <c r="L1161" t="s">
        <v>855</v>
      </c>
    </row>
    <row r="1162" spans="1:12" x14ac:dyDescent="0.15">
      <c r="A1162">
        <v>1</v>
      </c>
      <c r="B1162" t="s">
        <v>6323</v>
      </c>
      <c r="C1162" t="s">
        <v>6324</v>
      </c>
      <c r="D1162">
        <v>5007</v>
      </c>
      <c r="E1162" t="s">
        <v>6325</v>
      </c>
      <c r="F1162" s="1">
        <v>43137.693206018521</v>
      </c>
      <c r="G1162" t="s">
        <v>833</v>
      </c>
      <c r="H1162" s="1">
        <v>43343.999988425923</v>
      </c>
      <c r="I1162" t="s">
        <v>828</v>
      </c>
      <c r="J1162" t="s">
        <v>6326</v>
      </c>
      <c r="K1162" t="s">
        <v>6327</v>
      </c>
      <c r="L1162" t="s">
        <v>828</v>
      </c>
    </row>
    <row r="1163" spans="1:12" x14ac:dyDescent="0.15">
      <c r="A1163">
        <v>1</v>
      </c>
      <c r="B1163" t="s">
        <v>6328</v>
      </c>
      <c r="C1163" t="s">
        <v>6329</v>
      </c>
      <c r="D1163">
        <v>4994</v>
      </c>
      <c r="E1163" t="s">
        <v>6330</v>
      </c>
      <c r="F1163" s="1">
        <v>43515.750763888886</v>
      </c>
      <c r="G1163" t="s">
        <v>822</v>
      </c>
      <c r="H1163" s="1">
        <v>43517.111111111109</v>
      </c>
      <c r="I1163" t="s">
        <v>855</v>
      </c>
      <c r="J1163" t="s">
        <v>6331</v>
      </c>
      <c r="K1163" t="s">
        <v>6332</v>
      </c>
      <c r="L1163" t="s">
        <v>855</v>
      </c>
    </row>
    <row r="1164" spans="1:12" x14ac:dyDescent="0.15">
      <c r="A1164">
        <v>1</v>
      </c>
      <c r="B1164" t="s">
        <v>6333</v>
      </c>
      <c r="C1164" t="s">
        <v>6334</v>
      </c>
      <c r="D1164">
        <v>5007</v>
      </c>
      <c r="E1164" t="s">
        <v>6335</v>
      </c>
      <c r="F1164" s="1">
        <v>43728.496087962965</v>
      </c>
      <c r="G1164" t="s">
        <v>822</v>
      </c>
      <c r="H1164" s="1">
        <v>43730.111111111109</v>
      </c>
      <c r="I1164" t="s">
        <v>855</v>
      </c>
      <c r="J1164" t="s">
        <v>6336</v>
      </c>
      <c r="K1164" t="s">
        <v>6337</v>
      </c>
      <c r="L1164" t="s">
        <v>855</v>
      </c>
    </row>
    <row r="1165" spans="1:12" x14ac:dyDescent="0.15">
      <c r="A1165">
        <v>1</v>
      </c>
      <c r="B1165" t="s">
        <v>6338</v>
      </c>
      <c r="C1165" t="s">
        <v>6339</v>
      </c>
      <c r="D1165">
        <v>5007</v>
      </c>
      <c r="E1165" t="s">
        <v>6218</v>
      </c>
      <c r="F1165" s="1">
        <v>43516.479930555557</v>
      </c>
      <c r="G1165" t="s">
        <v>822</v>
      </c>
      <c r="H1165" s="1">
        <v>43518.111111111109</v>
      </c>
      <c r="I1165" t="s">
        <v>855</v>
      </c>
      <c r="J1165" t="s">
        <v>6340</v>
      </c>
      <c r="K1165" t="s">
        <v>6341</v>
      </c>
      <c r="L1165" t="s">
        <v>855</v>
      </c>
    </row>
    <row r="1166" spans="1:12" x14ac:dyDescent="0.15">
      <c r="A1166">
        <v>1</v>
      </c>
      <c r="B1166" t="s">
        <v>6342</v>
      </c>
      <c r="C1166" t="s">
        <v>6343</v>
      </c>
      <c r="D1166">
        <v>5007</v>
      </c>
      <c r="E1166" t="s">
        <v>6344</v>
      </c>
      <c r="F1166" s="1">
        <v>44095.384687500002</v>
      </c>
      <c r="G1166" t="s">
        <v>822</v>
      </c>
      <c r="H1166" s="1">
        <v>44097.111111111109</v>
      </c>
      <c r="I1166" t="s">
        <v>855</v>
      </c>
      <c r="J1166" t="s">
        <v>6345</v>
      </c>
      <c r="K1166" t="s">
        <v>6346</v>
      </c>
      <c r="L1166" t="s">
        <v>855</v>
      </c>
    </row>
    <row r="1167" spans="1:12" x14ac:dyDescent="0.15">
      <c r="A1167">
        <v>1</v>
      </c>
      <c r="B1167" t="s">
        <v>6347</v>
      </c>
      <c r="C1167" t="s">
        <v>6348</v>
      </c>
      <c r="D1167">
        <v>4996</v>
      </c>
      <c r="E1167" t="s">
        <v>6349</v>
      </c>
      <c r="F1167" s="1">
        <v>43452.473506944443</v>
      </c>
      <c r="G1167" t="s">
        <v>822</v>
      </c>
      <c r="H1167" s="1">
        <v>43454.111111111109</v>
      </c>
      <c r="I1167" t="s">
        <v>855</v>
      </c>
      <c r="J1167" t="s">
        <v>6350</v>
      </c>
      <c r="K1167" t="s">
        <v>6351</v>
      </c>
      <c r="L1167" t="s">
        <v>855</v>
      </c>
    </row>
    <row r="1168" spans="1:12" x14ac:dyDescent="0.15">
      <c r="A1168">
        <v>1</v>
      </c>
      <c r="B1168" t="s">
        <v>6352</v>
      </c>
      <c r="C1168" t="s">
        <v>6353</v>
      </c>
      <c r="D1168">
        <v>5009</v>
      </c>
      <c r="E1168" t="s">
        <v>6354</v>
      </c>
      <c r="F1168" s="1">
        <v>44203.462534722225</v>
      </c>
      <c r="G1168" t="s">
        <v>822</v>
      </c>
      <c r="H1168" s="1">
        <v>44205.111111111109</v>
      </c>
      <c r="I1168" t="s">
        <v>855</v>
      </c>
      <c r="J1168" t="s">
        <v>6355</v>
      </c>
      <c r="K1168" t="s">
        <v>6356</v>
      </c>
      <c r="L1168" t="s">
        <v>855</v>
      </c>
    </row>
    <row r="1169" spans="1:12" x14ac:dyDescent="0.15">
      <c r="A1169">
        <v>1</v>
      </c>
      <c r="B1169" t="s">
        <v>6357</v>
      </c>
      <c r="C1169" t="s">
        <v>6358</v>
      </c>
      <c r="D1169">
        <v>5011</v>
      </c>
      <c r="E1169" t="s">
        <v>6359</v>
      </c>
      <c r="F1169" s="1">
        <v>45505.445092592592</v>
      </c>
      <c r="G1169" t="s">
        <v>822</v>
      </c>
      <c r="H1169" s="1">
        <v>45268.002083333333</v>
      </c>
      <c r="I1169" t="s">
        <v>855</v>
      </c>
      <c r="J1169" t="s">
        <v>6360</v>
      </c>
      <c r="K1169" t="s">
        <v>6361</v>
      </c>
      <c r="L1169" t="s">
        <v>818</v>
      </c>
    </row>
    <row r="1170" spans="1:12" x14ac:dyDescent="0.15">
      <c r="A1170">
        <v>1</v>
      </c>
      <c r="B1170" t="s">
        <v>6362</v>
      </c>
      <c r="C1170" t="s">
        <v>6363</v>
      </c>
      <c r="D1170">
        <v>4911</v>
      </c>
      <c r="E1170" t="s">
        <v>6364</v>
      </c>
      <c r="F1170" s="1">
        <v>45575.479872685188</v>
      </c>
      <c r="G1170" t="s">
        <v>822</v>
      </c>
      <c r="H1170" s="1">
        <v>45229.959722222222</v>
      </c>
      <c r="I1170" t="s">
        <v>855</v>
      </c>
      <c r="J1170" t="s">
        <v>6365</v>
      </c>
      <c r="K1170" t="s">
        <v>6366</v>
      </c>
      <c r="L1170" t="s">
        <v>818</v>
      </c>
    </row>
    <row r="1171" spans="1:12" x14ac:dyDescent="0.15">
      <c r="A1171">
        <v>1</v>
      </c>
      <c r="B1171" t="s">
        <v>6367</v>
      </c>
      <c r="C1171" t="s">
        <v>6368</v>
      </c>
      <c r="D1171">
        <v>5008</v>
      </c>
      <c r="E1171" t="s">
        <v>6369</v>
      </c>
      <c r="F1171" s="1">
        <v>44866.389699074076</v>
      </c>
      <c r="G1171" t="s">
        <v>822</v>
      </c>
      <c r="H1171" s="1">
        <v>44501.002083333333</v>
      </c>
      <c r="I1171" t="s">
        <v>855</v>
      </c>
      <c r="J1171" t="s">
        <v>6370</v>
      </c>
      <c r="K1171" t="s">
        <v>6371</v>
      </c>
      <c r="L1171" t="s">
        <v>818</v>
      </c>
    </row>
    <row r="1172" spans="1:12" x14ac:dyDescent="0.15">
      <c r="A1172">
        <v>1</v>
      </c>
      <c r="B1172" t="s">
        <v>818</v>
      </c>
      <c r="C1172" t="s">
        <v>6372</v>
      </c>
      <c r="D1172">
        <v>2231</v>
      </c>
      <c r="E1172" t="s">
        <v>6373</v>
      </c>
      <c r="F1172" s="1">
        <v>44909.442384259259</v>
      </c>
      <c r="G1172" t="s">
        <v>833</v>
      </c>
      <c r="H1172" s="1">
        <v>44501.962500000001</v>
      </c>
      <c r="I1172" t="s">
        <v>855</v>
      </c>
      <c r="J1172" t="s">
        <v>6374</v>
      </c>
      <c r="K1172" t="s">
        <v>6375</v>
      </c>
      <c r="L1172" t="s">
        <v>818</v>
      </c>
    </row>
    <row r="1173" spans="1:12" x14ac:dyDescent="0.15">
      <c r="A1173">
        <v>1</v>
      </c>
      <c r="B1173" t="s">
        <v>818</v>
      </c>
      <c r="C1173" t="s">
        <v>6376</v>
      </c>
      <c r="D1173">
        <v>8772</v>
      </c>
      <c r="E1173" t="s">
        <v>6377</v>
      </c>
      <c r="F1173" s="1">
        <v>44916.605162037034</v>
      </c>
      <c r="G1173" t="s">
        <v>822</v>
      </c>
      <c r="H1173" s="1">
        <v>44501.918749999997</v>
      </c>
      <c r="I1173" t="s">
        <v>838</v>
      </c>
      <c r="J1173" t="s">
        <v>6378</v>
      </c>
      <c r="K1173" t="s">
        <v>6379</v>
      </c>
      <c r="L1173" t="s">
        <v>818</v>
      </c>
    </row>
    <row r="1174" spans="1:12" x14ac:dyDescent="0.15">
      <c r="A1174">
        <v>1</v>
      </c>
      <c r="B1174" t="s">
        <v>6380</v>
      </c>
      <c r="C1174" t="s">
        <v>6381</v>
      </c>
      <c r="D1174">
        <v>4938</v>
      </c>
      <c r="E1174" t="s">
        <v>6382</v>
      </c>
      <c r="F1174" s="1">
        <v>43861.899837962963</v>
      </c>
      <c r="G1174" t="s">
        <v>822</v>
      </c>
      <c r="H1174" s="1">
        <v>43863.111111111109</v>
      </c>
      <c r="I1174" t="s">
        <v>855</v>
      </c>
      <c r="J1174" t="s">
        <v>6383</v>
      </c>
      <c r="K1174" t="s">
        <v>6384</v>
      </c>
      <c r="L1174" t="s">
        <v>855</v>
      </c>
    </row>
    <row r="1175" spans="1:12" x14ac:dyDescent="0.15">
      <c r="A1175">
        <v>1</v>
      </c>
      <c r="B1175" t="s">
        <v>6385</v>
      </c>
      <c r="C1175" t="s">
        <v>6386</v>
      </c>
      <c r="D1175">
        <v>4922</v>
      </c>
      <c r="E1175" t="s">
        <v>6237</v>
      </c>
      <c r="F1175" s="1">
        <v>43496.457245370373</v>
      </c>
      <c r="G1175" t="s">
        <v>822</v>
      </c>
      <c r="H1175" s="1">
        <v>43498.111111111109</v>
      </c>
      <c r="I1175" t="s">
        <v>855</v>
      </c>
      <c r="J1175" t="s">
        <v>6387</v>
      </c>
      <c r="K1175" t="s">
        <v>6388</v>
      </c>
      <c r="L1175" t="s">
        <v>855</v>
      </c>
    </row>
    <row r="1176" spans="1:12" x14ac:dyDescent="0.15">
      <c r="A1176">
        <v>1</v>
      </c>
      <c r="B1176" t="s">
        <v>6389</v>
      </c>
      <c r="C1176" t="s">
        <v>6390</v>
      </c>
      <c r="D1176">
        <v>4900</v>
      </c>
      <c r="E1176" t="s">
        <v>6391</v>
      </c>
      <c r="F1176" s="1">
        <v>43516.46435185185</v>
      </c>
      <c r="G1176" t="s">
        <v>822</v>
      </c>
      <c r="H1176" s="1">
        <v>43518.111111111109</v>
      </c>
      <c r="I1176" t="s">
        <v>855</v>
      </c>
      <c r="J1176" t="s">
        <v>6392</v>
      </c>
      <c r="K1176" t="s">
        <v>6393</v>
      </c>
      <c r="L1176" t="s">
        <v>855</v>
      </c>
    </row>
    <row r="1177" spans="1:12" x14ac:dyDescent="0.15">
      <c r="A1177">
        <v>1</v>
      </c>
      <c r="B1177" t="s">
        <v>6394</v>
      </c>
      <c r="C1177" t="s">
        <v>6395</v>
      </c>
      <c r="D1177">
        <v>5010</v>
      </c>
      <c r="E1177" t="s">
        <v>6396</v>
      </c>
      <c r="F1177" s="1">
        <v>43516.467187499999</v>
      </c>
      <c r="G1177" t="s">
        <v>822</v>
      </c>
      <c r="H1177" s="1">
        <v>43518.111111111109</v>
      </c>
      <c r="I1177" t="s">
        <v>855</v>
      </c>
      <c r="J1177" t="s">
        <v>6397</v>
      </c>
      <c r="K1177" t="s">
        <v>6398</v>
      </c>
      <c r="L1177" t="s">
        <v>855</v>
      </c>
    </row>
    <row r="1178" spans="1:12" x14ac:dyDescent="0.15">
      <c r="A1178">
        <v>1</v>
      </c>
      <c r="B1178" t="s">
        <v>6399</v>
      </c>
      <c r="C1178" t="s">
        <v>6400</v>
      </c>
      <c r="D1178">
        <v>5008</v>
      </c>
      <c r="E1178" t="s">
        <v>6401</v>
      </c>
      <c r="F1178" s="1">
        <v>44151.425243055557</v>
      </c>
      <c r="G1178" t="s">
        <v>822</v>
      </c>
      <c r="H1178" s="1">
        <v>44153.111111111109</v>
      </c>
      <c r="I1178" t="s">
        <v>855</v>
      </c>
      <c r="J1178" t="s">
        <v>6402</v>
      </c>
      <c r="K1178" t="s">
        <v>6403</v>
      </c>
      <c r="L1178" t="s">
        <v>855</v>
      </c>
    </row>
    <row r="1179" spans="1:12" x14ac:dyDescent="0.15">
      <c r="A1179">
        <v>1</v>
      </c>
      <c r="B1179" t="s">
        <v>6404</v>
      </c>
      <c r="C1179" t="s">
        <v>6405</v>
      </c>
      <c r="D1179">
        <v>5035</v>
      </c>
      <c r="E1179" t="s">
        <v>6406</v>
      </c>
      <c r="F1179" s="1">
        <v>43825.646099537036</v>
      </c>
      <c r="G1179" t="s">
        <v>822</v>
      </c>
      <c r="H1179" s="1">
        <v>43827.111111111109</v>
      </c>
      <c r="I1179" t="s">
        <v>855</v>
      </c>
      <c r="J1179" t="s">
        <v>6407</v>
      </c>
      <c r="K1179" t="s">
        <v>6408</v>
      </c>
      <c r="L1179" t="s">
        <v>855</v>
      </c>
    </row>
    <row r="1180" spans="1:12" x14ac:dyDescent="0.15">
      <c r="A1180">
        <v>1</v>
      </c>
      <c r="B1180" t="s">
        <v>6409</v>
      </c>
      <c r="C1180" t="s">
        <v>6410</v>
      </c>
      <c r="D1180">
        <v>5007</v>
      </c>
      <c r="E1180" t="s">
        <v>6411</v>
      </c>
      <c r="F1180" s="1">
        <v>43434.667523148149</v>
      </c>
      <c r="G1180" t="s">
        <v>822</v>
      </c>
      <c r="H1180" s="1">
        <v>43438.111111111109</v>
      </c>
      <c r="I1180" t="s">
        <v>855</v>
      </c>
      <c r="J1180" t="s">
        <v>6412</v>
      </c>
      <c r="K1180" t="s">
        <v>6413</v>
      </c>
      <c r="L1180" t="s">
        <v>855</v>
      </c>
    </row>
    <row r="1181" spans="1:12" x14ac:dyDescent="0.15">
      <c r="A1181">
        <v>1</v>
      </c>
      <c r="B1181" t="s">
        <v>6414</v>
      </c>
      <c r="C1181" t="s">
        <v>6415</v>
      </c>
      <c r="D1181">
        <v>4954</v>
      </c>
      <c r="E1181" t="s">
        <v>6416</v>
      </c>
      <c r="F1181" s="1">
        <v>43776.641296296293</v>
      </c>
      <c r="G1181" t="s">
        <v>822</v>
      </c>
      <c r="H1181" s="1">
        <v>43778.111111111109</v>
      </c>
      <c r="I1181" t="s">
        <v>855</v>
      </c>
      <c r="J1181" t="s">
        <v>6417</v>
      </c>
      <c r="K1181" t="s">
        <v>6418</v>
      </c>
      <c r="L1181" t="s">
        <v>855</v>
      </c>
    </row>
    <row r="1182" spans="1:12" x14ac:dyDescent="0.15">
      <c r="A1182">
        <v>1</v>
      </c>
      <c r="B1182" t="s">
        <v>6419</v>
      </c>
      <c r="C1182" t="s">
        <v>6420</v>
      </c>
      <c r="D1182">
        <v>4996</v>
      </c>
      <c r="E1182" t="s">
        <v>6421</v>
      </c>
      <c r="F1182" s="1">
        <v>44082.595023148147</v>
      </c>
      <c r="G1182" t="s">
        <v>822</v>
      </c>
      <c r="H1182" s="1">
        <v>44084.111111111109</v>
      </c>
      <c r="I1182" t="s">
        <v>855</v>
      </c>
      <c r="J1182" t="s">
        <v>6238</v>
      </c>
      <c r="K1182" t="s">
        <v>6239</v>
      </c>
      <c r="L1182" t="s">
        <v>855</v>
      </c>
    </row>
    <row r="1183" spans="1:12" x14ac:dyDescent="0.15">
      <c r="A1183">
        <v>1</v>
      </c>
      <c r="B1183" t="s">
        <v>6422</v>
      </c>
      <c r="C1183" t="s">
        <v>6423</v>
      </c>
      <c r="D1183">
        <v>4903</v>
      </c>
      <c r="E1183" t="s">
        <v>6233</v>
      </c>
      <c r="F1183" s="1">
        <v>44033.483460648145</v>
      </c>
      <c r="G1183" t="s">
        <v>822</v>
      </c>
      <c r="H1183" s="1">
        <v>44035.111111111109</v>
      </c>
      <c r="I1183" t="s">
        <v>855</v>
      </c>
      <c r="J1183" t="s">
        <v>6424</v>
      </c>
      <c r="K1183" t="s">
        <v>6425</v>
      </c>
      <c r="L1183" t="s">
        <v>855</v>
      </c>
    </row>
    <row r="1184" spans="1:12" x14ac:dyDescent="0.15">
      <c r="A1184">
        <v>1</v>
      </c>
      <c r="B1184" t="s">
        <v>6426</v>
      </c>
      <c r="C1184" t="s">
        <v>6427</v>
      </c>
      <c r="D1184">
        <v>5014</v>
      </c>
      <c r="E1184" t="s">
        <v>6428</v>
      </c>
      <c r="F1184" s="1">
        <v>45203.64707175926</v>
      </c>
      <c r="G1184" t="s">
        <v>822</v>
      </c>
      <c r="H1184" s="1">
        <v>44865.004166666666</v>
      </c>
      <c r="I1184" t="s">
        <v>855</v>
      </c>
      <c r="J1184" t="s">
        <v>6429</v>
      </c>
      <c r="K1184" t="s">
        <v>6430</v>
      </c>
      <c r="L1184" t="s">
        <v>818</v>
      </c>
    </row>
    <row r="1185" spans="1:12" x14ac:dyDescent="0.15">
      <c r="A1185">
        <v>1</v>
      </c>
      <c r="B1185" t="s">
        <v>6431</v>
      </c>
      <c r="C1185" t="s">
        <v>6432</v>
      </c>
      <c r="D1185">
        <v>5044</v>
      </c>
      <c r="E1185" t="s">
        <v>6433</v>
      </c>
      <c r="F1185" s="1">
        <v>45260.702743055554</v>
      </c>
      <c r="G1185" t="s">
        <v>822</v>
      </c>
      <c r="H1185" s="1">
        <v>44867.001388888886</v>
      </c>
      <c r="I1185" t="s">
        <v>855</v>
      </c>
      <c r="J1185" t="s">
        <v>6434</v>
      </c>
      <c r="K1185" t="s">
        <v>6435</v>
      </c>
      <c r="L1185" t="s">
        <v>818</v>
      </c>
    </row>
    <row r="1186" spans="1:12" x14ac:dyDescent="0.15">
      <c r="A1186">
        <v>1</v>
      </c>
      <c r="B1186" t="s">
        <v>6436</v>
      </c>
      <c r="C1186" t="s">
        <v>6437</v>
      </c>
      <c r="D1186">
        <v>4903</v>
      </c>
      <c r="E1186" t="s">
        <v>6438</v>
      </c>
      <c r="F1186" s="1">
        <v>45443.621307870373</v>
      </c>
      <c r="G1186" t="s">
        <v>822</v>
      </c>
      <c r="H1186" s="1">
        <v>45266.001388888886</v>
      </c>
      <c r="I1186" t="s">
        <v>855</v>
      </c>
      <c r="J1186" t="s">
        <v>6439</v>
      </c>
      <c r="K1186" t="s">
        <v>6440</v>
      </c>
      <c r="L1186" t="s">
        <v>818</v>
      </c>
    </row>
    <row r="1187" spans="1:12" x14ac:dyDescent="0.15">
      <c r="A1187">
        <v>1</v>
      </c>
      <c r="B1187" t="s">
        <v>6441</v>
      </c>
      <c r="C1187" t="s">
        <v>6442</v>
      </c>
      <c r="D1187">
        <v>4931</v>
      </c>
      <c r="E1187" t="s">
        <v>5934</v>
      </c>
      <c r="F1187" s="1">
        <v>44854.617303240739</v>
      </c>
      <c r="G1187" t="s">
        <v>822</v>
      </c>
      <c r="H1187" s="1">
        <v>44499.918055555558</v>
      </c>
      <c r="I1187" t="s">
        <v>855</v>
      </c>
      <c r="J1187" t="s">
        <v>6443</v>
      </c>
      <c r="K1187" t="s">
        <v>6444</v>
      </c>
      <c r="L1187" t="s">
        <v>818</v>
      </c>
    </row>
    <row r="1188" spans="1:12" x14ac:dyDescent="0.15">
      <c r="A1188">
        <v>1</v>
      </c>
      <c r="B1188" t="s">
        <v>6445</v>
      </c>
      <c r="C1188" t="s">
        <v>6446</v>
      </c>
      <c r="D1188">
        <v>5007</v>
      </c>
      <c r="E1188" t="s">
        <v>6447</v>
      </c>
      <c r="F1188" s="1">
        <v>44875.693541666667</v>
      </c>
      <c r="G1188" t="s">
        <v>822</v>
      </c>
      <c r="H1188" s="1">
        <v>44500.959722222222</v>
      </c>
      <c r="I1188" t="s">
        <v>855</v>
      </c>
      <c r="J1188" t="s">
        <v>6448</v>
      </c>
      <c r="K1188" t="s">
        <v>6449</v>
      </c>
      <c r="L1188" t="s">
        <v>818</v>
      </c>
    </row>
    <row r="1189" spans="1:12" x14ac:dyDescent="0.15">
      <c r="A1189">
        <v>1</v>
      </c>
      <c r="B1189" t="s">
        <v>6450</v>
      </c>
      <c r="C1189" t="s">
        <v>6451</v>
      </c>
      <c r="D1189">
        <v>5007</v>
      </c>
      <c r="E1189" t="s">
        <v>6452</v>
      </c>
      <c r="F1189" s="1">
        <v>44910.449479166666</v>
      </c>
      <c r="G1189" t="s">
        <v>822</v>
      </c>
      <c r="H1189" s="1">
        <v>44501.963194444441</v>
      </c>
      <c r="I1189" t="s">
        <v>855</v>
      </c>
      <c r="J1189" t="s">
        <v>6453</v>
      </c>
      <c r="K1189" t="s">
        <v>6454</v>
      </c>
      <c r="L1189" t="s">
        <v>818</v>
      </c>
    </row>
    <row r="1190" spans="1:12" x14ac:dyDescent="0.15">
      <c r="A1190">
        <v>1</v>
      </c>
      <c r="B1190" t="s">
        <v>6455</v>
      </c>
      <c r="C1190" t="s">
        <v>6456</v>
      </c>
      <c r="D1190">
        <v>4905</v>
      </c>
      <c r="E1190" t="s">
        <v>6457</v>
      </c>
      <c r="F1190" s="1">
        <v>43515.753553240742</v>
      </c>
      <c r="G1190" t="s">
        <v>822</v>
      </c>
      <c r="H1190" s="1">
        <v>43517.111111111109</v>
      </c>
      <c r="I1190" t="s">
        <v>855</v>
      </c>
      <c r="J1190" t="s">
        <v>6458</v>
      </c>
      <c r="K1190" t="s">
        <v>6459</v>
      </c>
      <c r="L1190" t="s">
        <v>855</v>
      </c>
    </row>
    <row r="1191" spans="1:12" x14ac:dyDescent="0.15">
      <c r="A1191">
        <v>1</v>
      </c>
      <c r="B1191" t="s">
        <v>6460</v>
      </c>
      <c r="C1191" t="s">
        <v>6461</v>
      </c>
      <c r="D1191">
        <v>4950</v>
      </c>
      <c r="E1191" t="s">
        <v>6462</v>
      </c>
      <c r="F1191" s="1">
        <v>43434.687592592592</v>
      </c>
      <c r="G1191" t="s">
        <v>822</v>
      </c>
      <c r="H1191" s="1">
        <v>43438.111111111109</v>
      </c>
      <c r="I1191" t="s">
        <v>855</v>
      </c>
      <c r="J1191" t="s">
        <v>6463</v>
      </c>
      <c r="K1191" t="s">
        <v>6464</v>
      </c>
      <c r="L1191" t="s">
        <v>855</v>
      </c>
    </row>
    <row r="1192" spans="1:12" x14ac:dyDescent="0.15">
      <c r="A1192">
        <v>1</v>
      </c>
      <c r="B1192" t="s">
        <v>6465</v>
      </c>
      <c r="C1192" t="s">
        <v>6466</v>
      </c>
      <c r="D1192">
        <v>4985</v>
      </c>
      <c r="E1192" t="s">
        <v>6467</v>
      </c>
      <c r="F1192" s="1">
        <v>44322.492025462961</v>
      </c>
      <c r="G1192" t="s">
        <v>822</v>
      </c>
      <c r="H1192" s="1">
        <v>44324.111111111109</v>
      </c>
      <c r="I1192" t="s">
        <v>828</v>
      </c>
      <c r="J1192" t="s">
        <v>6468</v>
      </c>
      <c r="K1192" t="s">
        <v>6469</v>
      </c>
      <c r="L1192" t="s">
        <v>828</v>
      </c>
    </row>
    <row r="1193" spans="1:12" x14ac:dyDescent="0.15">
      <c r="A1193">
        <v>1</v>
      </c>
      <c r="B1193" t="s">
        <v>6470</v>
      </c>
      <c r="C1193" t="s">
        <v>6471</v>
      </c>
      <c r="D1193">
        <v>5065</v>
      </c>
      <c r="E1193" t="s">
        <v>6472</v>
      </c>
      <c r="F1193" s="1">
        <v>43433.620208333334</v>
      </c>
      <c r="G1193" t="s">
        <v>822</v>
      </c>
      <c r="H1193" s="1">
        <v>43435.111111111109</v>
      </c>
      <c r="I1193" t="s">
        <v>828</v>
      </c>
      <c r="J1193" t="s">
        <v>6473</v>
      </c>
      <c r="K1193" t="s">
        <v>6474</v>
      </c>
      <c r="L1193" t="s">
        <v>828</v>
      </c>
    </row>
    <row r="1194" spans="1:12" x14ac:dyDescent="0.15">
      <c r="A1194">
        <v>1</v>
      </c>
      <c r="B1194" t="s">
        <v>6475</v>
      </c>
      <c r="C1194" t="s">
        <v>6225</v>
      </c>
      <c r="D1194">
        <v>5002</v>
      </c>
      <c r="E1194" t="s">
        <v>6476</v>
      </c>
      <c r="F1194" s="1">
        <v>44628.636377314811</v>
      </c>
      <c r="G1194" t="s">
        <v>822</v>
      </c>
      <c r="H1194" s="1">
        <v>44630.111111111109</v>
      </c>
      <c r="I1194" t="s">
        <v>828</v>
      </c>
      <c r="J1194" t="s">
        <v>6477</v>
      </c>
      <c r="K1194" t="s">
        <v>6478</v>
      </c>
      <c r="L1194" t="s">
        <v>828</v>
      </c>
    </row>
    <row r="1195" spans="1:12" x14ac:dyDescent="0.15">
      <c r="A1195">
        <v>1</v>
      </c>
      <c r="B1195" t="s">
        <v>6479</v>
      </c>
      <c r="C1195" t="s">
        <v>6480</v>
      </c>
      <c r="D1195">
        <v>4918</v>
      </c>
      <c r="E1195" t="s">
        <v>6481</v>
      </c>
      <c r="F1195" s="1">
        <v>43434.679016203707</v>
      </c>
      <c r="G1195" t="s">
        <v>822</v>
      </c>
      <c r="H1195" s="1">
        <v>43438.111111111109</v>
      </c>
      <c r="I1195" t="s">
        <v>855</v>
      </c>
      <c r="J1195" t="s">
        <v>6482</v>
      </c>
      <c r="K1195" t="s">
        <v>6483</v>
      </c>
      <c r="L1195" t="s">
        <v>855</v>
      </c>
    </row>
    <row r="1196" spans="1:12" x14ac:dyDescent="0.15">
      <c r="A1196">
        <v>1</v>
      </c>
      <c r="B1196" t="s">
        <v>6484</v>
      </c>
      <c r="C1196" t="s">
        <v>6485</v>
      </c>
      <c r="D1196">
        <v>4914</v>
      </c>
      <c r="E1196" t="s">
        <v>6486</v>
      </c>
      <c r="F1196" s="1">
        <v>44284.676053240742</v>
      </c>
      <c r="G1196" t="s">
        <v>822</v>
      </c>
      <c r="H1196" s="1">
        <v>44286.111111111109</v>
      </c>
      <c r="I1196" t="s">
        <v>855</v>
      </c>
      <c r="J1196" t="s">
        <v>6487</v>
      </c>
      <c r="K1196" t="s">
        <v>6488</v>
      </c>
      <c r="L1196" t="s">
        <v>855</v>
      </c>
    </row>
    <row r="1197" spans="1:12" x14ac:dyDescent="0.15">
      <c r="A1197">
        <v>1</v>
      </c>
      <c r="B1197" t="s">
        <v>6489</v>
      </c>
      <c r="C1197" t="s">
        <v>6490</v>
      </c>
      <c r="D1197">
        <v>2573</v>
      </c>
      <c r="E1197" t="s">
        <v>4380</v>
      </c>
      <c r="F1197" s="1">
        <v>43356.556666666664</v>
      </c>
      <c r="G1197" t="s">
        <v>822</v>
      </c>
      <c r="H1197" s="1">
        <v>43356.999988425923</v>
      </c>
      <c r="I1197" t="s">
        <v>855</v>
      </c>
      <c r="J1197" t="s">
        <v>6491</v>
      </c>
      <c r="K1197" t="s">
        <v>6492</v>
      </c>
      <c r="L1197" t="s">
        <v>855</v>
      </c>
    </row>
    <row r="1198" spans="1:12" x14ac:dyDescent="0.15">
      <c r="A1198">
        <v>1</v>
      </c>
      <c r="B1198" t="s">
        <v>818</v>
      </c>
      <c r="C1198" t="s">
        <v>6493</v>
      </c>
      <c r="D1198">
        <v>2581</v>
      </c>
      <c r="E1198" t="s">
        <v>6494</v>
      </c>
      <c r="F1198" s="1">
        <v>43903.750914351855</v>
      </c>
      <c r="G1198" t="s">
        <v>822</v>
      </c>
      <c r="H1198" s="1">
        <v>43905.111111111109</v>
      </c>
      <c r="I1198" t="s">
        <v>855</v>
      </c>
      <c r="J1198" t="s">
        <v>6495</v>
      </c>
      <c r="K1198" t="s">
        <v>6496</v>
      </c>
      <c r="L1198" t="s">
        <v>855</v>
      </c>
    </row>
    <row r="1199" spans="1:12" x14ac:dyDescent="0.15">
      <c r="A1199">
        <v>1</v>
      </c>
      <c r="B1199" t="s">
        <v>6497</v>
      </c>
      <c r="C1199" t="s">
        <v>6498</v>
      </c>
      <c r="D1199">
        <v>2572</v>
      </c>
      <c r="E1199" t="s">
        <v>5650</v>
      </c>
      <c r="F1199" s="1">
        <v>43875.413298611114</v>
      </c>
      <c r="G1199" t="s">
        <v>822</v>
      </c>
      <c r="H1199" s="1">
        <v>43877.111111111109</v>
      </c>
      <c r="I1199" t="s">
        <v>849</v>
      </c>
      <c r="J1199" t="s">
        <v>6499</v>
      </c>
      <c r="K1199" t="s">
        <v>6500</v>
      </c>
      <c r="L1199" t="s">
        <v>849</v>
      </c>
    </row>
    <row r="1200" spans="1:12" x14ac:dyDescent="0.15">
      <c r="A1200">
        <v>1</v>
      </c>
      <c r="B1200" t="s">
        <v>818</v>
      </c>
      <c r="C1200" t="s">
        <v>6501</v>
      </c>
      <c r="D1200">
        <v>2572</v>
      </c>
      <c r="E1200" t="s">
        <v>3098</v>
      </c>
      <c r="F1200" s="1">
        <v>44852.561018518521</v>
      </c>
      <c r="G1200" t="s">
        <v>822</v>
      </c>
      <c r="H1200" s="1">
        <v>44499.916666666664</v>
      </c>
      <c r="I1200" t="s">
        <v>849</v>
      </c>
      <c r="J1200" t="s">
        <v>6502</v>
      </c>
      <c r="K1200" t="s">
        <v>6503</v>
      </c>
      <c r="L1200" t="s">
        <v>818</v>
      </c>
    </row>
    <row r="1201" spans="1:12" x14ac:dyDescent="0.15">
      <c r="A1201">
        <v>1</v>
      </c>
      <c r="B1201" t="s">
        <v>6504</v>
      </c>
      <c r="C1201" t="s">
        <v>6505</v>
      </c>
      <c r="D1201">
        <v>2599</v>
      </c>
      <c r="E1201" t="s">
        <v>6506</v>
      </c>
      <c r="F1201" s="1">
        <v>44889.508483796293</v>
      </c>
      <c r="G1201" t="s">
        <v>822</v>
      </c>
      <c r="H1201" s="1">
        <v>44500.92083333333</v>
      </c>
      <c r="I1201" t="s">
        <v>855</v>
      </c>
      <c r="J1201" t="s">
        <v>6507</v>
      </c>
      <c r="K1201" t="s">
        <v>6508</v>
      </c>
      <c r="L1201" t="s">
        <v>818</v>
      </c>
    </row>
    <row r="1202" spans="1:12" x14ac:dyDescent="0.15">
      <c r="A1202">
        <v>1</v>
      </c>
      <c r="B1202" t="s">
        <v>6510</v>
      </c>
      <c r="C1202" t="s">
        <v>6511</v>
      </c>
      <c r="D1202">
        <v>5081</v>
      </c>
      <c r="E1202" t="s">
        <v>6512</v>
      </c>
      <c r="F1202" s="1">
        <v>45107.464537037034</v>
      </c>
      <c r="G1202" t="s">
        <v>822</v>
      </c>
      <c r="H1202" s="1">
        <v>44902.001388888886</v>
      </c>
      <c r="I1202" t="s">
        <v>855</v>
      </c>
      <c r="J1202" t="s">
        <v>6513</v>
      </c>
      <c r="K1202" t="s">
        <v>6514</v>
      </c>
      <c r="L1202" t="s">
        <v>818</v>
      </c>
    </row>
    <row r="1203" spans="1:12" x14ac:dyDescent="0.15">
      <c r="A1203">
        <v>1</v>
      </c>
      <c r="B1203" t="s">
        <v>6515</v>
      </c>
      <c r="C1203" t="s">
        <v>6516</v>
      </c>
      <c r="D1203">
        <v>8527</v>
      </c>
      <c r="E1203" t="s">
        <v>5944</v>
      </c>
      <c r="F1203" s="1">
        <v>45246.629050925927</v>
      </c>
      <c r="G1203" t="s">
        <v>822</v>
      </c>
      <c r="H1203" s="1">
        <v>44865.963888888888</v>
      </c>
      <c r="I1203" t="s">
        <v>849</v>
      </c>
      <c r="J1203" t="s">
        <v>6517</v>
      </c>
      <c r="K1203" t="s">
        <v>6518</v>
      </c>
      <c r="L1203" t="s">
        <v>818</v>
      </c>
    </row>
    <row r="1204" spans="1:12" x14ac:dyDescent="0.15">
      <c r="A1204">
        <v>1</v>
      </c>
      <c r="B1204" t="s">
        <v>6519</v>
      </c>
      <c r="C1204" t="s">
        <v>6520</v>
      </c>
      <c r="D1204">
        <v>5044</v>
      </c>
      <c r="E1204" t="s">
        <v>6521</v>
      </c>
      <c r="F1204" s="1">
        <v>45257.384236111109</v>
      </c>
      <c r="G1204" t="s">
        <v>822</v>
      </c>
      <c r="H1204" s="1">
        <v>44865.92291666667</v>
      </c>
      <c r="I1204" t="s">
        <v>855</v>
      </c>
      <c r="J1204" t="s">
        <v>6522</v>
      </c>
      <c r="K1204" t="s">
        <v>6523</v>
      </c>
      <c r="L1204" t="s">
        <v>818</v>
      </c>
    </row>
    <row r="1205" spans="1:12" x14ac:dyDescent="0.15">
      <c r="A1205">
        <v>1</v>
      </c>
      <c r="B1205" t="s">
        <v>6524</v>
      </c>
      <c r="C1205" t="s">
        <v>6525</v>
      </c>
      <c r="D1205">
        <v>7442</v>
      </c>
      <c r="E1205" t="s">
        <v>6526</v>
      </c>
      <c r="F1205" s="1">
        <v>44911.441388888888</v>
      </c>
      <c r="G1205" t="s">
        <v>822</v>
      </c>
      <c r="H1205" s="1">
        <v>44501.963888888888</v>
      </c>
      <c r="I1205" t="s">
        <v>855</v>
      </c>
      <c r="J1205" t="s">
        <v>6527</v>
      </c>
      <c r="K1205" t="s">
        <v>6528</v>
      </c>
      <c r="L1205" t="s">
        <v>818</v>
      </c>
    </row>
    <row r="1206" spans="1:12" x14ac:dyDescent="0.15">
      <c r="A1206">
        <v>1</v>
      </c>
      <c r="B1206" t="s">
        <v>6529</v>
      </c>
      <c r="C1206" t="s">
        <v>6530</v>
      </c>
      <c r="D1206">
        <v>4976</v>
      </c>
      <c r="E1206" t="s">
        <v>1779</v>
      </c>
      <c r="F1206" s="1">
        <v>44937.402488425927</v>
      </c>
      <c r="G1206" t="s">
        <v>822</v>
      </c>
      <c r="H1206" s="1">
        <v>44895.960416666669</v>
      </c>
      <c r="I1206" t="s">
        <v>855</v>
      </c>
      <c r="J1206" t="s">
        <v>6531</v>
      </c>
      <c r="K1206" t="s">
        <v>6532</v>
      </c>
      <c r="L1206" t="s">
        <v>818</v>
      </c>
    </row>
    <row r="1207" spans="1:12" x14ac:dyDescent="0.15">
      <c r="A1207">
        <v>1</v>
      </c>
      <c r="B1207" t="s">
        <v>6533</v>
      </c>
      <c r="C1207" t="s">
        <v>6534</v>
      </c>
      <c r="D1207">
        <v>2410</v>
      </c>
      <c r="E1207" t="s">
        <v>6535</v>
      </c>
      <c r="F1207" s="1">
        <v>43887.692118055558</v>
      </c>
      <c r="G1207" t="s">
        <v>822</v>
      </c>
      <c r="H1207" s="1">
        <v>43889.111111111109</v>
      </c>
      <c r="I1207" t="s">
        <v>855</v>
      </c>
      <c r="J1207" t="s">
        <v>6536</v>
      </c>
      <c r="K1207" t="s">
        <v>6537</v>
      </c>
      <c r="L1207" t="s">
        <v>855</v>
      </c>
    </row>
    <row r="1208" spans="1:12" x14ac:dyDescent="0.15">
      <c r="A1208">
        <v>1</v>
      </c>
      <c r="B1208" t="s">
        <v>6538</v>
      </c>
      <c r="C1208" t="s">
        <v>6539</v>
      </c>
      <c r="D1208">
        <v>2629</v>
      </c>
      <c r="E1208" t="s">
        <v>931</v>
      </c>
      <c r="F1208" s="1">
        <v>44183.449004629627</v>
      </c>
      <c r="G1208" t="s">
        <v>822</v>
      </c>
      <c r="H1208" s="1">
        <v>44185.111111111109</v>
      </c>
      <c r="I1208" t="s">
        <v>855</v>
      </c>
      <c r="J1208" t="s">
        <v>6540</v>
      </c>
      <c r="K1208" t="s">
        <v>6541</v>
      </c>
      <c r="L1208" t="s">
        <v>855</v>
      </c>
    </row>
    <row r="1209" spans="1:12" x14ac:dyDescent="0.15">
      <c r="A1209">
        <v>1</v>
      </c>
      <c r="B1209" t="s">
        <v>6542</v>
      </c>
      <c r="C1209" t="s">
        <v>6543</v>
      </c>
      <c r="D1209">
        <v>2460</v>
      </c>
      <c r="E1209" t="s">
        <v>6544</v>
      </c>
      <c r="F1209" s="1">
        <v>43493.474027777775</v>
      </c>
      <c r="G1209" t="s">
        <v>822</v>
      </c>
      <c r="H1209" s="1">
        <v>43495.111111111109</v>
      </c>
      <c r="I1209" t="s">
        <v>855</v>
      </c>
      <c r="J1209" t="s">
        <v>6545</v>
      </c>
      <c r="K1209" t="s">
        <v>6546</v>
      </c>
      <c r="L1209" t="s">
        <v>855</v>
      </c>
    </row>
    <row r="1210" spans="1:12" x14ac:dyDescent="0.15">
      <c r="A1210">
        <v>1</v>
      </c>
      <c r="B1210" t="s">
        <v>6547</v>
      </c>
      <c r="C1210" t="s">
        <v>6548</v>
      </c>
      <c r="D1210">
        <v>2474</v>
      </c>
      <c r="E1210" t="s">
        <v>6549</v>
      </c>
      <c r="F1210" s="1">
        <v>44431.407025462962</v>
      </c>
      <c r="G1210" t="s">
        <v>822</v>
      </c>
      <c r="H1210" s="1">
        <v>44433.111111111109</v>
      </c>
      <c r="I1210" t="s">
        <v>855</v>
      </c>
      <c r="J1210" t="s">
        <v>6550</v>
      </c>
      <c r="K1210" t="s">
        <v>6551</v>
      </c>
      <c r="L1210" t="s">
        <v>855</v>
      </c>
    </row>
    <row r="1211" spans="1:12" x14ac:dyDescent="0.15">
      <c r="A1211">
        <v>1</v>
      </c>
      <c r="B1211" t="s">
        <v>6552</v>
      </c>
      <c r="C1211" t="s">
        <v>6553</v>
      </c>
      <c r="D1211">
        <v>2558</v>
      </c>
      <c r="E1211" t="s">
        <v>6554</v>
      </c>
      <c r="F1211" s="1">
        <v>43887.695729166669</v>
      </c>
      <c r="G1211" t="s">
        <v>822</v>
      </c>
      <c r="H1211" s="1">
        <v>43889.111111111109</v>
      </c>
      <c r="I1211" t="s">
        <v>849</v>
      </c>
      <c r="J1211" t="s">
        <v>6555</v>
      </c>
      <c r="K1211" t="s">
        <v>6556</v>
      </c>
      <c r="L1211" t="s">
        <v>849</v>
      </c>
    </row>
    <row r="1212" spans="1:12" x14ac:dyDescent="0.15">
      <c r="A1212">
        <v>1</v>
      </c>
      <c r="B1212" t="s">
        <v>6557</v>
      </c>
      <c r="C1212" t="s">
        <v>6558</v>
      </c>
      <c r="D1212">
        <v>2519</v>
      </c>
      <c r="E1212" t="s">
        <v>6559</v>
      </c>
      <c r="F1212" s="1">
        <v>43885.465462962966</v>
      </c>
      <c r="G1212" t="s">
        <v>822</v>
      </c>
      <c r="H1212" s="1">
        <v>43887.111111111109</v>
      </c>
      <c r="I1212" t="s">
        <v>855</v>
      </c>
      <c r="J1212" t="s">
        <v>6560</v>
      </c>
      <c r="K1212" t="s">
        <v>6561</v>
      </c>
      <c r="L1212" t="s">
        <v>855</v>
      </c>
    </row>
    <row r="1213" spans="1:12" x14ac:dyDescent="0.15">
      <c r="A1213">
        <v>1</v>
      </c>
      <c r="B1213" t="s">
        <v>818</v>
      </c>
      <c r="C1213" t="s">
        <v>6562</v>
      </c>
      <c r="D1213">
        <v>2480</v>
      </c>
      <c r="E1213" t="s">
        <v>6228</v>
      </c>
      <c r="F1213" s="1">
        <v>43892.394560185188</v>
      </c>
      <c r="G1213" t="s">
        <v>822</v>
      </c>
      <c r="H1213" s="1">
        <v>43894.111111111109</v>
      </c>
      <c r="I1213" t="s">
        <v>855</v>
      </c>
      <c r="J1213" t="s">
        <v>6563</v>
      </c>
      <c r="K1213" t="s">
        <v>6564</v>
      </c>
      <c r="L1213" t="s">
        <v>855</v>
      </c>
    </row>
    <row r="1214" spans="1:12" x14ac:dyDescent="0.15">
      <c r="A1214">
        <v>1</v>
      </c>
      <c r="B1214" t="s">
        <v>6565</v>
      </c>
      <c r="C1214" t="s">
        <v>6566</v>
      </c>
      <c r="D1214">
        <v>2639</v>
      </c>
      <c r="E1214" t="s">
        <v>6567</v>
      </c>
      <c r="F1214" s="1">
        <v>44183.44734953704</v>
      </c>
      <c r="G1214" t="s">
        <v>822</v>
      </c>
      <c r="H1214" s="1">
        <v>44185.111111111109</v>
      </c>
      <c r="I1214" t="s">
        <v>855</v>
      </c>
      <c r="J1214" t="s">
        <v>6568</v>
      </c>
      <c r="K1214" t="s">
        <v>6569</v>
      </c>
      <c r="L1214" t="s">
        <v>855</v>
      </c>
    </row>
    <row r="1215" spans="1:12" x14ac:dyDescent="0.15">
      <c r="A1215">
        <v>1</v>
      </c>
      <c r="B1215" t="s">
        <v>818</v>
      </c>
      <c r="C1215" t="s">
        <v>6570</v>
      </c>
      <c r="D1215">
        <v>2573</v>
      </c>
      <c r="E1215" t="s">
        <v>5495</v>
      </c>
      <c r="F1215" s="1">
        <v>44300.444826388892</v>
      </c>
      <c r="G1215" t="s">
        <v>822</v>
      </c>
      <c r="H1215" s="1">
        <v>44302.111111111109</v>
      </c>
      <c r="I1215" t="s">
        <v>849</v>
      </c>
      <c r="J1215" t="s">
        <v>6571</v>
      </c>
      <c r="K1215" t="s">
        <v>6572</v>
      </c>
      <c r="L1215" t="s">
        <v>849</v>
      </c>
    </row>
    <row r="1216" spans="1:12" x14ac:dyDescent="0.15">
      <c r="A1216">
        <v>1</v>
      </c>
      <c r="B1216" t="s">
        <v>818</v>
      </c>
      <c r="C1216" t="s">
        <v>6573</v>
      </c>
      <c r="D1216">
        <v>2560</v>
      </c>
      <c r="E1216" t="s">
        <v>3328</v>
      </c>
      <c r="F1216" s="1">
        <v>43905.456712962965</v>
      </c>
      <c r="G1216" t="s">
        <v>822</v>
      </c>
      <c r="H1216" s="1">
        <v>43907.111111111109</v>
      </c>
      <c r="I1216" t="s">
        <v>849</v>
      </c>
      <c r="J1216" t="s">
        <v>6574</v>
      </c>
      <c r="K1216" t="s">
        <v>6575</v>
      </c>
      <c r="L1216" t="s">
        <v>849</v>
      </c>
    </row>
    <row r="1217" spans="1:12" x14ac:dyDescent="0.15">
      <c r="A1217">
        <v>1</v>
      </c>
      <c r="B1217" t="s">
        <v>6576</v>
      </c>
      <c r="C1217" t="s">
        <v>6577</v>
      </c>
      <c r="D1217">
        <v>2566</v>
      </c>
      <c r="E1217" t="s">
        <v>6578</v>
      </c>
      <c r="F1217" s="1">
        <v>43887.696898148148</v>
      </c>
      <c r="G1217" t="s">
        <v>822</v>
      </c>
      <c r="H1217" s="1">
        <v>43889.111111111109</v>
      </c>
      <c r="I1217" t="s">
        <v>823</v>
      </c>
      <c r="J1217" t="s">
        <v>6579</v>
      </c>
      <c r="K1217" t="s">
        <v>6580</v>
      </c>
      <c r="L1217" t="s">
        <v>823</v>
      </c>
    </row>
    <row r="1218" spans="1:12" x14ac:dyDescent="0.15">
      <c r="A1218">
        <v>1</v>
      </c>
      <c r="B1218" t="s">
        <v>6581</v>
      </c>
      <c r="C1218" t="s">
        <v>6582</v>
      </c>
      <c r="D1218">
        <v>2639</v>
      </c>
      <c r="E1218" t="s">
        <v>6583</v>
      </c>
      <c r="F1218" s="1">
        <v>44907.486932870372</v>
      </c>
      <c r="G1218" t="s">
        <v>822</v>
      </c>
      <c r="H1218" s="1">
        <v>44501.961111111108</v>
      </c>
      <c r="I1218" t="s">
        <v>828</v>
      </c>
      <c r="J1218" t="s">
        <v>6584</v>
      </c>
      <c r="K1218" t="s">
        <v>6585</v>
      </c>
      <c r="L1218" t="s">
        <v>818</v>
      </c>
    </row>
    <row r="1219" spans="1:12" x14ac:dyDescent="0.15">
      <c r="A1219">
        <v>1</v>
      </c>
      <c r="B1219" t="s">
        <v>6586</v>
      </c>
      <c r="C1219" t="s">
        <v>6587</v>
      </c>
      <c r="D1219">
        <v>2446</v>
      </c>
      <c r="E1219" t="s">
        <v>6588</v>
      </c>
      <c r="F1219" s="1">
        <v>45117.457453703704</v>
      </c>
      <c r="G1219" t="s">
        <v>822</v>
      </c>
      <c r="H1219" s="1">
        <v>44901.960416666669</v>
      </c>
      <c r="I1219" t="s">
        <v>828</v>
      </c>
      <c r="J1219" t="s">
        <v>6589</v>
      </c>
      <c r="K1219" t="s">
        <v>6590</v>
      </c>
      <c r="L1219" t="s">
        <v>818</v>
      </c>
    </row>
    <row r="1220" spans="1:12" x14ac:dyDescent="0.15">
      <c r="A1220">
        <v>1</v>
      </c>
      <c r="B1220" t="s">
        <v>6591</v>
      </c>
      <c r="C1220" t="s">
        <v>6592</v>
      </c>
      <c r="D1220">
        <v>2578</v>
      </c>
      <c r="E1220" t="s">
        <v>6593</v>
      </c>
      <c r="F1220" s="1">
        <v>45558.648946759262</v>
      </c>
      <c r="G1220" t="s">
        <v>822</v>
      </c>
      <c r="H1220" s="1">
        <v>45268.920138888891</v>
      </c>
      <c r="I1220" t="s">
        <v>855</v>
      </c>
      <c r="J1220" t="s">
        <v>6594</v>
      </c>
      <c r="K1220" t="s">
        <v>6595</v>
      </c>
      <c r="L1220" t="s">
        <v>818</v>
      </c>
    </row>
    <row r="1221" spans="1:12" x14ac:dyDescent="0.15">
      <c r="A1221">
        <v>1</v>
      </c>
      <c r="B1221" t="s">
        <v>818</v>
      </c>
      <c r="C1221" t="s">
        <v>6596</v>
      </c>
      <c r="D1221">
        <v>2566</v>
      </c>
      <c r="E1221" t="s">
        <v>6597</v>
      </c>
      <c r="F1221" s="1">
        <v>45443.505358796298</v>
      </c>
      <c r="G1221" t="s">
        <v>822</v>
      </c>
      <c r="H1221" s="1">
        <v>45266.001388888886</v>
      </c>
      <c r="I1221" t="s">
        <v>849</v>
      </c>
      <c r="J1221" t="s">
        <v>6598</v>
      </c>
      <c r="K1221" t="s">
        <v>6599</v>
      </c>
      <c r="L1221" t="s">
        <v>818</v>
      </c>
    </row>
    <row r="1222" spans="1:12" x14ac:dyDescent="0.15">
      <c r="A1222">
        <v>1</v>
      </c>
      <c r="B1222" t="s">
        <v>6600</v>
      </c>
      <c r="C1222" t="s">
        <v>6601</v>
      </c>
      <c r="D1222">
        <v>2406</v>
      </c>
      <c r="E1222" t="s">
        <v>6602</v>
      </c>
      <c r="F1222" s="1">
        <v>45447.602337962962</v>
      </c>
      <c r="G1222" t="s">
        <v>822</v>
      </c>
      <c r="H1222" s="1">
        <v>45266.004166666666</v>
      </c>
      <c r="I1222" t="s">
        <v>828</v>
      </c>
      <c r="J1222" t="s">
        <v>6603</v>
      </c>
      <c r="K1222" t="s">
        <v>6604</v>
      </c>
      <c r="L1222" t="s">
        <v>818</v>
      </c>
    </row>
    <row r="1223" spans="1:12" x14ac:dyDescent="0.15">
      <c r="A1223">
        <v>1</v>
      </c>
      <c r="B1223" t="s">
        <v>6605</v>
      </c>
      <c r="C1223" t="s">
        <v>6606</v>
      </c>
      <c r="D1223">
        <v>2584</v>
      </c>
      <c r="E1223" t="s">
        <v>1631</v>
      </c>
      <c r="F1223" s="1">
        <v>44875.546134259261</v>
      </c>
      <c r="G1223" t="s">
        <v>822</v>
      </c>
      <c r="H1223" s="1">
        <v>44500.959722222222</v>
      </c>
      <c r="I1223" t="s">
        <v>855</v>
      </c>
      <c r="J1223" t="s">
        <v>6607</v>
      </c>
      <c r="K1223" t="s">
        <v>6608</v>
      </c>
      <c r="L1223" t="s">
        <v>818</v>
      </c>
    </row>
    <row r="1224" spans="1:12" x14ac:dyDescent="0.15">
      <c r="A1224">
        <v>1</v>
      </c>
      <c r="B1224" t="s">
        <v>6609</v>
      </c>
      <c r="C1224" t="s">
        <v>6610</v>
      </c>
      <c r="D1224">
        <v>2480</v>
      </c>
      <c r="E1224" t="s">
        <v>6611</v>
      </c>
      <c r="F1224" s="1">
        <v>43887.695972222224</v>
      </c>
      <c r="G1224" t="s">
        <v>822</v>
      </c>
      <c r="H1224" s="1">
        <v>43889.111111111109</v>
      </c>
      <c r="I1224" t="s">
        <v>855</v>
      </c>
      <c r="J1224" t="s">
        <v>6612</v>
      </c>
      <c r="K1224" t="s">
        <v>6613</v>
      </c>
      <c r="L1224" t="s">
        <v>855</v>
      </c>
    </row>
    <row r="1225" spans="1:12" x14ac:dyDescent="0.15">
      <c r="A1225">
        <v>1</v>
      </c>
      <c r="B1225" t="s">
        <v>818</v>
      </c>
      <c r="C1225" t="s">
        <v>6614</v>
      </c>
      <c r="D1225">
        <v>2591</v>
      </c>
      <c r="E1225" t="s">
        <v>6615</v>
      </c>
      <c r="F1225" s="1">
        <v>43885.430300925924</v>
      </c>
      <c r="G1225" t="s">
        <v>822</v>
      </c>
      <c r="H1225" s="1">
        <v>43887.111111111109</v>
      </c>
      <c r="I1225" t="s">
        <v>849</v>
      </c>
      <c r="J1225" t="s">
        <v>6616</v>
      </c>
      <c r="K1225" t="s">
        <v>6617</v>
      </c>
      <c r="L1225" t="s">
        <v>849</v>
      </c>
    </row>
    <row r="1226" spans="1:12" x14ac:dyDescent="0.15">
      <c r="A1226">
        <v>1</v>
      </c>
      <c r="B1226" t="s">
        <v>6618</v>
      </c>
      <c r="C1226" t="s">
        <v>6619</v>
      </c>
      <c r="D1226">
        <v>2599</v>
      </c>
      <c r="E1226" t="s">
        <v>6620</v>
      </c>
      <c r="F1226" s="1">
        <v>43897.543449074074</v>
      </c>
      <c r="G1226" t="s">
        <v>822</v>
      </c>
      <c r="H1226" s="1">
        <v>43900.111111111109</v>
      </c>
      <c r="I1226" t="s">
        <v>855</v>
      </c>
      <c r="J1226" t="s">
        <v>6621</v>
      </c>
      <c r="K1226" t="s">
        <v>6622</v>
      </c>
      <c r="L1226" t="s">
        <v>855</v>
      </c>
    </row>
    <row r="1227" spans="1:12" x14ac:dyDescent="0.15">
      <c r="A1227">
        <v>1</v>
      </c>
      <c r="B1227" t="s">
        <v>6623</v>
      </c>
      <c r="C1227" t="s">
        <v>6624</v>
      </c>
      <c r="D1227">
        <v>2483</v>
      </c>
      <c r="E1227" t="s">
        <v>6625</v>
      </c>
      <c r="F1227" s="1">
        <v>43887.693229166667</v>
      </c>
      <c r="G1227" t="s">
        <v>822</v>
      </c>
      <c r="H1227" s="1">
        <v>43889.111111111109</v>
      </c>
      <c r="I1227" t="s">
        <v>849</v>
      </c>
      <c r="J1227" t="s">
        <v>6626</v>
      </c>
      <c r="K1227" t="s">
        <v>6627</v>
      </c>
      <c r="L1227" t="s">
        <v>849</v>
      </c>
    </row>
    <row r="1228" spans="1:12" x14ac:dyDescent="0.15">
      <c r="A1228">
        <v>1</v>
      </c>
      <c r="B1228" t="s">
        <v>6628</v>
      </c>
      <c r="C1228" t="s">
        <v>6629</v>
      </c>
      <c r="D1228">
        <v>2460</v>
      </c>
      <c r="E1228" t="s">
        <v>6630</v>
      </c>
      <c r="F1228" s="1">
        <v>43885.471770833334</v>
      </c>
      <c r="G1228" t="s">
        <v>822</v>
      </c>
      <c r="H1228" s="1">
        <v>43887.111111111109</v>
      </c>
      <c r="I1228" t="s">
        <v>855</v>
      </c>
      <c r="J1228" t="s">
        <v>6631</v>
      </c>
      <c r="K1228" t="s">
        <v>6632</v>
      </c>
      <c r="L1228" t="s">
        <v>855</v>
      </c>
    </row>
    <row r="1229" spans="1:12" x14ac:dyDescent="0.15">
      <c r="A1229">
        <v>1</v>
      </c>
      <c r="B1229" t="s">
        <v>818</v>
      </c>
      <c r="C1229" t="s">
        <v>6633</v>
      </c>
      <c r="D1229">
        <v>2484</v>
      </c>
      <c r="E1229" t="s">
        <v>4388</v>
      </c>
      <c r="F1229" s="1">
        <v>43972.599826388891</v>
      </c>
      <c r="G1229" t="s">
        <v>822</v>
      </c>
      <c r="H1229" s="1">
        <v>43974.111111111109</v>
      </c>
      <c r="I1229" t="s">
        <v>849</v>
      </c>
      <c r="J1229" t="s">
        <v>6634</v>
      </c>
      <c r="K1229" t="s">
        <v>6635</v>
      </c>
      <c r="L1229" t="s">
        <v>849</v>
      </c>
    </row>
    <row r="1230" spans="1:12" x14ac:dyDescent="0.15">
      <c r="A1230">
        <v>1</v>
      </c>
      <c r="B1230" t="s">
        <v>6636</v>
      </c>
      <c r="C1230" t="s">
        <v>6637</v>
      </c>
      <c r="D1230">
        <v>2582</v>
      </c>
      <c r="E1230" t="s">
        <v>6638</v>
      </c>
      <c r="F1230" s="1">
        <v>43885.448958333334</v>
      </c>
      <c r="G1230" t="s">
        <v>822</v>
      </c>
      <c r="H1230" s="1">
        <v>43887.111111111109</v>
      </c>
      <c r="I1230" t="s">
        <v>855</v>
      </c>
      <c r="J1230" t="s">
        <v>6639</v>
      </c>
      <c r="K1230" t="s">
        <v>6640</v>
      </c>
      <c r="L1230" t="s">
        <v>855</v>
      </c>
    </row>
    <row r="1231" spans="1:12" x14ac:dyDescent="0.15">
      <c r="A1231">
        <v>1</v>
      </c>
      <c r="B1231" t="s">
        <v>6641</v>
      </c>
      <c r="C1231" t="s">
        <v>6642</v>
      </c>
      <c r="D1231">
        <v>2639</v>
      </c>
      <c r="E1231" t="s">
        <v>6643</v>
      </c>
      <c r="F1231" s="1">
        <v>44378.821608796294</v>
      </c>
      <c r="G1231" t="s">
        <v>822</v>
      </c>
      <c r="H1231" s="1">
        <v>44380.111111111109</v>
      </c>
      <c r="I1231" t="s">
        <v>855</v>
      </c>
      <c r="J1231" t="s">
        <v>6644</v>
      </c>
      <c r="K1231" t="s">
        <v>6645</v>
      </c>
      <c r="L1231" t="s">
        <v>855</v>
      </c>
    </row>
    <row r="1232" spans="1:12" x14ac:dyDescent="0.15">
      <c r="A1232">
        <v>1</v>
      </c>
      <c r="B1232" t="s">
        <v>6646</v>
      </c>
      <c r="C1232" t="s">
        <v>6647</v>
      </c>
      <c r="D1232">
        <v>2424</v>
      </c>
      <c r="E1232" t="s">
        <v>6648</v>
      </c>
      <c r="F1232" s="1">
        <v>43691.65662037037</v>
      </c>
      <c r="G1232" t="s">
        <v>822</v>
      </c>
      <c r="H1232" s="1">
        <v>43693.111111111109</v>
      </c>
      <c r="I1232" t="s">
        <v>855</v>
      </c>
      <c r="J1232" t="s">
        <v>6649</v>
      </c>
      <c r="K1232" t="s">
        <v>6650</v>
      </c>
      <c r="L1232" t="s">
        <v>855</v>
      </c>
    </row>
    <row r="1233" spans="1:12" x14ac:dyDescent="0.15">
      <c r="A1233">
        <v>1</v>
      </c>
      <c r="B1233" t="s">
        <v>6651</v>
      </c>
      <c r="C1233" t="s">
        <v>6652</v>
      </c>
      <c r="D1233">
        <v>2596</v>
      </c>
      <c r="E1233" t="s">
        <v>5892</v>
      </c>
      <c r="F1233" s="1">
        <v>43885.426516203705</v>
      </c>
      <c r="G1233" t="s">
        <v>822</v>
      </c>
      <c r="H1233" s="1">
        <v>43887.111111111109</v>
      </c>
      <c r="I1233" t="s">
        <v>855</v>
      </c>
      <c r="J1233" t="s">
        <v>6653</v>
      </c>
      <c r="K1233" t="s">
        <v>6654</v>
      </c>
      <c r="L1233" t="s">
        <v>855</v>
      </c>
    </row>
    <row r="1234" spans="1:12" x14ac:dyDescent="0.15">
      <c r="A1234">
        <v>1</v>
      </c>
      <c r="B1234" t="s">
        <v>6655</v>
      </c>
      <c r="C1234" t="s">
        <v>6656</v>
      </c>
      <c r="D1234">
        <v>2571</v>
      </c>
      <c r="E1234" t="s">
        <v>6657</v>
      </c>
      <c r="F1234" s="1">
        <v>44638.55097222222</v>
      </c>
      <c r="G1234" t="s">
        <v>822</v>
      </c>
      <c r="H1234" s="1">
        <v>44640.111111111109</v>
      </c>
      <c r="I1234" t="s">
        <v>855</v>
      </c>
      <c r="J1234" t="s">
        <v>6658</v>
      </c>
      <c r="K1234" t="s">
        <v>6659</v>
      </c>
      <c r="L1234" t="s">
        <v>855</v>
      </c>
    </row>
    <row r="1235" spans="1:12" x14ac:dyDescent="0.15">
      <c r="A1235">
        <v>1</v>
      </c>
      <c r="B1235" t="s">
        <v>6660</v>
      </c>
      <c r="C1235" t="s">
        <v>6661</v>
      </c>
      <c r="D1235">
        <v>2582</v>
      </c>
      <c r="E1235" t="s">
        <v>6662</v>
      </c>
      <c r="F1235" s="1">
        <v>44922.426296296297</v>
      </c>
      <c r="G1235" t="s">
        <v>822</v>
      </c>
      <c r="H1235" s="1">
        <v>44501.92291666667</v>
      </c>
      <c r="I1235" t="s">
        <v>828</v>
      </c>
      <c r="J1235" t="s">
        <v>6663</v>
      </c>
      <c r="K1235" t="s">
        <v>6664</v>
      </c>
      <c r="L1235" t="s">
        <v>818</v>
      </c>
    </row>
    <row r="1236" spans="1:12" x14ac:dyDescent="0.15">
      <c r="A1236">
        <v>1</v>
      </c>
      <c r="B1236" t="s">
        <v>6665</v>
      </c>
      <c r="C1236" t="s">
        <v>6666</v>
      </c>
      <c r="D1236">
        <v>2645</v>
      </c>
      <c r="E1236" t="s">
        <v>6667</v>
      </c>
      <c r="F1236" s="1">
        <v>44875.446712962963</v>
      </c>
      <c r="G1236" t="s">
        <v>822</v>
      </c>
      <c r="H1236" s="1">
        <v>44500.959722222222</v>
      </c>
      <c r="I1236" t="s">
        <v>855</v>
      </c>
      <c r="J1236" t="s">
        <v>6668</v>
      </c>
      <c r="K1236" t="s">
        <v>6669</v>
      </c>
      <c r="L1236" t="s">
        <v>818</v>
      </c>
    </row>
    <row r="1237" spans="1:12" x14ac:dyDescent="0.15">
      <c r="A1237">
        <v>1</v>
      </c>
      <c r="B1237" t="s">
        <v>6670</v>
      </c>
      <c r="C1237" t="s">
        <v>6671</v>
      </c>
      <c r="D1237">
        <v>2583</v>
      </c>
      <c r="E1237" t="s">
        <v>6672</v>
      </c>
      <c r="F1237" s="1">
        <v>45211.722731481481</v>
      </c>
      <c r="G1237" t="s">
        <v>822</v>
      </c>
      <c r="H1237" s="1">
        <v>44864.961111111108</v>
      </c>
      <c r="I1237" t="s">
        <v>855</v>
      </c>
      <c r="J1237" t="s">
        <v>6673</v>
      </c>
      <c r="K1237" t="s">
        <v>6674</v>
      </c>
      <c r="L1237" t="s">
        <v>818</v>
      </c>
    </row>
    <row r="1238" spans="1:12" x14ac:dyDescent="0.15">
      <c r="A1238">
        <v>1</v>
      </c>
      <c r="B1238" t="s">
        <v>6675</v>
      </c>
      <c r="C1238" t="s">
        <v>6676</v>
      </c>
      <c r="D1238">
        <v>2525</v>
      </c>
      <c r="E1238" t="s">
        <v>6677</v>
      </c>
      <c r="F1238" s="1">
        <v>45502.559675925928</v>
      </c>
      <c r="G1238" t="s">
        <v>822</v>
      </c>
      <c r="H1238" s="1">
        <v>45266.875694444447</v>
      </c>
      <c r="I1238" t="s">
        <v>855</v>
      </c>
      <c r="J1238" t="s">
        <v>6678</v>
      </c>
      <c r="K1238" t="s">
        <v>6679</v>
      </c>
      <c r="L1238" t="s">
        <v>818</v>
      </c>
    </row>
    <row r="1239" spans="1:12" x14ac:dyDescent="0.15">
      <c r="A1239">
        <v>1</v>
      </c>
      <c r="B1239" t="s">
        <v>6680</v>
      </c>
      <c r="C1239" t="s">
        <v>6681</v>
      </c>
      <c r="D1239">
        <v>2445</v>
      </c>
      <c r="E1239" t="s">
        <v>6682</v>
      </c>
      <c r="F1239" s="1">
        <v>44526.475243055553</v>
      </c>
      <c r="G1239" t="s">
        <v>822</v>
      </c>
      <c r="H1239" s="1">
        <v>44528.111111111109</v>
      </c>
      <c r="I1239" t="s">
        <v>855</v>
      </c>
      <c r="J1239" t="s">
        <v>6683</v>
      </c>
      <c r="K1239" t="s">
        <v>6684</v>
      </c>
      <c r="L1239" t="s">
        <v>855</v>
      </c>
    </row>
    <row r="1240" spans="1:12" x14ac:dyDescent="0.15">
      <c r="A1240">
        <v>1</v>
      </c>
      <c r="B1240" t="s">
        <v>6685</v>
      </c>
      <c r="C1240" t="s">
        <v>6686</v>
      </c>
      <c r="D1240">
        <v>2566</v>
      </c>
      <c r="E1240" t="s">
        <v>6687</v>
      </c>
      <c r="F1240" s="1">
        <v>43381.644652777781</v>
      </c>
      <c r="G1240" t="s">
        <v>822</v>
      </c>
      <c r="H1240" s="1">
        <v>43383.108402777776</v>
      </c>
      <c r="I1240" t="s">
        <v>855</v>
      </c>
      <c r="J1240" t="s">
        <v>6688</v>
      </c>
      <c r="K1240" t="s">
        <v>6689</v>
      </c>
      <c r="L1240" t="s">
        <v>855</v>
      </c>
    </row>
    <row r="1241" spans="1:12" x14ac:dyDescent="0.15">
      <c r="A1241">
        <v>1</v>
      </c>
      <c r="B1241" t="s">
        <v>6690</v>
      </c>
      <c r="C1241" t="s">
        <v>6691</v>
      </c>
      <c r="D1241">
        <v>2573</v>
      </c>
      <c r="E1241" t="s">
        <v>6692</v>
      </c>
      <c r="F1241" s="1">
        <v>43885.452847222223</v>
      </c>
      <c r="G1241" t="s">
        <v>822</v>
      </c>
      <c r="H1241" s="1">
        <v>43887.111111111109</v>
      </c>
      <c r="I1241" t="s">
        <v>849</v>
      </c>
      <c r="J1241" t="s">
        <v>6693</v>
      </c>
      <c r="K1241" t="s">
        <v>6694</v>
      </c>
      <c r="L1241" t="s">
        <v>849</v>
      </c>
    </row>
    <row r="1242" spans="1:12" x14ac:dyDescent="0.15">
      <c r="A1242">
        <v>1</v>
      </c>
      <c r="B1242" t="s">
        <v>6695</v>
      </c>
      <c r="C1242" t="s">
        <v>6696</v>
      </c>
      <c r="D1242">
        <v>2560</v>
      </c>
      <c r="E1242" t="s">
        <v>6697</v>
      </c>
      <c r="F1242" s="1">
        <v>43950.463217592594</v>
      </c>
      <c r="G1242" t="s">
        <v>822</v>
      </c>
      <c r="H1242" s="1">
        <v>43952.111111111109</v>
      </c>
      <c r="I1242" t="s">
        <v>855</v>
      </c>
      <c r="J1242" t="s">
        <v>6698</v>
      </c>
      <c r="K1242" t="s">
        <v>6699</v>
      </c>
      <c r="L1242" t="s">
        <v>855</v>
      </c>
    </row>
    <row r="1243" spans="1:12" x14ac:dyDescent="0.15">
      <c r="A1243">
        <v>1</v>
      </c>
      <c r="B1243" t="s">
        <v>6700</v>
      </c>
      <c r="C1243" t="s">
        <v>6701</v>
      </c>
      <c r="D1243">
        <v>2452</v>
      </c>
      <c r="E1243" t="s">
        <v>1229</v>
      </c>
      <c r="F1243" s="1">
        <v>44356.507291666669</v>
      </c>
      <c r="G1243" t="s">
        <v>822</v>
      </c>
      <c r="H1243" s="1">
        <v>44358.111111111109</v>
      </c>
      <c r="I1243" t="s">
        <v>855</v>
      </c>
      <c r="J1243" t="s">
        <v>6702</v>
      </c>
      <c r="K1243" t="s">
        <v>6703</v>
      </c>
      <c r="L1243" t="s">
        <v>855</v>
      </c>
    </row>
    <row r="1244" spans="1:12" x14ac:dyDescent="0.15">
      <c r="A1244">
        <v>1</v>
      </c>
      <c r="B1244" t="s">
        <v>6704</v>
      </c>
      <c r="C1244" t="s">
        <v>6705</v>
      </c>
      <c r="D1244">
        <v>2465</v>
      </c>
      <c r="E1244" t="s">
        <v>6706</v>
      </c>
      <c r="F1244" s="1">
        <v>43885.453414351854</v>
      </c>
      <c r="G1244" t="s">
        <v>822</v>
      </c>
      <c r="H1244" s="1">
        <v>43887.111111111109</v>
      </c>
      <c r="I1244" t="s">
        <v>849</v>
      </c>
      <c r="J1244" t="s">
        <v>6707</v>
      </c>
      <c r="K1244" t="s">
        <v>6708</v>
      </c>
      <c r="L1244" t="s">
        <v>849</v>
      </c>
    </row>
    <row r="1245" spans="1:12" x14ac:dyDescent="0.15">
      <c r="A1245">
        <v>1</v>
      </c>
      <c r="B1245" t="s">
        <v>6709</v>
      </c>
      <c r="C1245" t="s">
        <v>6710</v>
      </c>
      <c r="D1245">
        <v>2573</v>
      </c>
      <c r="E1245" t="s">
        <v>5603</v>
      </c>
      <c r="F1245" s="1">
        <v>43885.451932870368</v>
      </c>
      <c r="G1245" t="s">
        <v>822</v>
      </c>
      <c r="H1245" s="1">
        <v>43887.111111111109</v>
      </c>
      <c r="I1245" t="s">
        <v>855</v>
      </c>
      <c r="J1245" t="s">
        <v>6711</v>
      </c>
      <c r="K1245" t="s">
        <v>6712</v>
      </c>
      <c r="L1245" t="s">
        <v>855</v>
      </c>
    </row>
    <row r="1246" spans="1:12" x14ac:dyDescent="0.15">
      <c r="A1246">
        <v>1</v>
      </c>
      <c r="B1246" t="s">
        <v>6713</v>
      </c>
      <c r="C1246" t="s">
        <v>6714</v>
      </c>
      <c r="D1246">
        <v>2639</v>
      </c>
      <c r="E1246" t="s">
        <v>6715</v>
      </c>
      <c r="F1246" s="1">
        <v>44183.443310185183</v>
      </c>
      <c r="G1246" t="s">
        <v>822</v>
      </c>
      <c r="H1246" s="1">
        <v>44185.111111111109</v>
      </c>
      <c r="I1246" t="s">
        <v>855</v>
      </c>
      <c r="J1246" t="s">
        <v>6716</v>
      </c>
      <c r="K1246" t="s">
        <v>6717</v>
      </c>
      <c r="L1246" t="s">
        <v>855</v>
      </c>
    </row>
    <row r="1247" spans="1:12" x14ac:dyDescent="0.15">
      <c r="A1247">
        <v>1</v>
      </c>
      <c r="B1247" t="s">
        <v>6718</v>
      </c>
      <c r="C1247" t="s">
        <v>6719</v>
      </c>
      <c r="D1247">
        <v>2554</v>
      </c>
      <c r="E1247" t="s">
        <v>6720</v>
      </c>
      <c r="F1247" s="1">
        <v>44511.687175925923</v>
      </c>
      <c r="G1247" t="s">
        <v>822</v>
      </c>
      <c r="H1247" s="1">
        <v>44513.111111111109</v>
      </c>
      <c r="I1247" t="s">
        <v>828</v>
      </c>
      <c r="J1247" t="s">
        <v>6721</v>
      </c>
      <c r="K1247" t="s">
        <v>6722</v>
      </c>
      <c r="L1247" t="s">
        <v>828</v>
      </c>
    </row>
    <row r="1248" spans="1:12" x14ac:dyDescent="0.15">
      <c r="A1248">
        <v>1</v>
      </c>
      <c r="B1248" t="s">
        <v>818</v>
      </c>
      <c r="C1248" t="s">
        <v>6723</v>
      </c>
      <c r="D1248">
        <v>2482</v>
      </c>
      <c r="E1248" t="s">
        <v>4384</v>
      </c>
      <c r="F1248" s="1">
        <v>43890.473240740743</v>
      </c>
      <c r="G1248" t="s">
        <v>822</v>
      </c>
      <c r="H1248" s="1">
        <v>43893.111111111109</v>
      </c>
      <c r="I1248" t="s">
        <v>849</v>
      </c>
      <c r="J1248" t="s">
        <v>6724</v>
      </c>
      <c r="K1248" t="s">
        <v>6725</v>
      </c>
      <c r="L1248" t="s">
        <v>849</v>
      </c>
    </row>
    <row r="1249" spans="1:12" x14ac:dyDescent="0.15">
      <c r="A1249">
        <v>1</v>
      </c>
      <c r="B1249" t="s">
        <v>6726</v>
      </c>
      <c r="C1249" t="s">
        <v>6727</v>
      </c>
      <c r="D1249">
        <v>2560</v>
      </c>
      <c r="E1249" t="s">
        <v>6728</v>
      </c>
      <c r="F1249" s="1">
        <v>44875.460138888891</v>
      </c>
      <c r="G1249" t="s">
        <v>822</v>
      </c>
      <c r="H1249" s="1">
        <v>44500.959722222222</v>
      </c>
      <c r="I1249" t="s">
        <v>855</v>
      </c>
      <c r="J1249" t="s">
        <v>6729</v>
      </c>
      <c r="K1249" t="s">
        <v>6730</v>
      </c>
      <c r="L1249" t="s">
        <v>818</v>
      </c>
    </row>
    <row r="1250" spans="1:12" x14ac:dyDescent="0.15">
      <c r="A1250">
        <v>1</v>
      </c>
      <c r="B1250" t="s">
        <v>6731</v>
      </c>
      <c r="C1250" t="s">
        <v>6732</v>
      </c>
      <c r="D1250">
        <v>2546</v>
      </c>
      <c r="E1250" t="s">
        <v>4360</v>
      </c>
      <c r="F1250" s="1">
        <v>44875.456875000003</v>
      </c>
      <c r="G1250" t="s">
        <v>822</v>
      </c>
      <c r="H1250" s="1">
        <v>44500.959722222222</v>
      </c>
      <c r="I1250" t="s">
        <v>855</v>
      </c>
      <c r="J1250" t="s">
        <v>6733</v>
      </c>
      <c r="K1250" t="s">
        <v>6734</v>
      </c>
      <c r="L1250" t="s">
        <v>818</v>
      </c>
    </row>
    <row r="1251" spans="1:12" x14ac:dyDescent="0.15">
      <c r="A1251">
        <v>1</v>
      </c>
      <c r="B1251" t="s">
        <v>6735</v>
      </c>
      <c r="C1251" t="s">
        <v>6736</v>
      </c>
      <c r="D1251">
        <v>2460</v>
      </c>
      <c r="E1251" t="s">
        <v>6737</v>
      </c>
      <c r="F1251" s="1">
        <v>45173.514016203706</v>
      </c>
      <c r="G1251" t="s">
        <v>822</v>
      </c>
      <c r="H1251" s="1">
        <v>44904.004166666666</v>
      </c>
      <c r="I1251" t="s">
        <v>855</v>
      </c>
      <c r="J1251" t="s">
        <v>6738</v>
      </c>
      <c r="K1251" t="s">
        <v>6739</v>
      </c>
      <c r="L1251" t="s">
        <v>818</v>
      </c>
    </row>
    <row r="1252" spans="1:12" x14ac:dyDescent="0.15">
      <c r="A1252">
        <v>1</v>
      </c>
      <c r="B1252" t="s">
        <v>6740</v>
      </c>
      <c r="C1252" t="s">
        <v>6741</v>
      </c>
      <c r="D1252">
        <v>2554</v>
      </c>
      <c r="E1252" t="s">
        <v>5936</v>
      </c>
      <c r="F1252" s="1">
        <v>45230.443969907406</v>
      </c>
      <c r="G1252" t="s">
        <v>822</v>
      </c>
      <c r="H1252" s="1">
        <v>44866.001388888886</v>
      </c>
      <c r="I1252" t="s">
        <v>855</v>
      </c>
      <c r="J1252" t="s">
        <v>6742</v>
      </c>
      <c r="K1252" t="s">
        <v>6743</v>
      </c>
      <c r="L1252" t="s">
        <v>818</v>
      </c>
    </row>
    <row r="1253" spans="1:12" x14ac:dyDescent="0.15">
      <c r="A1253">
        <v>1</v>
      </c>
      <c r="B1253" t="s">
        <v>6744</v>
      </c>
      <c r="C1253" t="s">
        <v>6745</v>
      </c>
      <c r="D1253">
        <v>2571</v>
      </c>
      <c r="E1253" t="s">
        <v>6746</v>
      </c>
      <c r="F1253" s="1">
        <v>45399.503622685188</v>
      </c>
      <c r="G1253" t="s">
        <v>822</v>
      </c>
      <c r="H1253" s="1">
        <v>45263.964583333334</v>
      </c>
      <c r="I1253" t="s">
        <v>855</v>
      </c>
      <c r="J1253" t="s">
        <v>6747</v>
      </c>
      <c r="K1253" t="s">
        <v>6748</v>
      </c>
      <c r="L1253" t="s">
        <v>818</v>
      </c>
    </row>
    <row r="1254" spans="1:12" x14ac:dyDescent="0.15">
      <c r="A1254">
        <v>1</v>
      </c>
      <c r="B1254" t="s">
        <v>6749</v>
      </c>
      <c r="C1254" t="s">
        <v>6750</v>
      </c>
      <c r="D1254">
        <v>2572</v>
      </c>
      <c r="E1254" t="s">
        <v>6751</v>
      </c>
      <c r="F1254" s="1">
        <v>45600.459479166668</v>
      </c>
      <c r="G1254" t="s">
        <v>822</v>
      </c>
      <c r="H1254" s="1">
        <v>45231.004166666666</v>
      </c>
      <c r="I1254" t="s">
        <v>849</v>
      </c>
      <c r="J1254" t="s">
        <v>6752</v>
      </c>
      <c r="K1254" t="s">
        <v>6753</v>
      </c>
      <c r="L1254" t="s">
        <v>818</v>
      </c>
    </row>
    <row r="1255" spans="1:12" x14ac:dyDescent="0.15">
      <c r="A1255">
        <v>1</v>
      </c>
      <c r="B1255" t="s">
        <v>6754</v>
      </c>
      <c r="C1255" t="s">
        <v>6755</v>
      </c>
      <c r="D1255">
        <v>2478</v>
      </c>
      <c r="E1255" t="s">
        <v>6756</v>
      </c>
      <c r="F1255" s="1">
        <v>43885.450879629629</v>
      </c>
      <c r="G1255" t="s">
        <v>822</v>
      </c>
      <c r="H1255" s="1">
        <v>43887.111111111109</v>
      </c>
      <c r="I1255" t="s">
        <v>855</v>
      </c>
      <c r="J1255" t="s">
        <v>6757</v>
      </c>
      <c r="K1255" t="s">
        <v>6758</v>
      </c>
      <c r="L1255" t="s">
        <v>855</v>
      </c>
    </row>
    <row r="1256" spans="1:12" x14ac:dyDescent="0.15">
      <c r="A1256">
        <v>1</v>
      </c>
      <c r="B1256" t="s">
        <v>6759</v>
      </c>
      <c r="C1256" t="s">
        <v>6760</v>
      </c>
      <c r="D1256">
        <v>2573</v>
      </c>
      <c r="E1256" t="s">
        <v>6761</v>
      </c>
      <c r="F1256" s="1">
        <v>43887.694548611114</v>
      </c>
      <c r="G1256" t="s">
        <v>822</v>
      </c>
      <c r="H1256" s="1">
        <v>43889.111111111109</v>
      </c>
      <c r="I1256" t="s">
        <v>855</v>
      </c>
      <c r="J1256" t="s">
        <v>6762</v>
      </c>
      <c r="K1256" t="s">
        <v>6763</v>
      </c>
      <c r="L1256" t="s">
        <v>855</v>
      </c>
    </row>
    <row r="1257" spans="1:12" x14ac:dyDescent="0.15">
      <c r="A1257">
        <v>1</v>
      </c>
      <c r="B1257" t="s">
        <v>818</v>
      </c>
      <c r="C1257" t="s">
        <v>6764</v>
      </c>
      <c r="D1257">
        <v>2572</v>
      </c>
      <c r="E1257" t="s">
        <v>6765</v>
      </c>
      <c r="F1257" s="1">
        <v>43885.453125</v>
      </c>
      <c r="G1257" t="s">
        <v>822</v>
      </c>
      <c r="H1257" s="1">
        <v>43887.111111111109</v>
      </c>
      <c r="I1257" t="s">
        <v>849</v>
      </c>
      <c r="J1257" t="s">
        <v>6766</v>
      </c>
      <c r="K1257" t="s">
        <v>6767</v>
      </c>
      <c r="L1257" t="s">
        <v>849</v>
      </c>
    </row>
    <row r="1258" spans="1:12" x14ac:dyDescent="0.15">
      <c r="A1258">
        <v>1</v>
      </c>
      <c r="B1258" t="s">
        <v>818</v>
      </c>
      <c r="C1258" t="s">
        <v>6768</v>
      </c>
      <c r="D1258">
        <v>2482</v>
      </c>
      <c r="E1258" t="s">
        <v>4390</v>
      </c>
      <c r="F1258" s="1">
        <v>43890.468564814815</v>
      </c>
      <c r="G1258" t="s">
        <v>822</v>
      </c>
      <c r="H1258" s="1">
        <v>43893.111111111109</v>
      </c>
      <c r="I1258" t="s">
        <v>849</v>
      </c>
      <c r="J1258" t="s">
        <v>6769</v>
      </c>
      <c r="K1258" t="s">
        <v>6770</v>
      </c>
      <c r="L1258" t="s">
        <v>849</v>
      </c>
    </row>
    <row r="1259" spans="1:12" x14ac:dyDescent="0.15">
      <c r="A1259">
        <v>1</v>
      </c>
      <c r="B1259" t="s">
        <v>818</v>
      </c>
      <c r="C1259" t="s">
        <v>6771</v>
      </c>
      <c r="D1259">
        <v>2566</v>
      </c>
      <c r="E1259" t="s">
        <v>6772</v>
      </c>
      <c r="F1259" s="1">
        <v>43905.456041666665</v>
      </c>
      <c r="G1259" t="s">
        <v>822</v>
      </c>
      <c r="H1259" s="1">
        <v>43907.111111111109</v>
      </c>
      <c r="I1259" t="s">
        <v>855</v>
      </c>
      <c r="J1259" t="s">
        <v>6773</v>
      </c>
      <c r="K1259" t="s">
        <v>6774</v>
      </c>
      <c r="L1259" t="s">
        <v>855</v>
      </c>
    </row>
    <row r="1260" spans="1:12" x14ac:dyDescent="0.15">
      <c r="A1260">
        <v>1</v>
      </c>
      <c r="B1260" t="s">
        <v>6775</v>
      </c>
      <c r="C1260" t="s">
        <v>6776</v>
      </c>
      <c r="D1260">
        <v>2622</v>
      </c>
      <c r="E1260" t="s">
        <v>6777</v>
      </c>
      <c r="F1260" s="1">
        <v>43993.481770833336</v>
      </c>
      <c r="G1260" t="s">
        <v>822</v>
      </c>
      <c r="H1260" s="1">
        <v>43995.111111111109</v>
      </c>
      <c r="I1260" t="s">
        <v>855</v>
      </c>
      <c r="J1260" t="s">
        <v>6778</v>
      </c>
      <c r="K1260" t="s">
        <v>6779</v>
      </c>
      <c r="L1260" t="s">
        <v>855</v>
      </c>
    </row>
    <row r="1261" spans="1:12" x14ac:dyDescent="0.15">
      <c r="A1261">
        <v>1</v>
      </c>
      <c r="B1261" t="s">
        <v>6780</v>
      </c>
      <c r="C1261" t="s">
        <v>6781</v>
      </c>
      <c r="D1261">
        <v>2573</v>
      </c>
      <c r="E1261" t="s">
        <v>6782</v>
      </c>
      <c r="F1261" s="1">
        <v>43949.612268518518</v>
      </c>
      <c r="G1261" t="s">
        <v>822</v>
      </c>
      <c r="H1261" s="1">
        <v>43951.111111111109</v>
      </c>
      <c r="I1261" t="s">
        <v>849</v>
      </c>
      <c r="J1261" t="s">
        <v>6783</v>
      </c>
      <c r="K1261" t="s">
        <v>6784</v>
      </c>
      <c r="L1261" t="s">
        <v>849</v>
      </c>
    </row>
    <row r="1262" spans="1:12" x14ac:dyDescent="0.15">
      <c r="A1262">
        <v>1</v>
      </c>
      <c r="B1262" t="s">
        <v>6785</v>
      </c>
      <c r="C1262" t="s">
        <v>6786</v>
      </c>
      <c r="D1262">
        <v>2572</v>
      </c>
      <c r="E1262" t="s">
        <v>6216</v>
      </c>
      <c r="F1262" s="1">
        <v>43885.453842592593</v>
      </c>
      <c r="G1262" t="s">
        <v>822</v>
      </c>
      <c r="H1262" s="1">
        <v>43887.111111111109</v>
      </c>
      <c r="I1262" t="s">
        <v>849</v>
      </c>
      <c r="J1262" t="s">
        <v>6787</v>
      </c>
      <c r="K1262" t="s">
        <v>6788</v>
      </c>
      <c r="L1262" t="s">
        <v>849</v>
      </c>
    </row>
    <row r="1263" spans="1:12" x14ac:dyDescent="0.15">
      <c r="A1263">
        <v>1</v>
      </c>
      <c r="B1263" t="s">
        <v>6789</v>
      </c>
      <c r="C1263" t="s">
        <v>6790</v>
      </c>
      <c r="D1263">
        <v>2530</v>
      </c>
      <c r="E1263" t="s">
        <v>6791</v>
      </c>
      <c r="F1263" s="1">
        <v>43656.564074074071</v>
      </c>
      <c r="G1263" t="s">
        <v>822</v>
      </c>
      <c r="H1263" s="1">
        <v>43658.111111111109</v>
      </c>
      <c r="I1263" t="s">
        <v>855</v>
      </c>
      <c r="J1263" t="s">
        <v>6792</v>
      </c>
      <c r="K1263" t="s">
        <v>6793</v>
      </c>
      <c r="L1263" t="s">
        <v>855</v>
      </c>
    </row>
    <row r="1264" spans="1:12" x14ac:dyDescent="0.15">
      <c r="A1264">
        <v>1</v>
      </c>
      <c r="B1264" t="s">
        <v>6794</v>
      </c>
      <c r="C1264" t="s">
        <v>6795</v>
      </c>
      <c r="D1264">
        <v>2580</v>
      </c>
      <c r="E1264" t="s">
        <v>6796</v>
      </c>
      <c r="F1264" s="1">
        <v>43950.46471064815</v>
      </c>
      <c r="G1264" t="s">
        <v>822</v>
      </c>
      <c r="H1264" s="1">
        <v>43952.111111111109</v>
      </c>
      <c r="I1264" t="s">
        <v>855</v>
      </c>
      <c r="J1264" t="s">
        <v>6797</v>
      </c>
      <c r="K1264" t="s">
        <v>6798</v>
      </c>
      <c r="L1264" t="s">
        <v>855</v>
      </c>
    </row>
    <row r="1265" spans="1:12" x14ac:dyDescent="0.15">
      <c r="A1265">
        <v>1</v>
      </c>
      <c r="B1265" t="s">
        <v>818</v>
      </c>
      <c r="C1265" t="s">
        <v>6799</v>
      </c>
      <c r="D1265">
        <v>2473</v>
      </c>
      <c r="E1265" t="s">
        <v>6800</v>
      </c>
      <c r="F1265" s="1">
        <v>45260.558923611112</v>
      </c>
      <c r="G1265" t="s">
        <v>822</v>
      </c>
      <c r="H1265" s="1">
        <v>44867.001388888886</v>
      </c>
      <c r="I1265" t="s">
        <v>855</v>
      </c>
      <c r="J1265" t="s">
        <v>6801</v>
      </c>
      <c r="K1265" t="s">
        <v>6802</v>
      </c>
      <c r="L1265" t="s">
        <v>818</v>
      </c>
    </row>
    <row r="1266" spans="1:12" x14ac:dyDescent="0.15">
      <c r="A1266">
        <v>1</v>
      </c>
      <c r="B1266" t="s">
        <v>6803</v>
      </c>
      <c r="C1266" t="s">
        <v>6804</v>
      </c>
      <c r="D1266">
        <v>2483</v>
      </c>
      <c r="E1266" t="s">
        <v>4368</v>
      </c>
      <c r="F1266" s="1">
        <v>45112.597719907404</v>
      </c>
      <c r="G1266" t="s">
        <v>822</v>
      </c>
      <c r="H1266" s="1">
        <v>44902.004861111112</v>
      </c>
      <c r="I1266" t="s">
        <v>855</v>
      </c>
      <c r="J1266" t="s">
        <v>6805</v>
      </c>
      <c r="K1266" t="s">
        <v>6806</v>
      </c>
      <c r="L1266" t="s">
        <v>818</v>
      </c>
    </row>
    <row r="1267" spans="1:12" x14ac:dyDescent="0.15">
      <c r="A1267">
        <v>1</v>
      </c>
      <c r="B1267" t="s">
        <v>6807</v>
      </c>
      <c r="C1267" t="s">
        <v>6808</v>
      </c>
      <c r="D1267">
        <v>2540</v>
      </c>
      <c r="E1267" t="s">
        <v>6809</v>
      </c>
      <c r="F1267" s="1">
        <v>45344.457395833335</v>
      </c>
      <c r="G1267" t="s">
        <v>822</v>
      </c>
      <c r="H1267" s="1">
        <v>45261.919444444444</v>
      </c>
      <c r="I1267" t="s">
        <v>855</v>
      </c>
      <c r="J1267" t="s">
        <v>6810</v>
      </c>
      <c r="K1267" t="s">
        <v>6811</v>
      </c>
      <c r="L1267" t="s">
        <v>818</v>
      </c>
    </row>
    <row r="1268" spans="1:12" x14ac:dyDescent="0.15">
      <c r="A1268">
        <v>1</v>
      </c>
      <c r="B1268" t="s">
        <v>6812</v>
      </c>
      <c r="C1268" t="s">
        <v>6813</v>
      </c>
      <c r="D1268">
        <v>2444</v>
      </c>
      <c r="E1268" t="s">
        <v>6814</v>
      </c>
      <c r="F1268" s="1">
        <v>45345.443888888891</v>
      </c>
      <c r="G1268" t="s">
        <v>822</v>
      </c>
      <c r="H1268" s="1">
        <v>45261.920138888891</v>
      </c>
      <c r="I1268" t="s">
        <v>855</v>
      </c>
      <c r="J1268" t="s">
        <v>6815</v>
      </c>
      <c r="K1268" t="s">
        <v>6816</v>
      </c>
      <c r="L1268" t="s">
        <v>818</v>
      </c>
    </row>
    <row r="1269" spans="1:12" x14ac:dyDescent="0.15">
      <c r="A1269">
        <v>1</v>
      </c>
      <c r="B1269" t="s">
        <v>6817</v>
      </c>
      <c r="C1269" t="s">
        <v>6818</v>
      </c>
      <c r="D1269">
        <v>2445</v>
      </c>
      <c r="E1269" t="s">
        <v>1631</v>
      </c>
      <c r="F1269" s="1">
        <v>45378.396469907406</v>
      </c>
      <c r="G1269" t="s">
        <v>822</v>
      </c>
      <c r="H1269" s="1">
        <v>45262.92291666667</v>
      </c>
      <c r="I1269" t="s">
        <v>849</v>
      </c>
      <c r="J1269" t="s">
        <v>6819</v>
      </c>
      <c r="K1269" t="s">
        <v>6820</v>
      </c>
      <c r="L1269" t="s">
        <v>818</v>
      </c>
    </row>
    <row r="1270" spans="1:12" x14ac:dyDescent="0.15">
      <c r="A1270">
        <v>1</v>
      </c>
      <c r="B1270" t="s">
        <v>6821</v>
      </c>
      <c r="C1270" t="s">
        <v>6822</v>
      </c>
      <c r="D1270">
        <v>2454</v>
      </c>
      <c r="E1270" t="s">
        <v>6823</v>
      </c>
      <c r="F1270" s="1">
        <v>45391.622476851851</v>
      </c>
      <c r="G1270" t="s">
        <v>822</v>
      </c>
      <c r="H1270" s="1">
        <v>45263.959027777775</v>
      </c>
      <c r="I1270" t="s">
        <v>855</v>
      </c>
      <c r="J1270" t="s">
        <v>6824</v>
      </c>
      <c r="K1270" t="s">
        <v>6825</v>
      </c>
      <c r="L1270" t="s">
        <v>818</v>
      </c>
    </row>
    <row r="1271" spans="1:12" x14ac:dyDescent="0.15">
      <c r="A1271">
        <v>1</v>
      </c>
      <c r="B1271" t="s">
        <v>6826</v>
      </c>
      <c r="C1271" t="s">
        <v>6827</v>
      </c>
      <c r="D1271">
        <v>2566</v>
      </c>
      <c r="E1271" t="s">
        <v>6828</v>
      </c>
      <c r="F1271" s="1">
        <v>45433.47146990741</v>
      </c>
      <c r="G1271" t="s">
        <v>822</v>
      </c>
      <c r="H1271" s="1">
        <v>45264.919444444444</v>
      </c>
      <c r="I1271" t="s">
        <v>855</v>
      </c>
      <c r="J1271" t="s">
        <v>6829</v>
      </c>
      <c r="K1271" t="s">
        <v>6830</v>
      </c>
      <c r="L1271" t="s">
        <v>818</v>
      </c>
    </row>
    <row r="1272" spans="1:12" x14ac:dyDescent="0.15">
      <c r="A1272">
        <v>1</v>
      </c>
      <c r="B1272" t="s">
        <v>818</v>
      </c>
      <c r="C1272" t="s">
        <v>6831</v>
      </c>
      <c r="D1272">
        <v>2473</v>
      </c>
      <c r="E1272" t="s">
        <v>6832</v>
      </c>
      <c r="F1272" s="1">
        <v>45596.715219907404</v>
      </c>
      <c r="G1272" t="s">
        <v>822</v>
      </c>
      <c r="H1272" s="1">
        <v>45231.001388888886</v>
      </c>
      <c r="I1272" t="s">
        <v>849</v>
      </c>
      <c r="J1272" t="s">
        <v>6833</v>
      </c>
      <c r="K1272" t="s">
        <v>6834</v>
      </c>
      <c r="L1272" t="s">
        <v>818</v>
      </c>
    </row>
    <row r="1273" spans="1:12" x14ac:dyDescent="0.15">
      <c r="A1273">
        <v>1</v>
      </c>
      <c r="B1273" t="s">
        <v>6835</v>
      </c>
      <c r="C1273" t="s">
        <v>6836</v>
      </c>
      <c r="D1273">
        <v>2586</v>
      </c>
      <c r="E1273" t="s">
        <v>6837</v>
      </c>
      <c r="F1273" s="1">
        <v>43935.599629629629</v>
      </c>
      <c r="G1273" t="s">
        <v>822</v>
      </c>
      <c r="H1273" s="1">
        <v>43937.111111111109</v>
      </c>
      <c r="I1273" t="s">
        <v>855</v>
      </c>
      <c r="J1273" t="s">
        <v>6838</v>
      </c>
      <c r="K1273" t="s">
        <v>6839</v>
      </c>
      <c r="L1273" t="s">
        <v>855</v>
      </c>
    </row>
    <row r="1274" spans="1:12" x14ac:dyDescent="0.15">
      <c r="A1274">
        <v>1</v>
      </c>
      <c r="B1274" t="s">
        <v>6840</v>
      </c>
      <c r="C1274" t="s">
        <v>6841</v>
      </c>
      <c r="D1274">
        <v>2639</v>
      </c>
      <c r="E1274" t="s">
        <v>6842</v>
      </c>
      <c r="F1274" s="1">
        <v>43885.466840277775</v>
      </c>
      <c r="G1274" t="s">
        <v>822</v>
      </c>
      <c r="H1274" s="1">
        <v>43887.111111111109</v>
      </c>
      <c r="I1274" t="s">
        <v>855</v>
      </c>
      <c r="J1274" t="s">
        <v>6843</v>
      </c>
      <c r="K1274" t="s">
        <v>6844</v>
      </c>
      <c r="L1274" t="s">
        <v>855</v>
      </c>
    </row>
    <row r="1275" spans="1:12" x14ac:dyDescent="0.15">
      <c r="A1275">
        <v>1</v>
      </c>
      <c r="B1275" t="s">
        <v>6845</v>
      </c>
      <c r="C1275" t="s">
        <v>6846</v>
      </c>
      <c r="D1275">
        <v>2633</v>
      </c>
      <c r="E1275" t="s">
        <v>6847</v>
      </c>
      <c r="F1275" s="1">
        <v>44183.451631944445</v>
      </c>
      <c r="G1275" t="s">
        <v>822</v>
      </c>
      <c r="H1275" s="1">
        <v>44185.111111111109</v>
      </c>
      <c r="I1275" t="s">
        <v>828</v>
      </c>
      <c r="J1275" t="s">
        <v>6848</v>
      </c>
      <c r="K1275" t="s">
        <v>6849</v>
      </c>
      <c r="L1275" t="s">
        <v>828</v>
      </c>
    </row>
    <row r="1276" spans="1:12" x14ac:dyDescent="0.15">
      <c r="A1276">
        <v>1</v>
      </c>
      <c r="B1276" t="s">
        <v>6850</v>
      </c>
      <c r="C1276" t="s">
        <v>6851</v>
      </c>
      <c r="D1276">
        <v>5116</v>
      </c>
      <c r="E1276" t="s">
        <v>6852</v>
      </c>
      <c r="F1276" s="1">
        <v>44923.446400462963</v>
      </c>
      <c r="G1276" t="s">
        <v>822</v>
      </c>
      <c r="H1276" s="1">
        <v>44501.875</v>
      </c>
      <c r="I1276" t="s">
        <v>828</v>
      </c>
      <c r="J1276" t="s">
        <v>6853</v>
      </c>
      <c r="K1276" t="s">
        <v>6854</v>
      </c>
      <c r="L1276" t="s">
        <v>818</v>
      </c>
    </row>
    <row r="1277" spans="1:12" x14ac:dyDescent="0.15">
      <c r="A1277">
        <v>1</v>
      </c>
      <c r="B1277" t="s">
        <v>6855</v>
      </c>
      <c r="C1277" t="s">
        <v>6856</v>
      </c>
      <c r="D1277">
        <v>2483</v>
      </c>
      <c r="E1277" t="s">
        <v>6857</v>
      </c>
      <c r="F1277" s="1">
        <v>44425.580277777779</v>
      </c>
      <c r="G1277" t="s">
        <v>822</v>
      </c>
      <c r="H1277" s="1">
        <v>44427.111111111109</v>
      </c>
      <c r="I1277" t="s">
        <v>855</v>
      </c>
      <c r="J1277" t="s">
        <v>6858</v>
      </c>
      <c r="K1277" t="s">
        <v>6859</v>
      </c>
      <c r="L1277" t="s">
        <v>855</v>
      </c>
    </row>
    <row r="1278" spans="1:12" x14ac:dyDescent="0.15">
      <c r="A1278">
        <v>1</v>
      </c>
      <c r="B1278" t="s">
        <v>6860</v>
      </c>
      <c r="C1278" t="s">
        <v>6861</v>
      </c>
      <c r="D1278">
        <v>2621</v>
      </c>
      <c r="E1278" t="s">
        <v>6862</v>
      </c>
      <c r="F1278" s="1">
        <v>43885.424814814818</v>
      </c>
      <c r="G1278" t="s">
        <v>822</v>
      </c>
      <c r="H1278" s="1">
        <v>43887.111111111109</v>
      </c>
      <c r="I1278" t="s">
        <v>855</v>
      </c>
      <c r="J1278" t="s">
        <v>6863</v>
      </c>
      <c r="K1278" t="s">
        <v>6864</v>
      </c>
      <c r="L1278" t="s">
        <v>855</v>
      </c>
    </row>
    <row r="1279" spans="1:12" x14ac:dyDescent="0.15">
      <c r="A1279">
        <v>1</v>
      </c>
      <c r="B1279" t="s">
        <v>6865</v>
      </c>
      <c r="C1279" t="s">
        <v>6866</v>
      </c>
      <c r="D1279">
        <v>2600</v>
      </c>
      <c r="E1279" t="s">
        <v>6867</v>
      </c>
      <c r="F1279" s="1">
        <v>43950.439976851849</v>
      </c>
      <c r="G1279" t="s">
        <v>822</v>
      </c>
      <c r="H1279" s="1">
        <v>43952.111111111109</v>
      </c>
      <c r="I1279" t="s">
        <v>855</v>
      </c>
      <c r="J1279" t="s">
        <v>6868</v>
      </c>
      <c r="K1279" t="s">
        <v>6869</v>
      </c>
      <c r="L1279" t="s">
        <v>855</v>
      </c>
    </row>
    <row r="1280" spans="1:12" x14ac:dyDescent="0.15">
      <c r="A1280">
        <v>1</v>
      </c>
      <c r="B1280" t="s">
        <v>6870</v>
      </c>
      <c r="C1280" t="s">
        <v>6871</v>
      </c>
      <c r="D1280">
        <v>2582</v>
      </c>
      <c r="E1280" t="s">
        <v>6872</v>
      </c>
      <c r="F1280" s="1">
        <v>43066.417453703703</v>
      </c>
      <c r="G1280" t="s">
        <v>833</v>
      </c>
      <c r="H1280" s="1">
        <v>43343.999988425923</v>
      </c>
      <c r="I1280" t="s">
        <v>828</v>
      </c>
      <c r="J1280" t="s">
        <v>6873</v>
      </c>
      <c r="K1280" t="s">
        <v>6874</v>
      </c>
      <c r="L1280" t="s">
        <v>828</v>
      </c>
    </row>
    <row r="1281" spans="1:12" x14ac:dyDescent="0.15">
      <c r="A1281">
        <v>1</v>
      </c>
      <c r="B1281" t="s">
        <v>6875</v>
      </c>
      <c r="C1281" t="s">
        <v>6876</v>
      </c>
      <c r="D1281">
        <v>2484</v>
      </c>
      <c r="E1281" t="s">
        <v>6877</v>
      </c>
      <c r="F1281" s="1">
        <v>43887.691840277781</v>
      </c>
      <c r="G1281" t="s">
        <v>822</v>
      </c>
      <c r="H1281" s="1">
        <v>43889.111111111109</v>
      </c>
      <c r="I1281" t="s">
        <v>855</v>
      </c>
      <c r="J1281" t="s">
        <v>6878</v>
      </c>
      <c r="K1281" t="s">
        <v>6879</v>
      </c>
      <c r="L1281" t="s">
        <v>855</v>
      </c>
    </row>
    <row r="1282" spans="1:12" x14ac:dyDescent="0.15">
      <c r="A1282">
        <v>1</v>
      </c>
      <c r="B1282" t="s">
        <v>6880</v>
      </c>
      <c r="C1282" t="s">
        <v>6881</v>
      </c>
      <c r="D1282">
        <v>2569</v>
      </c>
      <c r="E1282" t="s">
        <v>6882</v>
      </c>
      <c r="F1282" s="1">
        <v>43885.450324074074</v>
      </c>
      <c r="G1282" t="s">
        <v>822</v>
      </c>
      <c r="H1282" s="1">
        <v>43887.111111111109</v>
      </c>
      <c r="I1282" t="s">
        <v>849</v>
      </c>
      <c r="J1282" t="s">
        <v>6883</v>
      </c>
      <c r="K1282" t="s">
        <v>6884</v>
      </c>
      <c r="L1282" t="s">
        <v>849</v>
      </c>
    </row>
    <row r="1283" spans="1:12" x14ac:dyDescent="0.15">
      <c r="A1283">
        <v>1</v>
      </c>
      <c r="B1283" t="s">
        <v>6885</v>
      </c>
      <c r="C1283" t="s">
        <v>6886</v>
      </c>
      <c r="D1283">
        <v>2446</v>
      </c>
      <c r="E1283" t="s">
        <v>4225</v>
      </c>
      <c r="F1283" s="1">
        <v>44183.452893518515</v>
      </c>
      <c r="G1283" t="s">
        <v>822</v>
      </c>
      <c r="H1283" s="1">
        <v>44185.111111111109</v>
      </c>
      <c r="I1283" t="s">
        <v>855</v>
      </c>
      <c r="J1283" t="s">
        <v>6887</v>
      </c>
      <c r="K1283" t="s">
        <v>6888</v>
      </c>
      <c r="L1283" t="s">
        <v>855</v>
      </c>
    </row>
    <row r="1284" spans="1:12" x14ac:dyDescent="0.15">
      <c r="A1284">
        <v>1</v>
      </c>
      <c r="B1284" t="s">
        <v>6889</v>
      </c>
      <c r="C1284" t="s">
        <v>6890</v>
      </c>
      <c r="D1284">
        <v>2633</v>
      </c>
      <c r="E1284" t="s">
        <v>6891</v>
      </c>
      <c r="F1284" s="1">
        <v>44875.462245370371</v>
      </c>
      <c r="G1284" t="s">
        <v>822</v>
      </c>
      <c r="H1284" s="1">
        <v>44500.959722222222</v>
      </c>
      <c r="I1284" t="s">
        <v>828</v>
      </c>
      <c r="J1284" t="s">
        <v>6892</v>
      </c>
      <c r="K1284" t="s">
        <v>6893</v>
      </c>
      <c r="L1284" t="s">
        <v>818</v>
      </c>
    </row>
    <row r="1285" spans="1:12" x14ac:dyDescent="0.15">
      <c r="A1285">
        <v>1</v>
      </c>
      <c r="B1285" t="s">
        <v>6894</v>
      </c>
      <c r="C1285" t="s">
        <v>6895</v>
      </c>
      <c r="D1285">
        <v>2580</v>
      </c>
      <c r="E1285" t="s">
        <v>6896</v>
      </c>
      <c r="F1285" s="1">
        <v>45117.455972222226</v>
      </c>
      <c r="G1285" t="s">
        <v>822</v>
      </c>
      <c r="H1285" s="1">
        <v>44901.960416666669</v>
      </c>
      <c r="I1285" t="s">
        <v>828</v>
      </c>
      <c r="J1285" t="s">
        <v>6897</v>
      </c>
      <c r="K1285" t="s">
        <v>6898</v>
      </c>
      <c r="L1285" t="s">
        <v>818</v>
      </c>
    </row>
    <row r="1286" spans="1:12" x14ac:dyDescent="0.15">
      <c r="A1286">
        <v>1</v>
      </c>
      <c r="B1286" t="s">
        <v>6899</v>
      </c>
      <c r="C1286" t="s">
        <v>6900</v>
      </c>
      <c r="D1286">
        <v>2437</v>
      </c>
      <c r="E1286" t="s">
        <v>6901</v>
      </c>
      <c r="F1286" s="1">
        <v>45394.558703703704</v>
      </c>
      <c r="G1286" t="s">
        <v>822</v>
      </c>
      <c r="H1286" s="1">
        <v>45263.961111111108</v>
      </c>
      <c r="I1286" t="s">
        <v>855</v>
      </c>
      <c r="J1286" t="s">
        <v>6902</v>
      </c>
      <c r="K1286" t="s">
        <v>6903</v>
      </c>
      <c r="L1286" t="s">
        <v>818</v>
      </c>
    </row>
    <row r="1287" spans="1:12" x14ac:dyDescent="0.15">
      <c r="A1287">
        <v>1</v>
      </c>
      <c r="B1287" t="s">
        <v>6904</v>
      </c>
      <c r="C1287" t="s">
        <v>6905</v>
      </c>
      <c r="D1287">
        <v>2573</v>
      </c>
      <c r="E1287" t="s">
        <v>6906</v>
      </c>
      <c r="F1287" s="1">
        <v>43887.694641203707</v>
      </c>
      <c r="G1287" t="s">
        <v>822</v>
      </c>
      <c r="H1287" s="1">
        <v>43889.111111111109</v>
      </c>
      <c r="I1287" t="s">
        <v>855</v>
      </c>
      <c r="J1287" t="s">
        <v>6907</v>
      </c>
      <c r="K1287" t="s">
        <v>6908</v>
      </c>
      <c r="L1287" t="s">
        <v>855</v>
      </c>
    </row>
    <row r="1288" spans="1:12" x14ac:dyDescent="0.15">
      <c r="A1288">
        <v>1</v>
      </c>
      <c r="B1288" t="s">
        <v>6909</v>
      </c>
      <c r="C1288" t="s">
        <v>6910</v>
      </c>
      <c r="D1288">
        <v>2580</v>
      </c>
      <c r="E1288" t="s">
        <v>6911</v>
      </c>
      <c r="F1288" s="1">
        <v>43887.694432870368</v>
      </c>
      <c r="G1288" t="s">
        <v>822</v>
      </c>
      <c r="H1288" s="1">
        <v>43889.111111111109</v>
      </c>
      <c r="I1288" t="s">
        <v>855</v>
      </c>
      <c r="J1288" t="s">
        <v>6912</v>
      </c>
      <c r="K1288" t="s">
        <v>6913</v>
      </c>
      <c r="L1288" t="s">
        <v>855</v>
      </c>
    </row>
    <row r="1289" spans="1:12" x14ac:dyDescent="0.15">
      <c r="A1289">
        <v>1</v>
      </c>
      <c r="B1289" t="s">
        <v>6914</v>
      </c>
      <c r="C1289" t="s">
        <v>6915</v>
      </c>
      <c r="D1289">
        <v>2558</v>
      </c>
      <c r="E1289" t="s">
        <v>6916</v>
      </c>
      <c r="F1289" s="1">
        <v>43885.427499999998</v>
      </c>
      <c r="G1289" t="s">
        <v>822</v>
      </c>
      <c r="H1289" s="1">
        <v>43887.111111111109</v>
      </c>
      <c r="I1289" t="s">
        <v>849</v>
      </c>
      <c r="J1289" t="s">
        <v>6917</v>
      </c>
      <c r="K1289" t="s">
        <v>6918</v>
      </c>
      <c r="L1289" t="s">
        <v>849</v>
      </c>
    </row>
    <row r="1290" spans="1:12" x14ac:dyDescent="0.15">
      <c r="A1290">
        <v>1</v>
      </c>
      <c r="B1290" t="s">
        <v>6919</v>
      </c>
      <c r="C1290" t="s">
        <v>6920</v>
      </c>
      <c r="D1290">
        <v>2591</v>
      </c>
      <c r="E1290" t="s">
        <v>6219</v>
      </c>
      <c r="F1290" s="1">
        <v>43438.495625000003</v>
      </c>
      <c r="G1290" t="s">
        <v>822</v>
      </c>
      <c r="H1290" s="1">
        <v>43440.111111111109</v>
      </c>
      <c r="I1290" t="s">
        <v>849</v>
      </c>
      <c r="J1290" t="s">
        <v>6921</v>
      </c>
      <c r="K1290" t="s">
        <v>6922</v>
      </c>
      <c r="L1290" t="s">
        <v>849</v>
      </c>
    </row>
    <row r="1291" spans="1:12" x14ac:dyDescent="0.15">
      <c r="A1291">
        <v>1</v>
      </c>
      <c r="B1291" t="s">
        <v>6923</v>
      </c>
      <c r="C1291" t="s">
        <v>6924</v>
      </c>
      <c r="D1291">
        <v>2573</v>
      </c>
      <c r="E1291" t="s">
        <v>5593</v>
      </c>
      <c r="F1291" s="1">
        <v>43381.645312499997</v>
      </c>
      <c r="G1291" t="s">
        <v>822</v>
      </c>
      <c r="H1291" s="1">
        <v>43383.108402777776</v>
      </c>
      <c r="I1291" t="s">
        <v>855</v>
      </c>
      <c r="J1291" t="s">
        <v>6925</v>
      </c>
      <c r="K1291" t="s">
        <v>6926</v>
      </c>
      <c r="L1291" t="s">
        <v>855</v>
      </c>
    </row>
    <row r="1292" spans="1:12" x14ac:dyDescent="0.15">
      <c r="A1292">
        <v>1</v>
      </c>
      <c r="B1292" t="s">
        <v>6927</v>
      </c>
      <c r="C1292" t="s">
        <v>6928</v>
      </c>
      <c r="D1292">
        <v>2446</v>
      </c>
      <c r="E1292" t="s">
        <v>1565</v>
      </c>
      <c r="F1292" s="1">
        <v>44188.698148148149</v>
      </c>
      <c r="G1292" t="s">
        <v>822</v>
      </c>
      <c r="H1292" s="1">
        <v>44190.111111111109</v>
      </c>
      <c r="I1292" t="s">
        <v>855</v>
      </c>
      <c r="J1292" t="s">
        <v>6929</v>
      </c>
      <c r="K1292" t="s">
        <v>6930</v>
      </c>
      <c r="L1292" t="s">
        <v>855</v>
      </c>
    </row>
    <row r="1293" spans="1:12" x14ac:dyDescent="0.15">
      <c r="A1293">
        <v>1</v>
      </c>
      <c r="B1293" t="s">
        <v>6931</v>
      </c>
      <c r="C1293" t="s">
        <v>6932</v>
      </c>
      <c r="D1293">
        <v>2566</v>
      </c>
      <c r="E1293" t="s">
        <v>6933</v>
      </c>
      <c r="F1293" s="1">
        <v>44091.670324074075</v>
      </c>
      <c r="G1293" t="s">
        <v>822</v>
      </c>
      <c r="H1293" s="1">
        <v>44093.111111111109</v>
      </c>
      <c r="I1293" t="s">
        <v>855</v>
      </c>
      <c r="J1293" t="s">
        <v>6934</v>
      </c>
      <c r="K1293" t="s">
        <v>6935</v>
      </c>
      <c r="L1293" t="s">
        <v>855</v>
      </c>
    </row>
    <row r="1294" spans="1:12" x14ac:dyDescent="0.15">
      <c r="A1294">
        <v>1</v>
      </c>
      <c r="B1294" t="s">
        <v>6936</v>
      </c>
      <c r="C1294" t="s">
        <v>6937</v>
      </c>
      <c r="D1294">
        <v>2482</v>
      </c>
      <c r="E1294" t="s">
        <v>4248</v>
      </c>
      <c r="F1294" s="1">
        <v>43885.451724537037</v>
      </c>
      <c r="G1294" t="s">
        <v>822</v>
      </c>
      <c r="H1294" s="1">
        <v>43887.111111111109</v>
      </c>
      <c r="I1294" t="s">
        <v>849</v>
      </c>
      <c r="J1294" t="s">
        <v>6938</v>
      </c>
      <c r="K1294" t="s">
        <v>6939</v>
      </c>
      <c r="L1294" t="s">
        <v>849</v>
      </c>
    </row>
    <row r="1295" spans="1:12" x14ac:dyDescent="0.15">
      <c r="A1295">
        <v>1</v>
      </c>
      <c r="B1295" t="s">
        <v>6940</v>
      </c>
      <c r="C1295" t="s">
        <v>6941</v>
      </c>
      <c r="D1295">
        <v>2582</v>
      </c>
      <c r="E1295" t="s">
        <v>6942</v>
      </c>
      <c r="F1295" s="1">
        <v>44834.585682870369</v>
      </c>
      <c r="G1295" t="s">
        <v>822</v>
      </c>
      <c r="H1295" s="1">
        <v>44500.001388888886</v>
      </c>
      <c r="I1295" t="s">
        <v>855</v>
      </c>
      <c r="J1295" t="s">
        <v>6943</v>
      </c>
      <c r="K1295" t="s">
        <v>6944</v>
      </c>
      <c r="L1295" t="s">
        <v>818</v>
      </c>
    </row>
    <row r="1296" spans="1:12" x14ac:dyDescent="0.15">
      <c r="A1296">
        <v>1</v>
      </c>
      <c r="B1296" t="s">
        <v>6945</v>
      </c>
      <c r="C1296" t="s">
        <v>6946</v>
      </c>
      <c r="D1296">
        <v>2591</v>
      </c>
      <c r="E1296" t="s">
        <v>6947</v>
      </c>
      <c r="F1296" s="1">
        <v>44931.696481481478</v>
      </c>
      <c r="G1296" t="s">
        <v>822</v>
      </c>
      <c r="H1296" s="1">
        <v>44896.004861111112</v>
      </c>
      <c r="I1296" t="s">
        <v>855</v>
      </c>
      <c r="J1296" t="s">
        <v>6948</v>
      </c>
      <c r="K1296" t="s">
        <v>6949</v>
      </c>
      <c r="L1296" t="s">
        <v>818</v>
      </c>
    </row>
    <row r="1297" spans="1:12" x14ac:dyDescent="0.15">
      <c r="A1297">
        <v>1</v>
      </c>
      <c r="B1297" t="s">
        <v>6950</v>
      </c>
      <c r="C1297" t="s">
        <v>6951</v>
      </c>
      <c r="D1297">
        <v>2558</v>
      </c>
      <c r="E1297" t="s">
        <v>1533</v>
      </c>
      <c r="F1297" s="1">
        <v>44875.433506944442</v>
      </c>
      <c r="G1297" t="s">
        <v>822</v>
      </c>
      <c r="H1297" s="1">
        <v>44500.959722222222</v>
      </c>
      <c r="I1297" t="s">
        <v>849</v>
      </c>
      <c r="J1297" t="s">
        <v>6952</v>
      </c>
      <c r="K1297" t="s">
        <v>6953</v>
      </c>
      <c r="L1297" t="s">
        <v>818</v>
      </c>
    </row>
    <row r="1298" spans="1:12" x14ac:dyDescent="0.15">
      <c r="A1298">
        <v>1</v>
      </c>
      <c r="B1298" t="s">
        <v>6954</v>
      </c>
      <c r="C1298" t="s">
        <v>6955</v>
      </c>
      <c r="D1298">
        <v>2546</v>
      </c>
      <c r="E1298" t="s">
        <v>6956</v>
      </c>
      <c r="F1298" s="1">
        <v>44875.429548611108</v>
      </c>
      <c r="G1298" t="s">
        <v>822</v>
      </c>
      <c r="H1298" s="1">
        <v>44500.959722222222</v>
      </c>
      <c r="I1298" t="s">
        <v>855</v>
      </c>
      <c r="J1298" t="s">
        <v>6957</v>
      </c>
      <c r="K1298" t="s">
        <v>6958</v>
      </c>
      <c r="L1298" t="s">
        <v>818</v>
      </c>
    </row>
    <row r="1299" spans="1:12" x14ac:dyDescent="0.15">
      <c r="A1299">
        <v>1</v>
      </c>
      <c r="B1299" t="s">
        <v>6959</v>
      </c>
      <c r="C1299" t="s">
        <v>6960</v>
      </c>
      <c r="D1299">
        <v>3017</v>
      </c>
      <c r="E1299" t="s">
        <v>6961</v>
      </c>
      <c r="F1299" s="1">
        <v>44917.449837962966</v>
      </c>
      <c r="G1299" t="s">
        <v>822</v>
      </c>
      <c r="H1299" s="1">
        <v>44501.919444444444</v>
      </c>
      <c r="I1299" t="s">
        <v>855</v>
      </c>
      <c r="J1299" t="s">
        <v>6962</v>
      </c>
      <c r="K1299" t="s">
        <v>6963</v>
      </c>
      <c r="L1299" t="s">
        <v>818</v>
      </c>
    </row>
    <row r="1300" spans="1:12" x14ac:dyDescent="0.15">
      <c r="A1300">
        <v>1</v>
      </c>
      <c r="B1300" t="s">
        <v>6964</v>
      </c>
      <c r="C1300" t="s">
        <v>6965</v>
      </c>
      <c r="D1300">
        <v>2412</v>
      </c>
      <c r="E1300" t="s">
        <v>6966</v>
      </c>
      <c r="F1300" s="1">
        <v>43927.454733796294</v>
      </c>
      <c r="G1300" t="s">
        <v>822</v>
      </c>
      <c r="H1300" s="1">
        <v>43929.111111111109</v>
      </c>
      <c r="I1300" t="s">
        <v>855</v>
      </c>
      <c r="J1300" t="s">
        <v>6967</v>
      </c>
      <c r="K1300" t="s">
        <v>6968</v>
      </c>
      <c r="L1300" t="s">
        <v>855</v>
      </c>
    </row>
    <row r="1301" spans="1:12" x14ac:dyDescent="0.15">
      <c r="A1301">
        <v>1</v>
      </c>
      <c r="B1301" t="s">
        <v>6969</v>
      </c>
      <c r="C1301" t="s">
        <v>6970</v>
      </c>
      <c r="D1301">
        <v>2629</v>
      </c>
      <c r="E1301" t="s">
        <v>6971</v>
      </c>
      <c r="F1301" s="1">
        <v>43885.467951388891</v>
      </c>
      <c r="G1301" t="s">
        <v>822</v>
      </c>
      <c r="H1301" s="1">
        <v>43887.111111111109</v>
      </c>
      <c r="I1301" t="s">
        <v>855</v>
      </c>
      <c r="J1301" t="s">
        <v>6972</v>
      </c>
      <c r="K1301" t="s">
        <v>6973</v>
      </c>
      <c r="L1301" t="s">
        <v>855</v>
      </c>
    </row>
    <row r="1302" spans="1:12" x14ac:dyDescent="0.15">
      <c r="A1302">
        <v>1</v>
      </c>
      <c r="B1302" t="s">
        <v>6974</v>
      </c>
      <c r="C1302" t="s">
        <v>6975</v>
      </c>
      <c r="D1302">
        <v>2566</v>
      </c>
      <c r="E1302" t="s">
        <v>6976</v>
      </c>
      <c r="F1302" s="1">
        <v>43887.688414351855</v>
      </c>
      <c r="G1302" t="s">
        <v>822</v>
      </c>
      <c r="H1302" s="1">
        <v>43889.111111111109</v>
      </c>
      <c r="I1302" t="s">
        <v>855</v>
      </c>
      <c r="J1302" t="s">
        <v>6977</v>
      </c>
      <c r="K1302" t="s">
        <v>6978</v>
      </c>
      <c r="L1302" t="s">
        <v>855</v>
      </c>
    </row>
    <row r="1303" spans="1:12" x14ac:dyDescent="0.15">
      <c r="A1303">
        <v>1</v>
      </c>
      <c r="B1303" t="s">
        <v>6979</v>
      </c>
      <c r="C1303" t="s">
        <v>6980</v>
      </c>
      <c r="D1303">
        <v>2629</v>
      </c>
      <c r="E1303" t="s">
        <v>6981</v>
      </c>
      <c r="F1303" s="1">
        <v>43889.575011574074</v>
      </c>
      <c r="G1303" t="s">
        <v>822</v>
      </c>
      <c r="H1303" s="1">
        <v>43891.111111111109</v>
      </c>
      <c r="I1303" t="s">
        <v>855</v>
      </c>
      <c r="J1303" t="s">
        <v>6982</v>
      </c>
      <c r="K1303" t="s">
        <v>6983</v>
      </c>
      <c r="L1303" t="s">
        <v>855</v>
      </c>
    </row>
    <row r="1304" spans="1:12" x14ac:dyDescent="0.15">
      <c r="A1304">
        <v>1</v>
      </c>
      <c r="B1304" t="s">
        <v>6984</v>
      </c>
      <c r="C1304" t="s">
        <v>6985</v>
      </c>
      <c r="D1304">
        <v>2554</v>
      </c>
      <c r="E1304" t="s">
        <v>6986</v>
      </c>
      <c r="F1304" s="1">
        <v>43885.428726851853</v>
      </c>
      <c r="G1304" t="s">
        <v>822</v>
      </c>
      <c r="H1304" s="1">
        <v>43887.111111111109</v>
      </c>
      <c r="I1304" t="s">
        <v>855</v>
      </c>
      <c r="J1304" t="s">
        <v>6987</v>
      </c>
      <c r="K1304" t="s">
        <v>6988</v>
      </c>
      <c r="L1304" t="s">
        <v>855</v>
      </c>
    </row>
    <row r="1305" spans="1:12" x14ac:dyDescent="0.15">
      <c r="A1305">
        <v>1</v>
      </c>
      <c r="B1305" t="s">
        <v>6989</v>
      </c>
      <c r="C1305" t="s">
        <v>6990</v>
      </c>
      <c r="D1305">
        <v>2554</v>
      </c>
      <c r="E1305" t="s">
        <v>5946</v>
      </c>
      <c r="F1305" s="1">
        <v>43887.696226851855</v>
      </c>
      <c r="G1305" t="s">
        <v>822</v>
      </c>
      <c r="H1305" s="1">
        <v>43889.111111111109</v>
      </c>
      <c r="I1305" t="s">
        <v>855</v>
      </c>
      <c r="J1305" t="s">
        <v>6991</v>
      </c>
      <c r="K1305" t="s">
        <v>6992</v>
      </c>
      <c r="L1305" t="s">
        <v>855</v>
      </c>
    </row>
    <row r="1306" spans="1:12" x14ac:dyDescent="0.15">
      <c r="A1306">
        <v>1</v>
      </c>
      <c r="B1306" t="s">
        <v>6993</v>
      </c>
      <c r="C1306" t="s">
        <v>6994</v>
      </c>
      <c r="D1306">
        <v>2479</v>
      </c>
      <c r="E1306" t="s">
        <v>6995</v>
      </c>
      <c r="F1306" s="1">
        <v>45166.433067129627</v>
      </c>
      <c r="G1306" t="s">
        <v>822</v>
      </c>
      <c r="H1306" s="1">
        <v>44902.875</v>
      </c>
      <c r="I1306" t="s">
        <v>855</v>
      </c>
      <c r="J1306" t="s">
        <v>6996</v>
      </c>
      <c r="K1306" t="s">
        <v>6997</v>
      </c>
      <c r="L1306" t="s">
        <v>818</v>
      </c>
    </row>
    <row r="1307" spans="1:12" x14ac:dyDescent="0.15">
      <c r="A1307">
        <v>1</v>
      </c>
      <c r="B1307" t="s">
        <v>6998</v>
      </c>
      <c r="C1307" t="s">
        <v>6999</v>
      </c>
      <c r="D1307">
        <v>2488</v>
      </c>
      <c r="E1307" t="s">
        <v>7000</v>
      </c>
      <c r="F1307" s="1">
        <v>45308.51289351852</v>
      </c>
      <c r="G1307" t="s">
        <v>822</v>
      </c>
      <c r="H1307" s="1">
        <v>45260.964583333334</v>
      </c>
      <c r="I1307" t="s">
        <v>855</v>
      </c>
      <c r="J1307" t="s">
        <v>7001</v>
      </c>
      <c r="K1307" t="s">
        <v>7002</v>
      </c>
      <c r="L1307" t="s">
        <v>818</v>
      </c>
    </row>
    <row r="1308" spans="1:12" x14ac:dyDescent="0.15">
      <c r="A1308">
        <v>1</v>
      </c>
      <c r="B1308" t="s">
        <v>818</v>
      </c>
      <c r="C1308" t="s">
        <v>7003</v>
      </c>
      <c r="D1308">
        <v>2468</v>
      </c>
      <c r="E1308" t="s">
        <v>7004</v>
      </c>
      <c r="F1308" s="1">
        <v>43887.694884259261</v>
      </c>
      <c r="G1308" t="s">
        <v>822</v>
      </c>
      <c r="H1308" s="1">
        <v>43889.111111111109</v>
      </c>
      <c r="I1308" t="s">
        <v>855</v>
      </c>
      <c r="J1308" t="s">
        <v>7005</v>
      </c>
      <c r="K1308" t="s">
        <v>7006</v>
      </c>
      <c r="L1308" t="s">
        <v>855</v>
      </c>
    </row>
    <row r="1309" spans="1:12" x14ac:dyDescent="0.15">
      <c r="A1309">
        <v>1</v>
      </c>
      <c r="B1309" t="s">
        <v>7007</v>
      </c>
      <c r="C1309" t="s">
        <v>7008</v>
      </c>
      <c r="D1309">
        <v>2490</v>
      </c>
      <c r="E1309" t="s">
        <v>7009</v>
      </c>
      <c r="F1309" s="1">
        <v>43887.695</v>
      </c>
      <c r="G1309" t="s">
        <v>822</v>
      </c>
      <c r="H1309" s="1">
        <v>43889.111111111109</v>
      </c>
      <c r="I1309" t="s">
        <v>855</v>
      </c>
      <c r="J1309" t="s">
        <v>7010</v>
      </c>
      <c r="K1309" t="s">
        <v>7011</v>
      </c>
      <c r="L1309" t="s">
        <v>855</v>
      </c>
    </row>
    <row r="1310" spans="1:12" x14ac:dyDescent="0.15">
      <c r="A1310">
        <v>1</v>
      </c>
      <c r="B1310" t="s">
        <v>7012</v>
      </c>
      <c r="C1310" t="s">
        <v>7013</v>
      </c>
      <c r="D1310">
        <v>2636</v>
      </c>
      <c r="E1310" t="s">
        <v>7014</v>
      </c>
      <c r="F1310" s="1">
        <v>44195.71429398148</v>
      </c>
      <c r="G1310" t="s">
        <v>822</v>
      </c>
      <c r="H1310" s="1">
        <v>44197.111111111109</v>
      </c>
      <c r="I1310" t="s">
        <v>855</v>
      </c>
      <c r="J1310" t="s">
        <v>7015</v>
      </c>
      <c r="K1310" t="s">
        <v>7016</v>
      </c>
      <c r="L1310" t="s">
        <v>855</v>
      </c>
    </row>
    <row r="1311" spans="1:12" x14ac:dyDescent="0.15">
      <c r="A1311">
        <v>1</v>
      </c>
      <c r="B1311" t="s">
        <v>7017</v>
      </c>
      <c r="C1311" t="s">
        <v>7018</v>
      </c>
      <c r="D1311">
        <v>2484</v>
      </c>
      <c r="E1311" t="s">
        <v>3820</v>
      </c>
      <c r="F1311" s="1">
        <v>44865.377175925925</v>
      </c>
      <c r="G1311" t="s">
        <v>822</v>
      </c>
      <c r="H1311" s="1">
        <v>44501.001388888886</v>
      </c>
      <c r="I1311" t="s">
        <v>855</v>
      </c>
      <c r="J1311" t="s">
        <v>7019</v>
      </c>
      <c r="K1311" t="s">
        <v>7020</v>
      </c>
      <c r="L1311" t="s">
        <v>818</v>
      </c>
    </row>
    <row r="1312" spans="1:12" x14ac:dyDescent="0.15">
      <c r="A1312">
        <v>1</v>
      </c>
      <c r="B1312" t="s">
        <v>7021</v>
      </c>
      <c r="C1312" t="s">
        <v>7022</v>
      </c>
      <c r="D1312">
        <v>2548</v>
      </c>
      <c r="E1312" t="s">
        <v>7023</v>
      </c>
      <c r="F1312" s="1">
        <v>45502.549444444441</v>
      </c>
      <c r="G1312" t="s">
        <v>822</v>
      </c>
      <c r="H1312" s="1">
        <v>45266.875694444447</v>
      </c>
      <c r="I1312" t="s">
        <v>855</v>
      </c>
      <c r="J1312" t="s">
        <v>7024</v>
      </c>
      <c r="K1312" t="s">
        <v>7025</v>
      </c>
      <c r="L1312" t="s">
        <v>818</v>
      </c>
    </row>
    <row r="1313" spans="1:12" x14ac:dyDescent="0.15">
      <c r="A1313">
        <v>1</v>
      </c>
      <c r="B1313" t="s">
        <v>818</v>
      </c>
      <c r="C1313" t="s">
        <v>7026</v>
      </c>
      <c r="D1313">
        <v>2579</v>
      </c>
      <c r="E1313" t="s">
        <v>6229</v>
      </c>
      <c r="F1313" s="1">
        <v>45183.603136574071</v>
      </c>
      <c r="G1313" t="s">
        <v>822</v>
      </c>
      <c r="H1313" s="1">
        <v>44903.962500000001</v>
      </c>
      <c r="I1313" t="s">
        <v>855</v>
      </c>
      <c r="J1313" t="s">
        <v>7027</v>
      </c>
      <c r="K1313" t="s">
        <v>7028</v>
      </c>
      <c r="L1313" t="s">
        <v>818</v>
      </c>
    </row>
    <row r="1314" spans="1:12" x14ac:dyDescent="0.15">
      <c r="A1314">
        <v>1</v>
      </c>
      <c r="B1314" t="s">
        <v>7029</v>
      </c>
      <c r="C1314" t="s">
        <v>7030</v>
      </c>
      <c r="D1314">
        <v>2596</v>
      </c>
      <c r="E1314" t="s">
        <v>7031</v>
      </c>
      <c r="F1314" s="1">
        <v>45503.561076388891</v>
      </c>
      <c r="G1314" t="s">
        <v>822</v>
      </c>
      <c r="H1314" s="1">
        <v>45268.000694444447</v>
      </c>
      <c r="I1314" t="s">
        <v>855</v>
      </c>
      <c r="J1314" t="s">
        <v>7032</v>
      </c>
      <c r="K1314" t="s">
        <v>7033</v>
      </c>
      <c r="L1314" t="s">
        <v>818</v>
      </c>
    </row>
    <row r="1315" spans="1:12" x14ac:dyDescent="0.15">
      <c r="A1315">
        <v>1</v>
      </c>
      <c r="B1315" t="s">
        <v>7034</v>
      </c>
      <c r="C1315" t="s">
        <v>7035</v>
      </c>
      <c r="D1315">
        <v>2526</v>
      </c>
      <c r="E1315" t="s">
        <v>7036</v>
      </c>
      <c r="F1315" s="1">
        <v>45537.729027777779</v>
      </c>
      <c r="G1315" t="s">
        <v>822</v>
      </c>
      <c r="H1315" s="1">
        <v>45269.00277777778</v>
      </c>
      <c r="I1315" t="s">
        <v>855</v>
      </c>
      <c r="J1315" t="s">
        <v>7037</v>
      </c>
      <c r="K1315" t="s">
        <v>7038</v>
      </c>
      <c r="L1315" t="s">
        <v>818</v>
      </c>
    </row>
    <row r="1316" spans="1:12" x14ac:dyDescent="0.15">
      <c r="A1316">
        <v>1</v>
      </c>
      <c r="B1316" t="s">
        <v>7043</v>
      </c>
      <c r="C1316" t="s">
        <v>7044</v>
      </c>
      <c r="D1316">
        <v>2597</v>
      </c>
      <c r="E1316" t="s">
        <v>7045</v>
      </c>
      <c r="F1316" s="1">
        <v>45555.71912037037</v>
      </c>
      <c r="G1316" t="s">
        <v>822</v>
      </c>
      <c r="H1316" s="1">
        <v>45268.918055555558</v>
      </c>
      <c r="I1316" t="s">
        <v>855</v>
      </c>
      <c r="J1316" t="s">
        <v>7046</v>
      </c>
      <c r="K1316" t="s">
        <v>7047</v>
      </c>
      <c r="L1316" t="s">
        <v>818</v>
      </c>
    </row>
    <row r="1317" spans="1:12" x14ac:dyDescent="0.15">
      <c r="A1317">
        <v>1</v>
      </c>
      <c r="B1317" t="s">
        <v>7055</v>
      </c>
      <c r="C1317" t="s">
        <v>7056</v>
      </c>
      <c r="D1317">
        <v>2001</v>
      </c>
      <c r="E1317" t="s">
        <v>7057</v>
      </c>
      <c r="F1317" s="1">
        <v>43909.680451388886</v>
      </c>
      <c r="G1317" t="s">
        <v>822</v>
      </c>
      <c r="H1317" s="1">
        <v>43911.111111111109</v>
      </c>
      <c r="I1317" t="s">
        <v>855</v>
      </c>
      <c r="J1317" t="s">
        <v>7058</v>
      </c>
      <c r="K1317" t="s">
        <v>7059</v>
      </c>
      <c r="L1317" t="s">
        <v>855</v>
      </c>
    </row>
    <row r="1318" spans="1:12" x14ac:dyDescent="0.15">
      <c r="A1318">
        <v>1</v>
      </c>
      <c r="B1318" t="s">
        <v>7060</v>
      </c>
      <c r="C1318" t="s">
        <v>7061</v>
      </c>
      <c r="D1318">
        <v>2162</v>
      </c>
      <c r="E1318" t="s">
        <v>7062</v>
      </c>
      <c r="F1318" s="1">
        <v>43872.591006944444</v>
      </c>
      <c r="G1318" t="s">
        <v>822</v>
      </c>
      <c r="H1318" s="1">
        <v>43874.111111111109</v>
      </c>
      <c r="I1318" t="s">
        <v>855</v>
      </c>
      <c r="J1318" t="s">
        <v>7063</v>
      </c>
      <c r="K1318" t="s">
        <v>7064</v>
      </c>
      <c r="L1318" t="s">
        <v>855</v>
      </c>
    </row>
    <row r="1319" spans="1:12" x14ac:dyDescent="0.15">
      <c r="A1319">
        <v>1</v>
      </c>
      <c r="B1319" t="s">
        <v>7065</v>
      </c>
      <c r="C1319" t="s">
        <v>7066</v>
      </c>
      <c r="D1319">
        <v>2164</v>
      </c>
      <c r="E1319" t="s">
        <v>7067</v>
      </c>
      <c r="F1319" s="1">
        <v>44382.573344907411</v>
      </c>
      <c r="G1319" t="s">
        <v>822</v>
      </c>
      <c r="H1319" s="1">
        <v>44384.111111111109</v>
      </c>
      <c r="I1319" t="s">
        <v>855</v>
      </c>
      <c r="J1319" t="s">
        <v>7068</v>
      </c>
      <c r="K1319" t="s">
        <v>7069</v>
      </c>
      <c r="L1319" t="s">
        <v>855</v>
      </c>
    </row>
    <row r="1320" spans="1:12" x14ac:dyDescent="0.15">
      <c r="A1320">
        <v>1</v>
      </c>
      <c r="B1320" t="s">
        <v>7070</v>
      </c>
      <c r="C1320" t="s">
        <v>7071</v>
      </c>
      <c r="D1320">
        <v>2086</v>
      </c>
      <c r="E1320" t="s">
        <v>7072</v>
      </c>
      <c r="F1320" s="1">
        <v>43648.414398148147</v>
      </c>
      <c r="G1320" t="s">
        <v>822</v>
      </c>
      <c r="H1320" s="1">
        <v>43650.111111111109</v>
      </c>
      <c r="I1320" t="s">
        <v>855</v>
      </c>
      <c r="J1320" t="s">
        <v>7073</v>
      </c>
      <c r="K1320" t="s">
        <v>7074</v>
      </c>
      <c r="L1320" t="s">
        <v>855</v>
      </c>
    </row>
    <row r="1321" spans="1:12" x14ac:dyDescent="0.15">
      <c r="A1321">
        <v>1</v>
      </c>
      <c r="B1321" t="s">
        <v>818</v>
      </c>
      <c r="C1321" t="s">
        <v>7075</v>
      </c>
      <c r="D1321">
        <v>2228</v>
      </c>
      <c r="E1321" t="s">
        <v>6344</v>
      </c>
      <c r="F1321" s="1">
        <v>44369.427476851852</v>
      </c>
      <c r="G1321" t="s">
        <v>822</v>
      </c>
      <c r="H1321" s="1">
        <v>44371.111111111109</v>
      </c>
      <c r="I1321" t="s">
        <v>855</v>
      </c>
      <c r="J1321" t="s">
        <v>7076</v>
      </c>
      <c r="K1321" t="s">
        <v>7077</v>
      </c>
      <c r="L1321" t="s">
        <v>855</v>
      </c>
    </row>
    <row r="1322" spans="1:12" x14ac:dyDescent="0.15">
      <c r="A1322">
        <v>1</v>
      </c>
      <c r="B1322" t="s">
        <v>7078</v>
      </c>
      <c r="C1322" t="s">
        <v>7079</v>
      </c>
      <c r="D1322">
        <v>2064</v>
      </c>
      <c r="E1322" t="s">
        <v>7080</v>
      </c>
      <c r="F1322" s="1">
        <v>43157.733240740738</v>
      </c>
      <c r="G1322" t="s">
        <v>833</v>
      </c>
      <c r="H1322" s="1">
        <v>43343.999988425923</v>
      </c>
      <c r="I1322" t="s">
        <v>855</v>
      </c>
      <c r="J1322" t="s">
        <v>7081</v>
      </c>
      <c r="K1322" t="s">
        <v>7082</v>
      </c>
      <c r="L1322" t="s">
        <v>855</v>
      </c>
    </row>
    <row r="1323" spans="1:12" x14ac:dyDescent="0.15">
      <c r="A1323">
        <v>1</v>
      </c>
      <c r="B1323" t="s">
        <v>7083</v>
      </c>
      <c r="C1323" t="s">
        <v>7084</v>
      </c>
      <c r="D1323">
        <v>2122</v>
      </c>
      <c r="E1323" t="s">
        <v>7085</v>
      </c>
      <c r="F1323" s="1">
        <v>44526.435150462959</v>
      </c>
      <c r="G1323" t="s">
        <v>822</v>
      </c>
      <c r="H1323" s="1">
        <v>44528.111111111109</v>
      </c>
      <c r="I1323" t="s">
        <v>849</v>
      </c>
      <c r="J1323" t="s">
        <v>7086</v>
      </c>
      <c r="K1323" t="s">
        <v>7087</v>
      </c>
      <c r="L1323" t="s">
        <v>849</v>
      </c>
    </row>
    <row r="1324" spans="1:12" x14ac:dyDescent="0.15">
      <c r="A1324">
        <v>1</v>
      </c>
      <c r="B1324" t="s">
        <v>7088</v>
      </c>
      <c r="C1324" t="s">
        <v>7089</v>
      </c>
      <c r="D1324">
        <v>2149</v>
      </c>
      <c r="E1324" t="s">
        <v>7090</v>
      </c>
      <c r="F1324" s="1">
        <v>43873.610613425924</v>
      </c>
      <c r="G1324" t="s">
        <v>822</v>
      </c>
      <c r="H1324" s="1">
        <v>43875.111111111109</v>
      </c>
      <c r="I1324" t="s">
        <v>855</v>
      </c>
      <c r="J1324" t="s">
        <v>7091</v>
      </c>
      <c r="K1324" t="s">
        <v>7092</v>
      </c>
      <c r="L1324" t="s">
        <v>855</v>
      </c>
    </row>
    <row r="1325" spans="1:12" x14ac:dyDescent="0.15">
      <c r="A1325">
        <v>1</v>
      </c>
      <c r="B1325" t="s">
        <v>7093</v>
      </c>
      <c r="C1325" t="s">
        <v>7094</v>
      </c>
      <c r="D1325">
        <v>2221</v>
      </c>
      <c r="E1325" t="s">
        <v>6877</v>
      </c>
      <c r="F1325" s="1">
        <v>44169.488576388889</v>
      </c>
      <c r="G1325" t="s">
        <v>822</v>
      </c>
      <c r="H1325" s="1">
        <v>44171.111111111109</v>
      </c>
      <c r="I1325" t="s">
        <v>855</v>
      </c>
      <c r="J1325" t="s">
        <v>7095</v>
      </c>
      <c r="K1325" t="s">
        <v>7096</v>
      </c>
      <c r="L1325" t="s">
        <v>855</v>
      </c>
    </row>
    <row r="1326" spans="1:12" x14ac:dyDescent="0.15">
      <c r="A1326">
        <v>1</v>
      </c>
      <c r="B1326" t="s">
        <v>818</v>
      </c>
      <c r="C1326" t="s">
        <v>7097</v>
      </c>
      <c r="D1326">
        <v>2017</v>
      </c>
      <c r="E1326" t="s">
        <v>7098</v>
      </c>
      <c r="F1326" s="1">
        <v>43873.593159722222</v>
      </c>
      <c r="G1326" t="s">
        <v>822</v>
      </c>
      <c r="H1326" s="1">
        <v>43875.111111111109</v>
      </c>
      <c r="I1326" t="s">
        <v>855</v>
      </c>
      <c r="J1326" t="s">
        <v>7099</v>
      </c>
      <c r="K1326" t="s">
        <v>7100</v>
      </c>
      <c r="L1326" t="s">
        <v>855</v>
      </c>
    </row>
    <row r="1327" spans="1:12" x14ac:dyDescent="0.15">
      <c r="A1327">
        <v>1</v>
      </c>
      <c r="B1327" t="s">
        <v>7101</v>
      </c>
      <c r="C1327" t="s">
        <v>7102</v>
      </c>
      <c r="D1327">
        <v>2161</v>
      </c>
      <c r="E1327" t="s">
        <v>5943</v>
      </c>
      <c r="F1327" s="1">
        <v>43432.430219907408</v>
      </c>
      <c r="G1327" t="s">
        <v>822</v>
      </c>
      <c r="H1327" s="1">
        <v>43434.111111111109</v>
      </c>
      <c r="I1327" t="s">
        <v>855</v>
      </c>
      <c r="J1327" t="s">
        <v>7103</v>
      </c>
      <c r="K1327" t="s">
        <v>7104</v>
      </c>
      <c r="L1327" t="s">
        <v>855</v>
      </c>
    </row>
    <row r="1328" spans="1:12" x14ac:dyDescent="0.15">
      <c r="A1328">
        <v>1</v>
      </c>
      <c r="B1328" t="s">
        <v>818</v>
      </c>
      <c r="C1328" t="s">
        <v>7105</v>
      </c>
      <c r="D1328">
        <v>2115</v>
      </c>
      <c r="E1328" t="s">
        <v>7106</v>
      </c>
      <c r="F1328" s="1">
        <v>43872.597314814811</v>
      </c>
      <c r="G1328" t="s">
        <v>822</v>
      </c>
      <c r="H1328" s="1">
        <v>43874.111111111109</v>
      </c>
      <c r="I1328" t="s">
        <v>855</v>
      </c>
      <c r="J1328" t="s">
        <v>7107</v>
      </c>
      <c r="K1328" t="s">
        <v>7108</v>
      </c>
      <c r="L1328" t="s">
        <v>855</v>
      </c>
    </row>
    <row r="1329" spans="1:12" x14ac:dyDescent="0.15">
      <c r="A1329">
        <v>1</v>
      </c>
      <c r="B1329" t="s">
        <v>7109</v>
      </c>
      <c r="C1329" t="s">
        <v>7110</v>
      </c>
      <c r="D1329">
        <v>2151</v>
      </c>
      <c r="E1329" t="s">
        <v>6001</v>
      </c>
      <c r="F1329" s="1">
        <v>43873.609513888892</v>
      </c>
      <c r="G1329" t="s">
        <v>822</v>
      </c>
      <c r="H1329" s="1">
        <v>43875.111111111109</v>
      </c>
      <c r="I1329" t="s">
        <v>855</v>
      </c>
      <c r="J1329" t="s">
        <v>7111</v>
      </c>
      <c r="K1329" t="s">
        <v>7112</v>
      </c>
      <c r="L1329" t="s">
        <v>855</v>
      </c>
    </row>
    <row r="1330" spans="1:12" x14ac:dyDescent="0.15">
      <c r="A1330">
        <v>1</v>
      </c>
      <c r="B1330" t="s">
        <v>7113</v>
      </c>
      <c r="C1330" t="s">
        <v>7114</v>
      </c>
      <c r="D1330">
        <v>2125</v>
      </c>
      <c r="E1330" t="s">
        <v>4376</v>
      </c>
      <c r="F1330" s="1">
        <v>43347.568854166668</v>
      </c>
      <c r="G1330" t="s">
        <v>822</v>
      </c>
      <c r="H1330" s="1">
        <v>43347.999988425923</v>
      </c>
      <c r="I1330" t="s">
        <v>855</v>
      </c>
      <c r="J1330" t="s">
        <v>7115</v>
      </c>
      <c r="K1330" t="s">
        <v>7116</v>
      </c>
      <c r="L1330" t="s">
        <v>855</v>
      </c>
    </row>
    <row r="1331" spans="1:12" x14ac:dyDescent="0.15">
      <c r="A1331">
        <v>1</v>
      </c>
      <c r="B1331" t="s">
        <v>818</v>
      </c>
      <c r="C1331" t="s">
        <v>7117</v>
      </c>
      <c r="D1331">
        <v>2137</v>
      </c>
      <c r="E1331" t="s">
        <v>1397</v>
      </c>
      <c r="F1331" s="1">
        <v>43873.593495370369</v>
      </c>
      <c r="G1331" t="s">
        <v>822</v>
      </c>
      <c r="H1331" s="1">
        <v>43875.111111111109</v>
      </c>
      <c r="I1331" t="s">
        <v>855</v>
      </c>
      <c r="J1331" t="s">
        <v>7118</v>
      </c>
      <c r="K1331" t="s">
        <v>7119</v>
      </c>
      <c r="L1331" t="s">
        <v>855</v>
      </c>
    </row>
    <row r="1332" spans="1:12" x14ac:dyDescent="0.15">
      <c r="A1332">
        <v>1</v>
      </c>
      <c r="B1332" t="s">
        <v>7120</v>
      </c>
      <c r="C1332" t="s">
        <v>7121</v>
      </c>
      <c r="D1332">
        <v>2169</v>
      </c>
      <c r="E1332" t="s">
        <v>7122</v>
      </c>
      <c r="F1332" s="1">
        <v>43873.637789351851</v>
      </c>
      <c r="G1332" t="s">
        <v>822</v>
      </c>
      <c r="H1332" s="1">
        <v>43875.111111111109</v>
      </c>
      <c r="I1332" t="s">
        <v>861</v>
      </c>
      <c r="J1332" t="s">
        <v>7123</v>
      </c>
      <c r="K1332" t="s">
        <v>7124</v>
      </c>
      <c r="L1332" t="s">
        <v>861</v>
      </c>
    </row>
    <row r="1333" spans="1:12" x14ac:dyDescent="0.15">
      <c r="A1333">
        <v>1</v>
      </c>
      <c r="B1333" t="s">
        <v>7125</v>
      </c>
      <c r="C1333" t="s">
        <v>7126</v>
      </c>
      <c r="D1333">
        <v>2122</v>
      </c>
      <c r="E1333" t="s">
        <v>7127</v>
      </c>
      <c r="F1333" s="1">
        <v>44526.436469907407</v>
      </c>
      <c r="G1333" t="s">
        <v>822</v>
      </c>
      <c r="H1333" s="1">
        <v>44528.111111111109</v>
      </c>
      <c r="I1333" t="s">
        <v>828</v>
      </c>
      <c r="J1333" t="s">
        <v>7128</v>
      </c>
      <c r="K1333" t="s">
        <v>7129</v>
      </c>
      <c r="L1333" t="s">
        <v>828</v>
      </c>
    </row>
    <row r="1334" spans="1:12" x14ac:dyDescent="0.15">
      <c r="A1334">
        <v>1</v>
      </c>
      <c r="B1334" t="s">
        <v>7130</v>
      </c>
      <c r="C1334" t="s">
        <v>7131</v>
      </c>
      <c r="D1334">
        <v>2149</v>
      </c>
      <c r="E1334" t="s">
        <v>7132</v>
      </c>
      <c r="F1334" s="1">
        <v>43795.616655092592</v>
      </c>
      <c r="G1334" t="s">
        <v>833</v>
      </c>
      <c r="H1334" s="1">
        <v>43796.016261574077</v>
      </c>
      <c r="I1334" t="s">
        <v>861</v>
      </c>
      <c r="J1334" t="s">
        <v>7133</v>
      </c>
      <c r="K1334" t="s">
        <v>7134</v>
      </c>
      <c r="L1334" t="s">
        <v>861</v>
      </c>
    </row>
    <row r="1335" spans="1:12" x14ac:dyDescent="0.15">
      <c r="A1335">
        <v>1</v>
      </c>
      <c r="B1335" t="s">
        <v>7135</v>
      </c>
      <c r="C1335" t="s">
        <v>7136</v>
      </c>
      <c r="D1335">
        <v>2147</v>
      </c>
      <c r="E1335" t="s">
        <v>7137</v>
      </c>
      <c r="F1335" s="1">
        <v>44607.424224537041</v>
      </c>
      <c r="G1335" t="s">
        <v>833</v>
      </c>
      <c r="H1335" s="1">
        <v>44609.015914351854</v>
      </c>
      <c r="I1335" t="s">
        <v>823</v>
      </c>
      <c r="J1335" t="s">
        <v>7138</v>
      </c>
      <c r="K1335" t="s">
        <v>7139</v>
      </c>
      <c r="L1335" t="s">
        <v>823</v>
      </c>
    </row>
    <row r="1336" spans="1:12" x14ac:dyDescent="0.15">
      <c r="A1336">
        <v>1</v>
      </c>
      <c r="B1336" t="s">
        <v>7140</v>
      </c>
      <c r="C1336" t="s">
        <v>7141</v>
      </c>
      <c r="D1336">
        <v>2149</v>
      </c>
      <c r="E1336" t="s">
        <v>7142</v>
      </c>
      <c r="F1336" s="1">
        <v>43873.612881944442</v>
      </c>
      <c r="G1336" t="s">
        <v>822</v>
      </c>
      <c r="H1336" s="1">
        <v>43875.111111111109</v>
      </c>
      <c r="I1336" t="s">
        <v>855</v>
      </c>
      <c r="J1336" t="s">
        <v>7143</v>
      </c>
      <c r="K1336" t="s">
        <v>7144</v>
      </c>
      <c r="L1336" t="s">
        <v>855</v>
      </c>
    </row>
    <row r="1337" spans="1:12" x14ac:dyDescent="0.15">
      <c r="A1337">
        <v>1</v>
      </c>
      <c r="B1337" t="s">
        <v>7145</v>
      </c>
      <c r="C1337" t="s">
        <v>7146</v>
      </c>
      <c r="D1337">
        <v>2151</v>
      </c>
      <c r="E1337" t="s">
        <v>7147</v>
      </c>
      <c r="F1337" s="1">
        <v>43873.610173611109</v>
      </c>
      <c r="G1337" t="s">
        <v>822</v>
      </c>
      <c r="H1337" s="1">
        <v>43875.111111111109</v>
      </c>
      <c r="I1337" t="s">
        <v>855</v>
      </c>
      <c r="J1337" t="s">
        <v>7148</v>
      </c>
      <c r="K1337" t="s">
        <v>7149</v>
      </c>
      <c r="L1337" t="s">
        <v>855</v>
      </c>
    </row>
    <row r="1338" spans="1:12" x14ac:dyDescent="0.15">
      <c r="A1338">
        <v>1</v>
      </c>
      <c r="B1338" t="s">
        <v>7150</v>
      </c>
      <c r="C1338" t="s">
        <v>7151</v>
      </c>
      <c r="D1338">
        <v>2210</v>
      </c>
      <c r="E1338" t="s">
        <v>7152</v>
      </c>
      <c r="F1338" s="1">
        <v>43873.592650462961</v>
      </c>
      <c r="G1338" t="s">
        <v>822</v>
      </c>
      <c r="H1338" s="1">
        <v>43875.111111111109</v>
      </c>
      <c r="I1338" t="s">
        <v>855</v>
      </c>
      <c r="J1338" t="s">
        <v>7153</v>
      </c>
      <c r="K1338" t="s">
        <v>7154</v>
      </c>
      <c r="L1338" t="s">
        <v>855</v>
      </c>
    </row>
    <row r="1339" spans="1:12" x14ac:dyDescent="0.15">
      <c r="A1339">
        <v>1</v>
      </c>
      <c r="B1339" t="s">
        <v>7155</v>
      </c>
      <c r="C1339" t="s">
        <v>7156</v>
      </c>
      <c r="D1339">
        <v>2149</v>
      </c>
      <c r="E1339" t="s">
        <v>7157</v>
      </c>
      <c r="F1339" s="1">
        <v>44517.456469907411</v>
      </c>
      <c r="G1339" t="s">
        <v>822</v>
      </c>
      <c r="H1339" s="1">
        <v>44519.111111111109</v>
      </c>
      <c r="I1339" t="s">
        <v>855</v>
      </c>
      <c r="J1339" t="s">
        <v>7158</v>
      </c>
      <c r="K1339" t="s">
        <v>7159</v>
      </c>
      <c r="L1339" t="s">
        <v>855</v>
      </c>
    </row>
    <row r="1340" spans="1:12" x14ac:dyDescent="0.15">
      <c r="A1340">
        <v>1</v>
      </c>
      <c r="B1340" t="s">
        <v>7160</v>
      </c>
      <c r="C1340" t="s">
        <v>7161</v>
      </c>
      <c r="D1340">
        <v>2200</v>
      </c>
      <c r="E1340" t="s">
        <v>7162</v>
      </c>
      <c r="F1340" s="1">
        <v>45594.745011574072</v>
      </c>
      <c r="G1340" t="s">
        <v>822</v>
      </c>
      <c r="H1340" s="1">
        <v>45229.875694444447</v>
      </c>
      <c r="I1340" t="s">
        <v>855</v>
      </c>
      <c r="J1340" t="s">
        <v>7163</v>
      </c>
      <c r="K1340" t="s">
        <v>7164</v>
      </c>
      <c r="L1340" t="s">
        <v>818</v>
      </c>
    </row>
    <row r="1341" spans="1:12" x14ac:dyDescent="0.15">
      <c r="A1341">
        <v>1</v>
      </c>
      <c r="B1341" t="s">
        <v>7165</v>
      </c>
      <c r="C1341" t="s">
        <v>7166</v>
      </c>
      <c r="D1341">
        <v>2231</v>
      </c>
      <c r="E1341" t="s">
        <v>7167</v>
      </c>
      <c r="F1341" s="1">
        <v>45159.505312499998</v>
      </c>
      <c r="G1341" t="s">
        <v>822</v>
      </c>
      <c r="H1341" s="1">
        <v>44902.918749999997</v>
      </c>
      <c r="I1341" t="s">
        <v>855</v>
      </c>
      <c r="J1341" t="s">
        <v>7168</v>
      </c>
      <c r="K1341" t="s">
        <v>7169</v>
      </c>
      <c r="L1341" t="s">
        <v>818</v>
      </c>
    </row>
    <row r="1342" spans="1:12" x14ac:dyDescent="0.15">
      <c r="A1342">
        <v>1</v>
      </c>
      <c r="B1342" t="s">
        <v>7170</v>
      </c>
      <c r="C1342" t="s">
        <v>7171</v>
      </c>
      <c r="D1342">
        <v>2228</v>
      </c>
      <c r="E1342" t="s">
        <v>7172</v>
      </c>
      <c r="F1342" s="1">
        <v>43872.588761574072</v>
      </c>
      <c r="G1342" t="s">
        <v>822</v>
      </c>
      <c r="H1342" s="1">
        <v>43874.111111111109</v>
      </c>
      <c r="I1342" t="s">
        <v>855</v>
      </c>
      <c r="J1342" t="s">
        <v>7173</v>
      </c>
      <c r="K1342" t="s">
        <v>7174</v>
      </c>
      <c r="L1342" t="s">
        <v>855</v>
      </c>
    </row>
    <row r="1343" spans="1:12" x14ac:dyDescent="0.15">
      <c r="A1343">
        <v>1</v>
      </c>
      <c r="B1343" t="s">
        <v>7175</v>
      </c>
      <c r="C1343" t="s">
        <v>7176</v>
      </c>
      <c r="D1343">
        <v>2149</v>
      </c>
      <c r="E1343" t="s">
        <v>4253</v>
      </c>
      <c r="F1343" s="1">
        <v>43873.610914351855</v>
      </c>
      <c r="G1343" t="s">
        <v>822</v>
      </c>
      <c r="H1343" s="1">
        <v>43875.111111111109</v>
      </c>
      <c r="I1343" t="s">
        <v>855</v>
      </c>
      <c r="J1343" t="s">
        <v>7177</v>
      </c>
      <c r="K1343" t="s">
        <v>7178</v>
      </c>
      <c r="L1343" t="s">
        <v>855</v>
      </c>
    </row>
    <row r="1344" spans="1:12" x14ac:dyDescent="0.15">
      <c r="A1344">
        <v>1</v>
      </c>
      <c r="B1344" t="s">
        <v>7179</v>
      </c>
      <c r="C1344" t="s">
        <v>7180</v>
      </c>
      <c r="D1344">
        <v>2117</v>
      </c>
      <c r="E1344" t="s">
        <v>7181</v>
      </c>
      <c r="F1344" s="1">
        <v>44553.551840277774</v>
      </c>
      <c r="G1344" t="s">
        <v>822</v>
      </c>
      <c r="H1344" s="1">
        <v>44555.111111111109</v>
      </c>
      <c r="I1344" t="s">
        <v>855</v>
      </c>
      <c r="J1344" t="s">
        <v>7182</v>
      </c>
      <c r="K1344" t="s">
        <v>7183</v>
      </c>
      <c r="L1344" t="s">
        <v>855</v>
      </c>
    </row>
    <row r="1345" spans="1:12" x14ac:dyDescent="0.15">
      <c r="A1345">
        <v>1</v>
      </c>
      <c r="B1345" t="s">
        <v>7184</v>
      </c>
      <c r="C1345" t="s">
        <v>7185</v>
      </c>
      <c r="D1345">
        <v>2139</v>
      </c>
      <c r="E1345" t="s">
        <v>7186</v>
      </c>
      <c r="F1345" s="1">
        <v>43872.596435185187</v>
      </c>
      <c r="G1345" t="s">
        <v>822</v>
      </c>
      <c r="H1345" s="1">
        <v>43874.111111111109</v>
      </c>
      <c r="I1345" t="s">
        <v>855</v>
      </c>
      <c r="J1345" t="s">
        <v>7187</v>
      </c>
      <c r="K1345" t="s">
        <v>7188</v>
      </c>
      <c r="L1345" t="s">
        <v>855</v>
      </c>
    </row>
    <row r="1346" spans="1:12" x14ac:dyDescent="0.15">
      <c r="A1346">
        <v>1</v>
      </c>
      <c r="B1346" t="s">
        <v>7189</v>
      </c>
      <c r="C1346" t="s">
        <v>7190</v>
      </c>
      <c r="D1346">
        <v>2102</v>
      </c>
      <c r="E1346" t="s">
        <v>7191</v>
      </c>
      <c r="F1346" s="1">
        <v>44809.746921296297</v>
      </c>
      <c r="G1346" t="s">
        <v>822</v>
      </c>
      <c r="H1346" s="1">
        <v>44539.004861111112</v>
      </c>
      <c r="I1346" t="s">
        <v>855</v>
      </c>
      <c r="J1346" t="s">
        <v>7192</v>
      </c>
      <c r="K1346" t="s">
        <v>7193</v>
      </c>
      <c r="L1346" t="s">
        <v>818</v>
      </c>
    </row>
    <row r="1347" spans="1:12" x14ac:dyDescent="0.15">
      <c r="A1347">
        <v>1</v>
      </c>
      <c r="B1347" t="s">
        <v>7194</v>
      </c>
      <c r="C1347" t="s">
        <v>7195</v>
      </c>
      <c r="D1347">
        <v>2072</v>
      </c>
      <c r="E1347" t="s">
        <v>7196</v>
      </c>
      <c r="F1347" s="1">
        <v>44519.451238425929</v>
      </c>
      <c r="G1347" t="s">
        <v>822</v>
      </c>
      <c r="H1347" s="1">
        <v>44521.111111111109</v>
      </c>
      <c r="I1347" t="s">
        <v>855</v>
      </c>
      <c r="J1347" t="s">
        <v>7197</v>
      </c>
      <c r="K1347" t="s">
        <v>7198</v>
      </c>
      <c r="L1347" t="s">
        <v>855</v>
      </c>
    </row>
    <row r="1348" spans="1:12" x14ac:dyDescent="0.15">
      <c r="A1348">
        <v>1</v>
      </c>
      <c r="B1348" t="s">
        <v>818</v>
      </c>
      <c r="C1348" t="s">
        <v>7199</v>
      </c>
      <c r="D1348">
        <v>2149</v>
      </c>
      <c r="E1348" t="s">
        <v>7200</v>
      </c>
      <c r="F1348" s="1">
        <v>43873.602268518516</v>
      </c>
      <c r="G1348" t="s">
        <v>822</v>
      </c>
      <c r="H1348" s="1">
        <v>43875.111111111109</v>
      </c>
      <c r="I1348" t="s">
        <v>855</v>
      </c>
      <c r="J1348" t="s">
        <v>7201</v>
      </c>
      <c r="K1348" t="s">
        <v>7202</v>
      </c>
      <c r="L1348" t="s">
        <v>855</v>
      </c>
    </row>
    <row r="1349" spans="1:12" x14ac:dyDescent="0.15">
      <c r="A1349">
        <v>1</v>
      </c>
      <c r="B1349" t="s">
        <v>7203</v>
      </c>
      <c r="C1349" t="s">
        <v>7204</v>
      </c>
      <c r="D1349">
        <v>2127</v>
      </c>
      <c r="E1349" t="s">
        <v>7205</v>
      </c>
      <c r="F1349" s="1">
        <v>43873.616481481484</v>
      </c>
      <c r="G1349" t="s">
        <v>822</v>
      </c>
      <c r="H1349" s="1">
        <v>43875.111111111109</v>
      </c>
      <c r="I1349" t="s">
        <v>855</v>
      </c>
      <c r="J1349" t="s">
        <v>7206</v>
      </c>
      <c r="K1349" t="s">
        <v>7207</v>
      </c>
      <c r="L1349" t="s">
        <v>855</v>
      </c>
    </row>
    <row r="1350" spans="1:12" x14ac:dyDescent="0.15">
      <c r="A1350">
        <v>1</v>
      </c>
      <c r="B1350" t="s">
        <v>7208</v>
      </c>
      <c r="C1350" t="s">
        <v>7209</v>
      </c>
      <c r="D1350">
        <v>2149</v>
      </c>
      <c r="E1350" t="s">
        <v>7210</v>
      </c>
      <c r="F1350" s="1">
        <v>43873.637164351851</v>
      </c>
      <c r="G1350" t="s">
        <v>822</v>
      </c>
      <c r="H1350" s="1">
        <v>43875.111111111109</v>
      </c>
      <c r="I1350" t="s">
        <v>855</v>
      </c>
      <c r="J1350" t="s">
        <v>7211</v>
      </c>
      <c r="K1350" t="s">
        <v>7212</v>
      </c>
      <c r="L1350" t="s">
        <v>855</v>
      </c>
    </row>
    <row r="1351" spans="1:12" x14ac:dyDescent="0.15">
      <c r="A1351">
        <v>1</v>
      </c>
      <c r="B1351" t="s">
        <v>7213</v>
      </c>
      <c r="C1351" t="s">
        <v>7214</v>
      </c>
      <c r="D1351">
        <v>2045</v>
      </c>
      <c r="E1351" t="s">
        <v>7215</v>
      </c>
      <c r="F1351" s="1">
        <v>44526.436122685183</v>
      </c>
      <c r="G1351" t="s">
        <v>822</v>
      </c>
      <c r="H1351" s="1">
        <v>44528.111111111109</v>
      </c>
      <c r="I1351" t="s">
        <v>828</v>
      </c>
      <c r="J1351" t="s">
        <v>7216</v>
      </c>
      <c r="K1351" t="s">
        <v>7217</v>
      </c>
      <c r="L1351" t="s">
        <v>828</v>
      </c>
    </row>
    <row r="1352" spans="1:12" x14ac:dyDescent="0.15">
      <c r="A1352">
        <v>1</v>
      </c>
      <c r="B1352" t="s">
        <v>7218</v>
      </c>
      <c r="C1352" t="s">
        <v>7219</v>
      </c>
      <c r="D1352">
        <v>2249</v>
      </c>
      <c r="E1352" t="s">
        <v>7220</v>
      </c>
      <c r="F1352" s="1">
        <v>43873.598055555558</v>
      </c>
      <c r="G1352" t="s">
        <v>822</v>
      </c>
      <c r="H1352" s="1">
        <v>43875.111111111109</v>
      </c>
      <c r="I1352" t="s">
        <v>855</v>
      </c>
      <c r="J1352" t="s">
        <v>7221</v>
      </c>
      <c r="K1352" t="s">
        <v>7222</v>
      </c>
      <c r="L1352" t="s">
        <v>855</v>
      </c>
    </row>
    <row r="1353" spans="1:12" x14ac:dyDescent="0.15">
      <c r="A1353">
        <v>1</v>
      </c>
      <c r="B1353" t="s">
        <v>7223</v>
      </c>
      <c r="C1353" t="s">
        <v>7224</v>
      </c>
      <c r="D1353">
        <v>2149</v>
      </c>
      <c r="E1353" t="s">
        <v>7225</v>
      </c>
      <c r="F1353" s="1">
        <v>43873.633611111109</v>
      </c>
      <c r="G1353" t="s">
        <v>822</v>
      </c>
      <c r="H1353" s="1">
        <v>43875.111111111109</v>
      </c>
      <c r="I1353" t="s">
        <v>855</v>
      </c>
      <c r="J1353" t="s">
        <v>7226</v>
      </c>
      <c r="K1353" t="s">
        <v>7227</v>
      </c>
      <c r="L1353" t="s">
        <v>855</v>
      </c>
    </row>
    <row r="1354" spans="1:12" x14ac:dyDescent="0.15">
      <c r="A1354">
        <v>1</v>
      </c>
      <c r="B1354" t="s">
        <v>7228</v>
      </c>
      <c r="C1354" t="s">
        <v>7229</v>
      </c>
      <c r="D1354">
        <v>2146</v>
      </c>
      <c r="E1354" t="s">
        <v>6219</v>
      </c>
      <c r="F1354" s="1">
        <v>43157.723333333335</v>
      </c>
      <c r="G1354" t="s">
        <v>833</v>
      </c>
      <c r="H1354" s="1">
        <v>43343.999988425923</v>
      </c>
      <c r="I1354" t="s">
        <v>855</v>
      </c>
      <c r="J1354" t="s">
        <v>7230</v>
      </c>
      <c r="K1354" t="s">
        <v>7231</v>
      </c>
      <c r="L1354" t="s">
        <v>855</v>
      </c>
    </row>
    <row r="1355" spans="1:12" x14ac:dyDescent="0.15">
      <c r="A1355">
        <v>1</v>
      </c>
      <c r="B1355" t="s">
        <v>7232</v>
      </c>
      <c r="C1355" t="s">
        <v>7233</v>
      </c>
      <c r="D1355">
        <v>2154</v>
      </c>
      <c r="E1355" t="s">
        <v>7234</v>
      </c>
      <c r="F1355" s="1">
        <v>43873.597048611111</v>
      </c>
      <c r="G1355" t="s">
        <v>822</v>
      </c>
      <c r="H1355" s="1">
        <v>43875.111111111109</v>
      </c>
      <c r="I1355" t="s">
        <v>849</v>
      </c>
      <c r="J1355" t="s">
        <v>7235</v>
      </c>
      <c r="K1355" t="s">
        <v>7236</v>
      </c>
      <c r="L1355" t="s">
        <v>849</v>
      </c>
    </row>
    <row r="1356" spans="1:12" x14ac:dyDescent="0.15">
      <c r="A1356">
        <v>1</v>
      </c>
      <c r="B1356" t="s">
        <v>7237</v>
      </c>
      <c r="C1356" t="s">
        <v>7238</v>
      </c>
      <c r="D1356">
        <v>2126</v>
      </c>
      <c r="E1356" t="s">
        <v>7239</v>
      </c>
      <c r="F1356" s="1">
        <v>45190.470289351855</v>
      </c>
      <c r="G1356" t="s">
        <v>822</v>
      </c>
      <c r="H1356" s="1">
        <v>44903.918749999997</v>
      </c>
      <c r="I1356" t="s">
        <v>855</v>
      </c>
      <c r="J1356" t="s">
        <v>7240</v>
      </c>
      <c r="K1356" t="s">
        <v>7241</v>
      </c>
      <c r="L1356" t="s">
        <v>818</v>
      </c>
    </row>
    <row r="1357" spans="1:12" x14ac:dyDescent="0.15">
      <c r="A1357">
        <v>1</v>
      </c>
      <c r="B1357" t="s">
        <v>7242</v>
      </c>
      <c r="C1357" t="s">
        <v>7243</v>
      </c>
      <c r="D1357">
        <v>2149</v>
      </c>
      <c r="E1357" t="s">
        <v>7244</v>
      </c>
      <c r="F1357" s="1">
        <v>45370.504583333335</v>
      </c>
      <c r="G1357" t="s">
        <v>822</v>
      </c>
      <c r="H1357" s="1">
        <v>45262.917361111111</v>
      </c>
      <c r="I1357" t="s">
        <v>855</v>
      </c>
      <c r="J1357" t="s">
        <v>7245</v>
      </c>
      <c r="K1357" t="s">
        <v>7246</v>
      </c>
      <c r="L1357" t="s">
        <v>818</v>
      </c>
    </row>
    <row r="1358" spans="1:12" x14ac:dyDescent="0.15">
      <c r="A1358">
        <v>1</v>
      </c>
      <c r="B1358" t="s">
        <v>7247</v>
      </c>
      <c r="C1358" t="s">
        <v>7248</v>
      </c>
      <c r="D1358">
        <v>2136</v>
      </c>
      <c r="E1358" t="s">
        <v>7249</v>
      </c>
      <c r="F1358" s="1">
        <v>45481.620567129627</v>
      </c>
      <c r="G1358" t="s">
        <v>822</v>
      </c>
      <c r="H1358" s="1">
        <v>45266.958333333336</v>
      </c>
      <c r="I1358" t="s">
        <v>855</v>
      </c>
      <c r="J1358" t="s">
        <v>7250</v>
      </c>
      <c r="K1358" t="s">
        <v>7251</v>
      </c>
      <c r="L1358" t="s">
        <v>818</v>
      </c>
    </row>
    <row r="1359" spans="1:12" x14ac:dyDescent="0.15">
      <c r="A1359">
        <v>1</v>
      </c>
      <c r="B1359" t="s">
        <v>7252</v>
      </c>
      <c r="C1359" t="s">
        <v>7253</v>
      </c>
      <c r="D1359">
        <v>2119</v>
      </c>
      <c r="E1359" t="s">
        <v>7254</v>
      </c>
      <c r="F1359" s="1">
        <v>45562.432835648149</v>
      </c>
      <c r="G1359" t="s">
        <v>822</v>
      </c>
      <c r="H1359" s="1">
        <v>45268.92291666667</v>
      </c>
      <c r="I1359" t="s">
        <v>855</v>
      </c>
      <c r="J1359" t="s">
        <v>7255</v>
      </c>
      <c r="K1359" t="s">
        <v>7256</v>
      </c>
      <c r="L1359" t="s">
        <v>818</v>
      </c>
    </row>
    <row r="1360" spans="1:12" x14ac:dyDescent="0.15">
      <c r="A1360">
        <v>1</v>
      </c>
      <c r="B1360" t="s">
        <v>7257</v>
      </c>
      <c r="C1360" t="s">
        <v>7258</v>
      </c>
      <c r="D1360">
        <v>2001</v>
      </c>
      <c r="E1360" t="s">
        <v>7259</v>
      </c>
      <c r="F1360" s="1">
        <v>43873.614166666666</v>
      </c>
      <c r="G1360" t="s">
        <v>822</v>
      </c>
      <c r="H1360" s="1">
        <v>43875.111111111109</v>
      </c>
      <c r="I1360" t="s">
        <v>861</v>
      </c>
      <c r="J1360" t="s">
        <v>7260</v>
      </c>
      <c r="K1360" t="s">
        <v>7261</v>
      </c>
      <c r="L1360" t="s">
        <v>861</v>
      </c>
    </row>
    <row r="1361" spans="1:12" x14ac:dyDescent="0.15">
      <c r="A1361">
        <v>1</v>
      </c>
      <c r="B1361" t="s">
        <v>7262</v>
      </c>
      <c r="C1361" t="s">
        <v>7263</v>
      </c>
      <c r="D1361">
        <v>2136</v>
      </c>
      <c r="E1361" t="s">
        <v>7264</v>
      </c>
      <c r="F1361" s="1">
        <v>43661.575706018521</v>
      </c>
      <c r="G1361" t="s">
        <v>822</v>
      </c>
      <c r="H1361" s="1">
        <v>43663.111111111109</v>
      </c>
      <c r="I1361" t="s">
        <v>855</v>
      </c>
      <c r="J1361" t="s">
        <v>7265</v>
      </c>
      <c r="K1361" t="s">
        <v>7266</v>
      </c>
      <c r="L1361" t="s">
        <v>855</v>
      </c>
    </row>
    <row r="1362" spans="1:12" x14ac:dyDescent="0.15">
      <c r="A1362">
        <v>1</v>
      </c>
      <c r="B1362" t="s">
        <v>7267</v>
      </c>
      <c r="C1362" t="s">
        <v>7268</v>
      </c>
      <c r="D1362">
        <v>2151</v>
      </c>
      <c r="E1362" t="s">
        <v>6241</v>
      </c>
      <c r="F1362" s="1">
        <v>43873.608842592592</v>
      </c>
      <c r="G1362" t="s">
        <v>822</v>
      </c>
      <c r="H1362" s="1">
        <v>43875.111111111109</v>
      </c>
      <c r="I1362" t="s">
        <v>855</v>
      </c>
      <c r="J1362" t="s">
        <v>7269</v>
      </c>
      <c r="K1362" t="s">
        <v>7270</v>
      </c>
      <c r="L1362" t="s">
        <v>855</v>
      </c>
    </row>
    <row r="1363" spans="1:12" x14ac:dyDescent="0.15">
      <c r="A1363">
        <v>1</v>
      </c>
      <c r="B1363" t="s">
        <v>7271</v>
      </c>
      <c r="C1363" t="s">
        <v>7272</v>
      </c>
      <c r="D1363">
        <v>2072</v>
      </c>
      <c r="E1363" t="s">
        <v>7273</v>
      </c>
      <c r="F1363" s="1">
        <v>43448.660601851851</v>
      </c>
      <c r="G1363" t="s">
        <v>822</v>
      </c>
      <c r="H1363" s="1">
        <v>43450.111111111109</v>
      </c>
      <c r="I1363" t="s">
        <v>855</v>
      </c>
      <c r="J1363" t="s">
        <v>7274</v>
      </c>
      <c r="K1363" t="s">
        <v>7275</v>
      </c>
      <c r="L1363" t="s">
        <v>855</v>
      </c>
    </row>
    <row r="1364" spans="1:12" x14ac:dyDescent="0.15">
      <c r="A1364">
        <v>1</v>
      </c>
      <c r="B1364" t="s">
        <v>7276</v>
      </c>
      <c r="C1364" t="s">
        <v>7277</v>
      </c>
      <c r="D1364">
        <v>2151</v>
      </c>
      <c r="E1364" t="s">
        <v>4377</v>
      </c>
      <c r="F1364" s="1">
        <v>43873.608171296299</v>
      </c>
      <c r="G1364" t="s">
        <v>822</v>
      </c>
      <c r="H1364" s="1">
        <v>43875.111111111109</v>
      </c>
      <c r="I1364" t="s">
        <v>855</v>
      </c>
      <c r="J1364" t="s">
        <v>7278</v>
      </c>
      <c r="K1364" t="s">
        <v>7279</v>
      </c>
      <c r="L1364" t="s">
        <v>855</v>
      </c>
    </row>
    <row r="1365" spans="1:12" x14ac:dyDescent="0.15">
      <c r="A1365">
        <v>1</v>
      </c>
      <c r="B1365" t="s">
        <v>7280</v>
      </c>
      <c r="C1365" t="s">
        <v>7281</v>
      </c>
      <c r="D1365">
        <v>2149</v>
      </c>
      <c r="E1365" t="s">
        <v>7282</v>
      </c>
      <c r="F1365" s="1">
        <v>44526.435937499999</v>
      </c>
      <c r="G1365" t="s">
        <v>822</v>
      </c>
      <c r="H1365" s="1">
        <v>44528.111111111109</v>
      </c>
      <c r="I1365" t="s">
        <v>828</v>
      </c>
      <c r="J1365" t="s">
        <v>7283</v>
      </c>
      <c r="K1365" t="s">
        <v>7284</v>
      </c>
      <c r="L1365" t="s">
        <v>828</v>
      </c>
    </row>
    <row r="1366" spans="1:12" x14ac:dyDescent="0.15">
      <c r="A1366">
        <v>1</v>
      </c>
      <c r="B1366" t="s">
        <v>7285</v>
      </c>
      <c r="C1366" t="s">
        <v>7286</v>
      </c>
      <c r="D1366">
        <v>2245</v>
      </c>
      <c r="E1366" t="s">
        <v>7287</v>
      </c>
      <c r="F1366" s="1">
        <v>44526.434930555559</v>
      </c>
      <c r="G1366" t="s">
        <v>822</v>
      </c>
      <c r="H1366" s="1">
        <v>44528.111111111109</v>
      </c>
      <c r="I1366" t="s">
        <v>855</v>
      </c>
      <c r="J1366" t="s">
        <v>7288</v>
      </c>
      <c r="K1366" t="s">
        <v>7289</v>
      </c>
      <c r="L1366" t="s">
        <v>855</v>
      </c>
    </row>
    <row r="1367" spans="1:12" x14ac:dyDescent="0.15">
      <c r="A1367">
        <v>1</v>
      </c>
      <c r="B1367" t="s">
        <v>7290</v>
      </c>
      <c r="C1367" t="s">
        <v>7291</v>
      </c>
      <c r="D1367">
        <v>2169</v>
      </c>
      <c r="E1367" t="s">
        <v>7292</v>
      </c>
      <c r="F1367" s="1">
        <v>43909.682083333333</v>
      </c>
      <c r="G1367" t="s">
        <v>822</v>
      </c>
      <c r="H1367" s="1">
        <v>43911.111111111109</v>
      </c>
      <c r="I1367" t="s">
        <v>855</v>
      </c>
      <c r="J1367" t="s">
        <v>7293</v>
      </c>
      <c r="K1367" t="s">
        <v>7294</v>
      </c>
      <c r="L1367" t="s">
        <v>855</v>
      </c>
    </row>
    <row r="1368" spans="1:12" x14ac:dyDescent="0.15">
      <c r="A1368">
        <v>1</v>
      </c>
      <c r="B1368" t="s">
        <v>7295</v>
      </c>
      <c r="C1368" t="s">
        <v>7296</v>
      </c>
      <c r="D1368">
        <v>2163</v>
      </c>
      <c r="E1368" t="s">
        <v>7297</v>
      </c>
      <c r="F1368" s="1">
        <v>44043.663472222222</v>
      </c>
      <c r="G1368" t="s">
        <v>822</v>
      </c>
      <c r="H1368" s="1">
        <v>44045.111111111109</v>
      </c>
      <c r="I1368" t="s">
        <v>849</v>
      </c>
      <c r="J1368" t="s">
        <v>7298</v>
      </c>
      <c r="K1368" t="s">
        <v>7299</v>
      </c>
      <c r="L1368" t="s">
        <v>849</v>
      </c>
    </row>
    <row r="1369" spans="1:12" x14ac:dyDescent="0.15">
      <c r="A1369">
        <v>1</v>
      </c>
      <c r="B1369" t="s">
        <v>7300</v>
      </c>
      <c r="C1369" t="s">
        <v>7301</v>
      </c>
      <c r="D1369">
        <v>2147</v>
      </c>
      <c r="E1369" t="s">
        <v>7302</v>
      </c>
      <c r="F1369" s="1">
        <v>43909.682314814818</v>
      </c>
      <c r="G1369" t="s">
        <v>822</v>
      </c>
      <c r="H1369" s="1">
        <v>43911.111111111109</v>
      </c>
      <c r="I1369" t="s">
        <v>855</v>
      </c>
      <c r="J1369" t="s">
        <v>7303</v>
      </c>
      <c r="K1369" t="s">
        <v>7304</v>
      </c>
      <c r="L1369" t="s">
        <v>855</v>
      </c>
    </row>
    <row r="1370" spans="1:12" x14ac:dyDescent="0.15">
      <c r="A1370">
        <v>1</v>
      </c>
      <c r="B1370" t="s">
        <v>7305</v>
      </c>
      <c r="C1370" t="s">
        <v>7306</v>
      </c>
      <c r="D1370">
        <v>2158</v>
      </c>
      <c r="E1370" t="s">
        <v>7307</v>
      </c>
      <c r="F1370" s="1">
        <v>43157.873935185184</v>
      </c>
      <c r="G1370" t="s">
        <v>833</v>
      </c>
      <c r="H1370" s="1">
        <v>43343.999988425923</v>
      </c>
      <c r="I1370" t="s">
        <v>855</v>
      </c>
      <c r="J1370" t="s">
        <v>7308</v>
      </c>
      <c r="K1370" t="s">
        <v>7309</v>
      </c>
      <c r="L1370" t="s">
        <v>855</v>
      </c>
    </row>
    <row r="1371" spans="1:12" x14ac:dyDescent="0.15">
      <c r="A1371">
        <v>1</v>
      </c>
      <c r="B1371" t="s">
        <v>7310</v>
      </c>
      <c r="C1371" t="s">
        <v>7311</v>
      </c>
      <c r="D1371">
        <v>2149</v>
      </c>
      <c r="E1371" t="s">
        <v>7312</v>
      </c>
      <c r="F1371" s="1">
        <v>43873.630844907406</v>
      </c>
      <c r="G1371" t="s">
        <v>822</v>
      </c>
      <c r="H1371" s="1">
        <v>43875.111111111109</v>
      </c>
      <c r="I1371" t="s">
        <v>861</v>
      </c>
      <c r="J1371" t="s">
        <v>7313</v>
      </c>
      <c r="K1371" t="s">
        <v>7314</v>
      </c>
      <c r="L1371" t="s">
        <v>861</v>
      </c>
    </row>
    <row r="1372" spans="1:12" x14ac:dyDescent="0.15">
      <c r="A1372">
        <v>1</v>
      </c>
      <c r="B1372" t="s">
        <v>7315</v>
      </c>
      <c r="C1372" t="s">
        <v>7316</v>
      </c>
      <c r="D1372">
        <v>2108</v>
      </c>
      <c r="E1372" t="s">
        <v>7317</v>
      </c>
      <c r="F1372" s="1">
        <v>43873.615682870368</v>
      </c>
      <c r="G1372" t="s">
        <v>822</v>
      </c>
      <c r="H1372" s="1">
        <v>43875.111111111109</v>
      </c>
      <c r="I1372" t="s">
        <v>855</v>
      </c>
      <c r="J1372" t="s">
        <v>7318</v>
      </c>
      <c r="K1372" t="s">
        <v>7319</v>
      </c>
      <c r="L1372" t="s">
        <v>855</v>
      </c>
    </row>
    <row r="1373" spans="1:12" x14ac:dyDescent="0.15">
      <c r="A1373">
        <v>1</v>
      </c>
      <c r="B1373" t="s">
        <v>7320</v>
      </c>
      <c r="C1373" t="s">
        <v>7321</v>
      </c>
      <c r="D1373">
        <v>2146</v>
      </c>
      <c r="E1373" t="s">
        <v>7322</v>
      </c>
      <c r="F1373" s="1">
        <v>44526.435520833336</v>
      </c>
      <c r="G1373" t="s">
        <v>822</v>
      </c>
      <c r="H1373" s="1">
        <v>44528.111111111109</v>
      </c>
      <c r="I1373" t="s">
        <v>849</v>
      </c>
      <c r="J1373" t="s">
        <v>7323</v>
      </c>
      <c r="K1373" t="s">
        <v>7324</v>
      </c>
      <c r="L1373" t="s">
        <v>849</v>
      </c>
    </row>
    <row r="1374" spans="1:12" x14ac:dyDescent="0.15">
      <c r="A1374">
        <v>1</v>
      </c>
      <c r="B1374" t="s">
        <v>7325</v>
      </c>
      <c r="C1374" t="s">
        <v>7326</v>
      </c>
      <c r="D1374">
        <v>2151</v>
      </c>
      <c r="E1374" t="s">
        <v>7327</v>
      </c>
      <c r="F1374" s="1">
        <v>43873.609189814815</v>
      </c>
      <c r="G1374" t="s">
        <v>822</v>
      </c>
      <c r="H1374" s="1">
        <v>43875.111111111109</v>
      </c>
      <c r="I1374" t="s">
        <v>855</v>
      </c>
      <c r="J1374" t="s">
        <v>7328</v>
      </c>
      <c r="K1374" t="s">
        <v>7329</v>
      </c>
      <c r="L1374" t="s">
        <v>855</v>
      </c>
    </row>
    <row r="1375" spans="1:12" x14ac:dyDescent="0.15">
      <c r="A1375">
        <v>1</v>
      </c>
      <c r="B1375" t="s">
        <v>7330</v>
      </c>
      <c r="C1375" t="s">
        <v>7331</v>
      </c>
      <c r="D1375">
        <v>2149</v>
      </c>
      <c r="E1375" t="s">
        <v>7332</v>
      </c>
      <c r="F1375" s="1">
        <v>45089.643240740741</v>
      </c>
      <c r="G1375" t="s">
        <v>822</v>
      </c>
      <c r="H1375" s="1">
        <v>44900.961111111108</v>
      </c>
      <c r="I1375" t="s">
        <v>855</v>
      </c>
      <c r="J1375" t="s">
        <v>7333</v>
      </c>
      <c r="K1375" t="s">
        <v>7334</v>
      </c>
      <c r="L1375" t="s">
        <v>818</v>
      </c>
    </row>
    <row r="1376" spans="1:12" x14ac:dyDescent="0.15">
      <c r="A1376">
        <v>1</v>
      </c>
      <c r="B1376" t="s">
        <v>7335</v>
      </c>
      <c r="C1376" t="s">
        <v>7336</v>
      </c>
      <c r="D1376">
        <v>2137</v>
      </c>
      <c r="E1376" t="s">
        <v>4459</v>
      </c>
      <c r="F1376" s="1">
        <v>45567.695706018516</v>
      </c>
      <c r="G1376" t="s">
        <v>822</v>
      </c>
      <c r="H1376" s="1">
        <v>45230.00277777778</v>
      </c>
      <c r="I1376" t="s">
        <v>855</v>
      </c>
      <c r="J1376" t="s">
        <v>7337</v>
      </c>
      <c r="K1376" t="s">
        <v>7338</v>
      </c>
      <c r="L1376" t="s">
        <v>818</v>
      </c>
    </row>
    <row r="1377" spans="1:12" x14ac:dyDescent="0.15">
      <c r="A1377">
        <v>1</v>
      </c>
      <c r="B1377" t="s">
        <v>818</v>
      </c>
      <c r="C1377" t="s">
        <v>7339</v>
      </c>
      <c r="D1377">
        <v>2163</v>
      </c>
      <c r="E1377" t="s">
        <v>7340</v>
      </c>
      <c r="F1377" s="1">
        <v>45601.60224537037</v>
      </c>
      <c r="G1377" t="s">
        <v>822</v>
      </c>
      <c r="H1377" s="1">
        <v>45231.004861111112</v>
      </c>
      <c r="I1377" t="s">
        <v>855</v>
      </c>
      <c r="J1377" t="s">
        <v>7341</v>
      </c>
      <c r="K1377" t="s">
        <v>7342</v>
      </c>
      <c r="L1377" t="s">
        <v>818</v>
      </c>
    </row>
    <row r="1378" spans="1:12" x14ac:dyDescent="0.15">
      <c r="A1378">
        <v>1</v>
      </c>
      <c r="B1378" t="s">
        <v>7343</v>
      </c>
      <c r="C1378" t="s">
        <v>7344</v>
      </c>
      <c r="D1378">
        <v>2163</v>
      </c>
      <c r="E1378" t="s">
        <v>7345</v>
      </c>
      <c r="F1378" s="1">
        <v>43888.63318287037</v>
      </c>
      <c r="G1378" t="s">
        <v>822</v>
      </c>
      <c r="H1378" s="1">
        <v>43890.111111111109</v>
      </c>
      <c r="I1378" t="s">
        <v>861</v>
      </c>
      <c r="J1378" t="s">
        <v>7346</v>
      </c>
      <c r="K1378" t="s">
        <v>7347</v>
      </c>
      <c r="L1378" t="s">
        <v>861</v>
      </c>
    </row>
    <row r="1379" spans="1:12" x14ac:dyDescent="0.15">
      <c r="A1379">
        <v>1</v>
      </c>
      <c r="B1379" t="s">
        <v>818</v>
      </c>
      <c r="C1379" t="s">
        <v>7348</v>
      </c>
      <c r="D1379">
        <v>2255</v>
      </c>
      <c r="E1379" t="s">
        <v>7349</v>
      </c>
      <c r="F1379" s="1">
        <v>44273.614178240743</v>
      </c>
      <c r="G1379" t="s">
        <v>822</v>
      </c>
      <c r="H1379" s="1">
        <v>44275.111111111109</v>
      </c>
      <c r="I1379" t="s">
        <v>855</v>
      </c>
      <c r="J1379" t="s">
        <v>7350</v>
      </c>
      <c r="K1379" t="s">
        <v>7351</v>
      </c>
      <c r="L1379" t="s">
        <v>855</v>
      </c>
    </row>
    <row r="1380" spans="1:12" x14ac:dyDescent="0.15">
      <c r="A1380">
        <v>1</v>
      </c>
      <c r="B1380" t="s">
        <v>7352</v>
      </c>
      <c r="C1380" t="s">
        <v>7353</v>
      </c>
      <c r="D1380">
        <v>2151</v>
      </c>
      <c r="E1380" t="s">
        <v>7354</v>
      </c>
      <c r="F1380" s="1">
        <v>44909.618969907409</v>
      </c>
      <c r="G1380" t="s">
        <v>822</v>
      </c>
      <c r="H1380" s="1">
        <v>44501.962500000001</v>
      </c>
      <c r="I1380" t="s">
        <v>855</v>
      </c>
      <c r="J1380" t="s">
        <v>7355</v>
      </c>
      <c r="K1380" t="s">
        <v>7356</v>
      </c>
      <c r="L1380" t="s">
        <v>818</v>
      </c>
    </row>
    <row r="1381" spans="1:12" x14ac:dyDescent="0.15">
      <c r="A1381">
        <v>1</v>
      </c>
      <c r="B1381" t="s">
        <v>7357</v>
      </c>
      <c r="C1381" t="s">
        <v>7358</v>
      </c>
      <c r="D1381">
        <v>2232</v>
      </c>
      <c r="E1381" t="s">
        <v>7359</v>
      </c>
      <c r="F1381" s="1">
        <v>45597.437407407408</v>
      </c>
      <c r="G1381" t="s">
        <v>822</v>
      </c>
      <c r="H1381" s="1">
        <v>45231.002083333333</v>
      </c>
      <c r="I1381" t="s">
        <v>855</v>
      </c>
      <c r="J1381" t="s">
        <v>7360</v>
      </c>
      <c r="K1381" t="s">
        <v>7361</v>
      </c>
      <c r="L1381" t="s">
        <v>818</v>
      </c>
    </row>
    <row r="1382" spans="1:12" x14ac:dyDescent="0.15">
      <c r="A1382">
        <v>1</v>
      </c>
      <c r="B1382" t="s">
        <v>7362</v>
      </c>
      <c r="C1382" t="s">
        <v>7363</v>
      </c>
      <c r="D1382">
        <v>2165</v>
      </c>
      <c r="E1382" t="s">
        <v>7364</v>
      </c>
      <c r="F1382" s="1">
        <v>44645.599236111113</v>
      </c>
      <c r="G1382" t="s">
        <v>822</v>
      </c>
      <c r="H1382" s="1">
        <v>44647.111111111109</v>
      </c>
      <c r="I1382" t="s">
        <v>855</v>
      </c>
      <c r="J1382" t="s">
        <v>7365</v>
      </c>
      <c r="K1382" t="s">
        <v>7366</v>
      </c>
      <c r="L1382" t="s">
        <v>855</v>
      </c>
    </row>
    <row r="1383" spans="1:12" x14ac:dyDescent="0.15">
      <c r="A1383">
        <v>1</v>
      </c>
      <c r="B1383" t="s">
        <v>7367</v>
      </c>
      <c r="C1383" t="s">
        <v>7368</v>
      </c>
      <c r="D1383">
        <v>2115</v>
      </c>
      <c r="E1383" t="s">
        <v>6254</v>
      </c>
      <c r="F1383" s="1">
        <v>43872.596724537034</v>
      </c>
      <c r="G1383" t="s">
        <v>822</v>
      </c>
      <c r="H1383" s="1">
        <v>43874.111111111109</v>
      </c>
      <c r="I1383" t="s">
        <v>855</v>
      </c>
      <c r="J1383" t="s">
        <v>7369</v>
      </c>
      <c r="K1383" t="s">
        <v>7370</v>
      </c>
      <c r="L1383" t="s">
        <v>855</v>
      </c>
    </row>
    <row r="1384" spans="1:12" x14ac:dyDescent="0.15">
      <c r="A1384">
        <v>1</v>
      </c>
      <c r="B1384" t="s">
        <v>7371</v>
      </c>
      <c r="C1384" t="s">
        <v>7372</v>
      </c>
      <c r="D1384">
        <v>2169</v>
      </c>
      <c r="E1384" t="s">
        <v>7373</v>
      </c>
      <c r="F1384" s="1">
        <v>44221.646203703705</v>
      </c>
      <c r="G1384" t="s">
        <v>822</v>
      </c>
      <c r="H1384" s="1">
        <v>44223.111111111109</v>
      </c>
      <c r="I1384" t="s">
        <v>861</v>
      </c>
      <c r="J1384" t="s">
        <v>7374</v>
      </c>
      <c r="K1384" t="s">
        <v>7375</v>
      </c>
      <c r="L1384" t="s">
        <v>861</v>
      </c>
    </row>
    <row r="1385" spans="1:12" x14ac:dyDescent="0.15">
      <c r="A1385">
        <v>1</v>
      </c>
      <c r="B1385" t="s">
        <v>7376</v>
      </c>
      <c r="C1385" t="s">
        <v>7377</v>
      </c>
      <c r="D1385">
        <v>2149</v>
      </c>
      <c r="E1385" t="s">
        <v>7378</v>
      </c>
      <c r="F1385" s="1">
        <v>43873.632395833331</v>
      </c>
      <c r="G1385" t="s">
        <v>822</v>
      </c>
      <c r="H1385" s="1">
        <v>43875.111111111109</v>
      </c>
      <c r="I1385" t="s">
        <v>861</v>
      </c>
      <c r="J1385" t="s">
        <v>7379</v>
      </c>
      <c r="K1385" t="s">
        <v>7380</v>
      </c>
      <c r="L1385" t="s">
        <v>861</v>
      </c>
    </row>
    <row r="1386" spans="1:12" x14ac:dyDescent="0.15">
      <c r="A1386">
        <v>1</v>
      </c>
      <c r="B1386" t="s">
        <v>7381</v>
      </c>
      <c r="C1386" t="s">
        <v>7382</v>
      </c>
      <c r="D1386">
        <v>2018</v>
      </c>
      <c r="E1386" t="s">
        <v>7383</v>
      </c>
      <c r="F1386" s="1">
        <v>43909.681458333333</v>
      </c>
      <c r="G1386" t="s">
        <v>822</v>
      </c>
      <c r="H1386" s="1">
        <v>43911.111111111109</v>
      </c>
      <c r="I1386" t="s">
        <v>855</v>
      </c>
      <c r="J1386" t="s">
        <v>7384</v>
      </c>
      <c r="K1386" t="s">
        <v>7385</v>
      </c>
      <c r="L1386" t="s">
        <v>855</v>
      </c>
    </row>
    <row r="1387" spans="1:12" x14ac:dyDescent="0.15">
      <c r="A1387">
        <v>1</v>
      </c>
      <c r="B1387" t="s">
        <v>7386</v>
      </c>
      <c r="C1387" t="s">
        <v>7387</v>
      </c>
      <c r="D1387">
        <v>2151</v>
      </c>
      <c r="E1387" t="s">
        <v>7388</v>
      </c>
      <c r="F1387" s="1">
        <v>43860.622314814813</v>
      </c>
      <c r="G1387" t="s">
        <v>822</v>
      </c>
      <c r="H1387" s="1">
        <v>43862.111111111109</v>
      </c>
      <c r="I1387" t="s">
        <v>855</v>
      </c>
      <c r="J1387" t="s">
        <v>7389</v>
      </c>
      <c r="K1387" t="s">
        <v>7390</v>
      </c>
      <c r="L1387" t="s">
        <v>855</v>
      </c>
    </row>
    <row r="1388" spans="1:12" x14ac:dyDescent="0.15">
      <c r="A1388">
        <v>1</v>
      </c>
      <c r="B1388" t="s">
        <v>7391</v>
      </c>
      <c r="C1388" t="s">
        <v>7392</v>
      </c>
      <c r="D1388">
        <v>2163</v>
      </c>
      <c r="E1388" t="s">
        <v>7393</v>
      </c>
      <c r="F1388" s="1">
        <v>44125.604085648149</v>
      </c>
      <c r="G1388" t="s">
        <v>822</v>
      </c>
      <c r="H1388" s="1">
        <v>44127.111111111109</v>
      </c>
      <c r="I1388" t="s">
        <v>861</v>
      </c>
      <c r="J1388" t="s">
        <v>7394</v>
      </c>
      <c r="K1388" t="s">
        <v>7395</v>
      </c>
      <c r="L1388" t="s">
        <v>861</v>
      </c>
    </row>
    <row r="1389" spans="1:12" x14ac:dyDescent="0.15">
      <c r="A1389">
        <v>1</v>
      </c>
      <c r="B1389" t="s">
        <v>7396</v>
      </c>
      <c r="C1389" t="s">
        <v>7397</v>
      </c>
      <c r="D1389">
        <v>2066</v>
      </c>
      <c r="E1389" t="s">
        <v>7054</v>
      </c>
      <c r="F1389" s="1">
        <v>43157.748715277776</v>
      </c>
      <c r="G1389" t="s">
        <v>833</v>
      </c>
      <c r="H1389" s="1">
        <v>43343.999988425923</v>
      </c>
      <c r="I1389" t="s">
        <v>855</v>
      </c>
      <c r="J1389" t="s">
        <v>7398</v>
      </c>
      <c r="K1389" t="s">
        <v>7399</v>
      </c>
      <c r="L1389" t="s">
        <v>855</v>
      </c>
    </row>
    <row r="1390" spans="1:12" x14ac:dyDescent="0.15">
      <c r="A1390">
        <v>1</v>
      </c>
      <c r="B1390" t="s">
        <v>7400</v>
      </c>
      <c r="C1390" t="s">
        <v>7401</v>
      </c>
      <c r="D1390">
        <v>2252</v>
      </c>
      <c r="E1390" t="s">
        <v>4248</v>
      </c>
      <c r="F1390" s="1">
        <v>43873.600613425922</v>
      </c>
      <c r="G1390" t="s">
        <v>822</v>
      </c>
      <c r="H1390" s="1">
        <v>43875.111111111109</v>
      </c>
      <c r="I1390" t="s">
        <v>855</v>
      </c>
      <c r="J1390" t="s">
        <v>7402</v>
      </c>
      <c r="K1390" t="s">
        <v>7403</v>
      </c>
      <c r="L1390" t="s">
        <v>855</v>
      </c>
    </row>
    <row r="1391" spans="1:12" x14ac:dyDescent="0.15">
      <c r="A1391">
        <v>1</v>
      </c>
      <c r="B1391" t="s">
        <v>7404</v>
      </c>
      <c r="C1391" t="s">
        <v>7405</v>
      </c>
      <c r="D1391">
        <v>2169</v>
      </c>
      <c r="E1391" t="s">
        <v>6259</v>
      </c>
      <c r="F1391" s="1">
        <v>43909.682719907411</v>
      </c>
      <c r="G1391" t="s">
        <v>822</v>
      </c>
      <c r="H1391" s="1">
        <v>43911.111111111109</v>
      </c>
      <c r="I1391" t="s">
        <v>855</v>
      </c>
      <c r="J1391" t="s">
        <v>7406</v>
      </c>
      <c r="K1391" t="s">
        <v>7407</v>
      </c>
      <c r="L1391" t="s">
        <v>855</v>
      </c>
    </row>
    <row r="1392" spans="1:12" x14ac:dyDescent="0.15">
      <c r="A1392">
        <v>1</v>
      </c>
      <c r="B1392" t="s">
        <v>7408</v>
      </c>
      <c r="C1392" t="s">
        <v>7409</v>
      </c>
      <c r="D1392">
        <v>2151</v>
      </c>
      <c r="E1392" t="s">
        <v>7410</v>
      </c>
      <c r="F1392" s="1">
        <v>43873.606932870367</v>
      </c>
      <c r="G1392" t="s">
        <v>822</v>
      </c>
      <c r="H1392" s="1">
        <v>43875.111111111109</v>
      </c>
      <c r="I1392" t="s">
        <v>855</v>
      </c>
      <c r="J1392" t="s">
        <v>7411</v>
      </c>
      <c r="K1392" t="s">
        <v>7412</v>
      </c>
      <c r="L1392" t="s">
        <v>855</v>
      </c>
    </row>
    <row r="1393" spans="1:12" x14ac:dyDescent="0.15">
      <c r="A1393">
        <v>1</v>
      </c>
      <c r="B1393" t="s">
        <v>7413</v>
      </c>
      <c r="C1393" t="s">
        <v>7414</v>
      </c>
      <c r="D1393">
        <v>2103</v>
      </c>
      <c r="E1393" t="s">
        <v>7415</v>
      </c>
      <c r="F1393" s="1">
        <v>43873.619305555556</v>
      </c>
      <c r="G1393" t="s">
        <v>822</v>
      </c>
      <c r="H1393" s="1">
        <v>43875.111111111109</v>
      </c>
      <c r="I1393" t="s">
        <v>855</v>
      </c>
      <c r="J1393" t="s">
        <v>7416</v>
      </c>
      <c r="K1393" t="s">
        <v>7417</v>
      </c>
      <c r="L1393" t="s">
        <v>855</v>
      </c>
    </row>
    <row r="1394" spans="1:12" x14ac:dyDescent="0.15">
      <c r="A1394">
        <v>1</v>
      </c>
      <c r="B1394" t="s">
        <v>7418</v>
      </c>
      <c r="C1394" t="s">
        <v>7419</v>
      </c>
      <c r="D1394">
        <v>2149</v>
      </c>
      <c r="E1394" t="s">
        <v>7036</v>
      </c>
      <c r="F1394" s="1">
        <v>45404.663634259261</v>
      </c>
      <c r="G1394" t="s">
        <v>822</v>
      </c>
      <c r="H1394" s="1">
        <v>45263.919444444444</v>
      </c>
      <c r="I1394" t="s">
        <v>855</v>
      </c>
      <c r="J1394" t="s">
        <v>7420</v>
      </c>
      <c r="K1394" t="s">
        <v>7421</v>
      </c>
      <c r="L1394" t="s">
        <v>818</v>
      </c>
    </row>
    <row r="1395" spans="1:12" x14ac:dyDescent="0.15">
      <c r="A1395">
        <v>1</v>
      </c>
      <c r="B1395" t="s">
        <v>7422</v>
      </c>
      <c r="C1395" t="s">
        <v>7423</v>
      </c>
      <c r="D1395">
        <v>2122</v>
      </c>
      <c r="E1395" t="s">
        <v>6303</v>
      </c>
      <c r="F1395" s="1">
        <v>45435.606782407405</v>
      </c>
      <c r="G1395" t="s">
        <v>822</v>
      </c>
      <c r="H1395" s="1">
        <v>45264.920138888891</v>
      </c>
      <c r="I1395" t="s">
        <v>861</v>
      </c>
      <c r="J1395" t="s">
        <v>7424</v>
      </c>
      <c r="K1395" t="s">
        <v>7425</v>
      </c>
      <c r="L1395" t="s">
        <v>818</v>
      </c>
    </row>
    <row r="1396" spans="1:12" x14ac:dyDescent="0.15">
      <c r="A1396">
        <v>1</v>
      </c>
      <c r="B1396" t="s">
        <v>7426</v>
      </c>
      <c r="C1396" t="s">
        <v>7427</v>
      </c>
      <c r="D1396">
        <v>2119</v>
      </c>
      <c r="E1396" t="s">
        <v>7428</v>
      </c>
      <c r="F1396" s="1">
        <v>45484.661377314813</v>
      </c>
      <c r="G1396" t="s">
        <v>822</v>
      </c>
      <c r="H1396" s="1">
        <v>45266.960416666669</v>
      </c>
      <c r="I1396" t="s">
        <v>855</v>
      </c>
      <c r="J1396" t="s">
        <v>7429</v>
      </c>
      <c r="K1396" t="s">
        <v>7430</v>
      </c>
      <c r="L1396" t="s">
        <v>818</v>
      </c>
    </row>
    <row r="1397" spans="1:12" x14ac:dyDescent="0.15">
      <c r="A1397">
        <v>1</v>
      </c>
      <c r="B1397" t="s">
        <v>7431</v>
      </c>
      <c r="C1397" t="s">
        <v>7432</v>
      </c>
      <c r="D1397">
        <v>2189</v>
      </c>
      <c r="E1397" t="s">
        <v>5933</v>
      </c>
      <c r="F1397" s="1">
        <v>43462.684270833335</v>
      </c>
      <c r="G1397" t="s">
        <v>822</v>
      </c>
      <c r="H1397" s="1">
        <v>43464.111111111109</v>
      </c>
      <c r="I1397" t="s">
        <v>855</v>
      </c>
      <c r="J1397" t="s">
        <v>7433</v>
      </c>
      <c r="K1397" t="s">
        <v>7434</v>
      </c>
      <c r="L1397" t="s">
        <v>855</v>
      </c>
    </row>
    <row r="1398" spans="1:12" x14ac:dyDescent="0.15">
      <c r="A1398">
        <v>1</v>
      </c>
      <c r="B1398" t="s">
        <v>7435</v>
      </c>
      <c r="C1398" t="s">
        <v>7436</v>
      </c>
      <c r="D1398">
        <v>2151</v>
      </c>
      <c r="E1398" t="s">
        <v>7437</v>
      </c>
      <c r="F1398" s="1">
        <v>43873.609814814816</v>
      </c>
      <c r="G1398" t="s">
        <v>822</v>
      </c>
      <c r="H1398" s="1">
        <v>43875.111111111109</v>
      </c>
      <c r="I1398" t="s">
        <v>855</v>
      </c>
      <c r="J1398" t="s">
        <v>7438</v>
      </c>
      <c r="K1398" t="s">
        <v>7439</v>
      </c>
      <c r="L1398" t="s">
        <v>855</v>
      </c>
    </row>
    <row r="1399" spans="1:12" x14ac:dyDescent="0.15">
      <c r="A1399">
        <v>1</v>
      </c>
      <c r="B1399" t="s">
        <v>7440</v>
      </c>
      <c r="C1399" t="s">
        <v>7441</v>
      </c>
      <c r="D1399">
        <v>2176</v>
      </c>
      <c r="E1399" t="s">
        <v>7442</v>
      </c>
      <c r="F1399" s="1">
        <v>44789.560613425929</v>
      </c>
      <c r="G1399" t="s">
        <v>822</v>
      </c>
      <c r="H1399" s="1">
        <v>44537.963888888888</v>
      </c>
      <c r="I1399" t="s">
        <v>855</v>
      </c>
      <c r="J1399" t="s">
        <v>7443</v>
      </c>
      <c r="K1399" t="s">
        <v>7444</v>
      </c>
      <c r="L1399" t="s">
        <v>818</v>
      </c>
    </row>
    <row r="1400" spans="1:12" x14ac:dyDescent="0.15">
      <c r="A1400">
        <v>1</v>
      </c>
      <c r="B1400" t="s">
        <v>7450</v>
      </c>
      <c r="C1400" t="s">
        <v>7451</v>
      </c>
      <c r="D1400">
        <v>2710</v>
      </c>
      <c r="E1400" t="s">
        <v>7452</v>
      </c>
      <c r="F1400" s="1">
        <v>44224.609236111108</v>
      </c>
      <c r="G1400" t="s">
        <v>822</v>
      </c>
      <c r="H1400" s="1">
        <v>44226.111111111109</v>
      </c>
      <c r="I1400" t="s">
        <v>855</v>
      </c>
      <c r="J1400" t="s">
        <v>7453</v>
      </c>
      <c r="K1400" t="s">
        <v>7454</v>
      </c>
      <c r="L1400" t="s">
        <v>855</v>
      </c>
    </row>
    <row r="1401" spans="1:12" x14ac:dyDescent="0.15">
      <c r="A1401">
        <v>1</v>
      </c>
      <c r="B1401" t="s">
        <v>7455</v>
      </c>
      <c r="C1401" t="s">
        <v>7456</v>
      </c>
      <c r="D1401">
        <v>2849</v>
      </c>
      <c r="E1401" t="s">
        <v>7457</v>
      </c>
      <c r="F1401" s="1">
        <v>44027.585763888892</v>
      </c>
      <c r="G1401" t="s">
        <v>822</v>
      </c>
      <c r="H1401" s="1">
        <v>44029.111111111109</v>
      </c>
      <c r="I1401" t="s">
        <v>855</v>
      </c>
      <c r="J1401" t="s">
        <v>7458</v>
      </c>
      <c r="K1401" t="s">
        <v>7459</v>
      </c>
      <c r="L1401" t="s">
        <v>855</v>
      </c>
    </row>
    <row r="1402" spans="1:12" x14ac:dyDescent="0.15">
      <c r="A1402">
        <v>1</v>
      </c>
      <c r="B1402" t="s">
        <v>7460</v>
      </c>
      <c r="C1402" t="s">
        <v>7461</v>
      </c>
      <c r="D1402">
        <v>2797</v>
      </c>
      <c r="E1402" t="s">
        <v>7462</v>
      </c>
      <c r="F1402" s="1">
        <v>44158.550081018519</v>
      </c>
      <c r="G1402" t="s">
        <v>822</v>
      </c>
      <c r="H1402" s="1">
        <v>44160.111111111109</v>
      </c>
      <c r="I1402" t="s">
        <v>855</v>
      </c>
      <c r="J1402" t="s">
        <v>7463</v>
      </c>
      <c r="K1402" t="s">
        <v>7464</v>
      </c>
      <c r="L1402" t="s">
        <v>855</v>
      </c>
    </row>
    <row r="1403" spans="1:12" x14ac:dyDescent="0.15">
      <c r="A1403">
        <v>1</v>
      </c>
      <c r="B1403" t="s">
        <v>7465</v>
      </c>
      <c r="C1403" t="s">
        <v>7466</v>
      </c>
      <c r="D1403">
        <v>2768</v>
      </c>
      <c r="E1403" t="s">
        <v>7467</v>
      </c>
      <c r="F1403" s="1">
        <v>45510.434953703705</v>
      </c>
      <c r="G1403" t="s">
        <v>822</v>
      </c>
      <c r="H1403" s="1">
        <v>45268.005555555559</v>
      </c>
      <c r="I1403" t="s">
        <v>855</v>
      </c>
      <c r="J1403" t="s">
        <v>7468</v>
      </c>
      <c r="K1403" t="s">
        <v>7469</v>
      </c>
      <c r="L1403" t="s">
        <v>818</v>
      </c>
    </row>
    <row r="1404" spans="1:12" x14ac:dyDescent="0.15">
      <c r="A1404">
        <v>1</v>
      </c>
      <c r="B1404" t="s">
        <v>7470</v>
      </c>
      <c r="C1404" t="s">
        <v>7471</v>
      </c>
      <c r="D1404">
        <v>2845</v>
      </c>
      <c r="E1404" t="s">
        <v>5600</v>
      </c>
      <c r="F1404" s="1">
        <v>43472.465150462966</v>
      </c>
      <c r="G1404" t="s">
        <v>822</v>
      </c>
      <c r="H1404" s="1">
        <v>43474.111111111109</v>
      </c>
      <c r="I1404" t="s">
        <v>855</v>
      </c>
      <c r="J1404" t="s">
        <v>7472</v>
      </c>
      <c r="K1404" t="s">
        <v>7473</v>
      </c>
      <c r="L1404" t="s">
        <v>855</v>
      </c>
    </row>
    <row r="1405" spans="1:12" x14ac:dyDescent="0.15">
      <c r="A1405">
        <v>1</v>
      </c>
      <c r="B1405" t="s">
        <v>7474</v>
      </c>
      <c r="C1405" t="s">
        <v>7475</v>
      </c>
      <c r="D1405">
        <v>2845</v>
      </c>
      <c r="E1405" t="s">
        <v>7476</v>
      </c>
      <c r="F1405" s="1">
        <v>43474.48</v>
      </c>
      <c r="G1405" t="s">
        <v>822</v>
      </c>
      <c r="H1405" s="1">
        <v>43476.111111111109</v>
      </c>
      <c r="I1405" t="s">
        <v>855</v>
      </c>
      <c r="J1405" t="s">
        <v>7477</v>
      </c>
      <c r="K1405" t="s">
        <v>7478</v>
      </c>
      <c r="L1405" t="s">
        <v>855</v>
      </c>
    </row>
    <row r="1406" spans="1:12" x14ac:dyDescent="0.15">
      <c r="A1406">
        <v>1</v>
      </c>
      <c r="B1406" t="s">
        <v>7479</v>
      </c>
      <c r="C1406" t="s">
        <v>7480</v>
      </c>
      <c r="D1406">
        <v>2845</v>
      </c>
      <c r="E1406" t="s">
        <v>7481</v>
      </c>
      <c r="F1406" s="1">
        <v>43392.655173611114</v>
      </c>
      <c r="G1406" t="s">
        <v>822</v>
      </c>
      <c r="H1406" s="1">
        <v>43394.108576388891</v>
      </c>
      <c r="I1406" t="s">
        <v>828</v>
      </c>
      <c r="J1406" t="s">
        <v>7482</v>
      </c>
      <c r="K1406" t="s">
        <v>7483</v>
      </c>
      <c r="L1406" t="s">
        <v>828</v>
      </c>
    </row>
    <row r="1407" spans="1:12" x14ac:dyDescent="0.15">
      <c r="A1407">
        <v>1</v>
      </c>
      <c r="B1407" t="s">
        <v>7484</v>
      </c>
      <c r="C1407" t="s">
        <v>7485</v>
      </c>
      <c r="D1407">
        <v>2788</v>
      </c>
      <c r="E1407" t="s">
        <v>7486</v>
      </c>
      <c r="F1407" s="1">
        <v>43480.388020833336</v>
      </c>
      <c r="G1407" t="s">
        <v>822</v>
      </c>
      <c r="H1407" s="1">
        <v>43482.111111111109</v>
      </c>
      <c r="I1407" t="s">
        <v>855</v>
      </c>
      <c r="J1407" t="s">
        <v>7487</v>
      </c>
      <c r="K1407" t="s">
        <v>7488</v>
      </c>
      <c r="L1407" t="s">
        <v>855</v>
      </c>
    </row>
    <row r="1408" spans="1:12" x14ac:dyDescent="0.15">
      <c r="A1408">
        <v>1</v>
      </c>
      <c r="B1408" t="s">
        <v>7489</v>
      </c>
      <c r="C1408" t="s">
        <v>7490</v>
      </c>
      <c r="D1408">
        <v>2845</v>
      </c>
      <c r="E1408" t="s">
        <v>7491</v>
      </c>
      <c r="F1408" s="1">
        <v>43606.619340277779</v>
      </c>
      <c r="G1408" t="s">
        <v>822</v>
      </c>
      <c r="H1408" s="1">
        <v>43608.111111111109</v>
      </c>
      <c r="I1408" t="s">
        <v>855</v>
      </c>
      <c r="J1408" t="s">
        <v>7492</v>
      </c>
      <c r="K1408" t="s">
        <v>7493</v>
      </c>
      <c r="L1408" t="s">
        <v>855</v>
      </c>
    </row>
    <row r="1409" spans="1:12" x14ac:dyDescent="0.15">
      <c r="A1409">
        <v>1</v>
      </c>
      <c r="B1409" t="s">
        <v>7494</v>
      </c>
      <c r="C1409" t="s">
        <v>7495</v>
      </c>
      <c r="D1409">
        <v>2797</v>
      </c>
      <c r="E1409" t="s">
        <v>7496</v>
      </c>
      <c r="F1409" s="1">
        <v>43579.591956018521</v>
      </c>
      <c r="G1409" t="s">
        <v>822</v>
      </c>
      <c r="H1409" s="1">
        <v>43581.111111111109</v>
      </c>
      <c r="I1409" t="s">
        <v>855</v>
      </c>
      <c r="J1409" t="s">
        <v>7497</v>
      </c>
      <c r="K1409" t="s">
        <v>7498</v>
      </c>
      <c r="L1409" t="s">
        <v>855</v>
      </c>
    </row>
    <row r="1410" spans="1:12" x14ac:dyDescent="0.15">
      <c r="A1410">
        <v>1</v>
      </c>
      <c r="B1410" t="s">
        <v>7499</v>
      </c>
      <c r="C1410" t="s">
        <v>7500</v>
      </c>
      <c r="D1410">
        <v>2732</v>
      </c>
      <c r="E1410" t="s">
        <v>4374</v>
      </c>
      <c r="F1410" s="1">
        <v>43322.433240740742</v>
      </c>
      <c r="G1410" t="s">
        <v>833</v>
      </c>
      <c r="H1410" s="1">
        <v>43343.999988425923</v>
      </c>
      <c r="I1410" t="s">
        <v>855</v>
      </c>
      <c r="J1410" t="s">
        <v>7501</v>
      </c>
      <c r="K1410" t="s">
        <v>7502</v>
      </c>
      <c r="L1410" t="s">
        <v>855</v>
      </c>
    </row>
    <row r="1411" spans="1:12" x14ac:dyDescent="0.15">
      <c r="A1411">
        <v>1</v>
      </c>
      <c r="B1411" t="s">
        <v>7503</v>
      </c>
      <c r="C1411" t="s">
        <v>7504</v>
      </c>
      <c r="D1411">
        <v>2829</v>
      </c>
      <c r="E1411" t="s">
        <v>7505</v>
      </c>
      <c r="F1411" s="1">
        <v>43472.397881944446</v>
      </c>
      <c r="G1411" t="s">
        <v>822</v>
      </c>
      <c r="H1411" s="1">
        <v>43474.111111111109</v>
      </c>
      <c r="I1411" t="s">
        <v>855</v>
      </c>
      <c r="J1411" t="s">
        <v>7506</v>
      </c>
      <c r="K1411" t="s">
        <v>7507</v>
      </c>
      <c r="L1411" t="s">
        <v>855</v>
      </c>
    </row>
    <row r="1412" spans="1:12" x14ac:dyDescent="0.15">
      <c r="A1412">
        <v>1</v>
      </c>
      <c r="B1412" t="s">
        <v>7508</v>
      </c>
      <c r="C1412" t="s">
        <v>7509</v>
      </c>
      <c r="D1412">
        <v>2746</v>
      </c>
      <c r="E1412" t="s">
        <v>7510</v>
      </c>
      <c r="F1412" s="1">
        <v>43661.642939814818</v>
      </c>
      <c r="G1412" t="s">
        <v>822</v>
      </c>
      <c r="H1412" s="1">
        <v>43663.111111111109</v>
      </c>
      <c r="I1412" t="s">
        <v>855</v>
      </c>
      <c r="J1412" t="s">
        <v>7511</v>
      </c>
      <c r="K1412" t="s">
        <v>7512</v>
      </c>
      <c r="L1412" t="s">
        <v>855</v>
      </c>
    </row>
    <row r="1413" spans="1:12" x14ac:dyDescent="0.15">
      <c r="A1413">
        <v>1</v>
      </c>
      <c r="B1413" t="s">
        <v>7513</v>
      </c>
      <c r="C1413" t="s">
        <v>7514</v>
      </c>
      <c r="D1413">
        <v>2845</v>
      </c>
      <c r="E1413" t="s">
        <v>7515</v>
      </c>
      <c r="F1413" s="1">
        <v>45582.703981481478</v>
      </c>
      <c r="G1413" t="s">
        <v>822</v>
      </c>
      <c r="H1413" s="1">
        <v>45229.964583333334</v>
      </c>
      <c r="I1413" t="s">
        <v>855</v>
      </c>
      <c r="J1413" t="s">
        <v>7516</v>
      </c>
      <c r="K1413" t="s">
        <v>7517</v>
      </c>
      <c r="L1413" t="s">
        <v>818</v>
      </c>
    </row>
    <row r="1414" spans="1:12" x14ac:dyDescent="0.15">
      <c r="A1414">
        <v>1</v>
      </c>
      <c r="B1414" t="s">
        <v>7518</v>
      </c>
      <c r="C1414" t="s">
        <v>7519</v>
      </c>
      <c r="D1414">
        <v>2700</v>
      </c>
      <c r="E1414" t="s">
        <v>7520</v>
      </c>
      <c r="F1414" s="1">
        <v>45188.588726851849</v>
      </c>
      <c r="G1414" t="s">
        <v>822</v>
      </c>
      <c r="H1414" s="1">
        <v>44903.917361111111</v>
      </c>
      <c r="I1414" t="s">
        <v>855</v>
      </c>
      <c r="J1414" t="s">
        <v>7521</v>
      </c>
      <c r="K1414" t="s">
        <v>7522</v>
      </c>
      <c r="L1414" t="s">
        <v>818</v>
      </c>
    </row>
    <row r="1415" spans="1:12" x14ac:dyDescent="0.15">
      <c r="A1415">
        <v>1</v>
      </c>
      <c r="B1415" t="s">
        <v>7523</v>
      </c>
      <c r="C1415" t="s">
        <v>7524</v>
      </c>
      <c r="D1415">
        <v>2829</v>
      </c>
      <c r="E1415" t="s">
        <v>7525</v>
      </c>
      <c r="F1415" s="1">
        <v>45540.661006944443</v>
      </c>
      <c r="G1415" t="s">
        <v>822</v>
      </c>
      <c r="H1415" s="1">
        <v>45269.004861111112</v>
      </c>
      <c r="I1415" t="s">
        <v>861</v>
      </c>
      <c r="J1415" t="s">
        <v>7526</v>
      </c>
      <c r="K1415" t="s">
        <v>7527</v>
      </c>
      <c r="L1415" t="s">
        <v>818</v>
      </c>
    </row>
    <row r="1416" spans="1:12" x14ac:dyDescent="0.15">
      <c r="A1416">
        <v>1</v>
      </c>
      <c r="B1416" t="s">
        <v>7528</v>
      </c>
      <c r="C1416" t="s">
        <v>7529</v>
      </c>
      <c r="D1416">
        <v>2793</v>
      </c>
      <c r="E1416" t="s">
        <v>7530</v>
      </c>
      <c r="F1416" s="1">
        <v>45440.396192129629</v>
      </c>
      <c r="G1416" t="s">
        <v>822</v>
      </c>
      <c r="H1416" s="1">
        <v>45264.875</v>
      </c>
      <c r="I1416" t="s">
        <v>855</v>
      </c>
      <c r="J1416" t="s">
        <v>7531</v>
      </c>
      <c r="K1416" t="s">
        <v>7532</v>
      </c>
      <c r="L1416" t="s">
        <v>818</v>
      </c>
    </row>
    <row r="1417" spans="1:12" x14ac:dyDescent="0.15">
      <c r="A1417">
        <v>1</v>
      </c>
      <c r="B1417" t="s">
        <v>7533</v>
      </c>
      <c r="C1417" t="s">
        <v>7534</v>
      </c>
      <c r="D1417">
        <v>2729</v>
      </c>
      <c r="E1417" t="s">
        <v>7535</v>
      </c>
      <c r="F1417" s="1">
        <v>45510.431527777779</v>
      </c>
      <c r="G1417" t="s">
        <v>822</v>
      </c>
      <c r="H1417" s="1">
        <v>45268.005555555559</v>
      </c>
      <c r="I1417" t="s">
        <v>855</v>
      </c>
      <c r="J1417" t="s">
        <v>7536</v>
      </c>
      <c r="K1417" t="s">
        <v>7537</v>
      </c>
      <c r="L1417" t="s">
        <v>818</v>
      </c>
    </row>
    <row r="1418" spans="1:12" x14ac:dyDescent="0.15">
      <c r="A1418">
        <v>1</v>
      </c>
      <c r="B1418" t="s">
        <v>7538</v>
      </c>
      <c r="C1418" t="s">
        <v>7539</v>
      </c>
      <c r="D1418">
        <v>2785</v>
      </c>
      <c r="E1418" t="s">
        <v>7540</v>
      </c>
      <c r="F1418" s="1">
        <v>43613.627743055556</v>
      </c>
      <c r="G1418" t="s">
        <v>822</v>
      </c>
      <c r="H1418" s="1">
        <v>43615.111111111109</v>
      </c>
      <c r="I1418" t="s">
        <v>855</v>
      </c>
      <c r="J1418" t="s">
        <v>7541</v>
      </c>
      <c r="K1418" t="s">
        <v>7542</v>
      </c>
      <c r="L1418" t="s">
        <v>855</v>
      </c>
    </row>
    <row r="1419" spans="1:12" x14ac:dyDescent="0.15">
      <c r="A1419">
        <v>1</v>
      </c>
      <c r="B1419" t="s">
        <v>7543</v>
      </c>
      <c r="C1419" t="s">
        <v>7544</v>
      </c>
      <c r="D1419">
        <v>2803</v>
      </c>
      <c r="E1419" t="s">
        <v>7545</v>
      </c>
      <c r="F1419" s="1">
        <v>43606.593865740739</v>
      </c>
      <c r="G1419" t="s">
        <v>822</v>
      </c>
      <c r="H1419" s="1">
        <v>43608.111111111109</v>
      </c>
      <c r="I1419" t="s">
        <v>855</v>
      </c>
      <c r="J1419" t="s">
        <v>7546</v>
      </c>
      <c r="K1419" t="s">
        <v>7547</v>
      </c>
      <c r="L1419" t="s">
        <v>855</v>
      </c>
    </row>
    <row r="1420" spans="1:12" x14ac:dyDescent="0.15">
      <c r="A1420">
        <v>1</v>
      </c>
      <c r="B1420" t="s">
        <v>7548</v>
      </c>
      <c r="C1420" t="s">
        <v>7549</v>
      </c>
      <c r="D1420">
        <v>2722</v>
      </c>
      <c r="E1420" t="s">
        <v>7550</v>
      </c>
      <c r="F1420" s="1">
        <v>43638.534155092595</v>
      </c>
      <c r="G1420" t="s">
        <v>822</v>
      </c>
      <c r="H1420" s="1">
        <v>43641.111111111109</v>
      </c>
      <c r="I1420" t="s">
        <v>849</v>
      </c>
      <c r="J1420" t="s">
        <v>7551</v>
      </c>
      <c r="K1420" t="s">
        <v>7552</v>
      </c>
      <c r="L1420" t="s">
        <v>849</v>
      </c>
    </row>
    <row r="1421" spans="1:12" x14ac:dyDescent="0.15">
      <c r="A1421">
        <v>1</v>
      </c>
      <c r="B1421" t="s">
        <v>7553</v>
      </c>
      <c r="C1421" t="s">
        <v>7554</v>
      </c>
      <c r="D1421">
        <v>2788</v>
      </c>
      <c r="E1421" t="s">
        <v>5596</v>
      </c>
      <c r="F1421" s="1">
        <v>43472.708761574075</v>
      </c>
      <c r="G1421" t="s">
        <v>822</v>
      </c>
      <c r="H1421" s="1">
        <v>43474.111111111109</v>
      </c>
      <c r="I1421" t="s">
        <v>849</v>
      </c>
      <c r="J1421" t="s">
        <v>7555</v>
      </c>
      <c r="K1421" t="s">
        <v>7556</v>
      </c>
      <c r="L1421" t="s">
        <v>849</v>
      </c>
    </row>
    <row r="1422" spans="1:12" x14ac:dyDescent="0.15">
      <c r="A1422">
        <v>1</v>
      </c>
      <c r="B1422" t="s">
        <v>7557</v>
      </c>
      <c r="C1422" t="s">
        <v>7558</v>
      </c>
      <c r="D1422">
        <v>2721</v>
      </c>
      <c r="E1422" t="s">
        <v>6226</v>
      </c>
      <c r="F1422" s="1">
        <v>43322.434907407405</v>
      </c>
      <c r="G1422" t="s">
        <v>833</v>
      </c>
      <c r="H1422" s="1">
        <v>43343.999988425923</v>
      </c>
      <c r="I1422" t="s">
        <v>855</v>
      </c>
      <c r="J1422" t="s">
        <v>7559</v>
      </c>
      <c r="K1422" t="s">
        <v>7560</v>
      </c>
      <c r="L1422" t="s">
        <v>855</v>
      </c>
    </row>
    <row r="1423" spans="1:12" x14ac:dyDescent="0.15">
      <c r="A1423">
        <v>1</v>
      </c>
      <c r="B1423" t="s">
        <v>7561</v>
      </c>
      <c r="C1423" t="s">
        <v>7562</v>
      </c>
      <c r="D1423">
        <v>2797</v>
      </c>
      <c r="E1423" t="s">
        <v>7563</v>
      </c>
      <c r="F1423" s="1">
        <v>43473.747442129628</v>
      </c>
      <c r="G1423" t="s">
        <v>822</v>
      </c>
      <c r="H1423" s="1">
        <v>43475.111111111109</v>
      </c>
      <c r="I1423" t="s">
        <v>855</v>
      </c>
      <c r="J1423" t="s">
        <v>7564</v>
      </c>
      <c r="K1423" t="s">
        <v>7565</v>
      </c>
      <c r="L1423" t="s">
        <v>855</v>
      </c>
    </row>
    <row r="1424" spans="1:12" x14ac:dyDescent="0.15">
      <c r="A1424">
        <v>1</v>
      </c>
      <c r="B1424" t="s">
        <v>7566</v>
      </c>
      <c r="C1424" t="s">
        <v>7567</v>
      </c>
      <c r="D1424">
        <v>2739</v>
      </c>
      <c r="E1424" t="s">
        <v>7568</v>
      </c>
      <c r="F1424" s="1">
        <v>43322.745092592595</v>
      </c>
      <c r="G1424" t="s">
        <v>833</v>
      </c>
      <c r="H1424" s="1">
        <v>43343.999988425923</v>
      </c>
      <c r="I1424" t="s">
        <v>855</v>
      </c>
      <c r="J1424" t="s">
        <v>7569</v>
      </c>
      <c r="K1424" t="s">
        <v>7570</v>
      </c>
      <c r="L1424" t="s">
        <v>855</v>
      </c>
    </row>
    <row r="1425" spans="1:12" x14ac:dyDescent="0.15">
      <c r="A1425">
        <v>1</v>
      </c>
      <c r="B1425" t="s">
        <v>7571</v>
      </c>
      <c r="C1425" t="s">
        <v>7572</v>
      </c>
      <c r="D1425">
        <v>2787</v>
      </c>
      <c r="E1425" t="s">
        <v>7573</v>
      </c>
      <c r="F1425" s="1">
        <v>43647.424027777779</v>
      </c>
      <c r="G1425" t="s">
        <v>822</v>
      </c>
      <c r="H1425" s="1">
        <v>43649.111111111109</v>
      </c>
      <c r="I1425" t="s">
        <v>855</v>
      </c>
      <c r="J1425" t="s">
        <v>7574</v>
      </c>
      <c r="K1425" t="s">
        <v>7575</v>
      </c>
      <c r="L1425" t="s">
        <v>855</v>
      </c>
    </row>
    <row r="1426" spans="1:12" x14ac:dyDescent="0.15">
      <c r="A1426">
        <v>1</v>
      </c>
      <c r="B1426" t="s">
        <v>7576</v>
      </c>
      <c r="C1426" t="s">
        <v>7577</v>
      </c>
      <c r="D1426">
        <v>2797</v>
      </c>
      <c r="E1426" t="s">
        <v>7578</v>
      </c>
      <c r="F1426" s="1">
        <v>43495.674872685187</v>
      </c>
      <c r="G1426" t="s">
        <v>822</v>
      </c>
      <c r="H1426" s="1">
        <v>43497.111111111109</v>
      </c>
      <c r="I1426" t="s">
        <v>855</v>
      </c>
      <c r="J1426" t="s">
        <v>7579</v>
      </c>
      <c r="K1426" t="s">
        <v>7580</v>
      </c>
      <c r="L1426" t="s">
        <v>855</v>
      </c>
    </row>
    <row r="1427" spans="1:12" x14ac:dyDescent="0.15">
      <c r="A1427">
        <v>1</v>
      </c>
      <c r="B1427" t="s">
        <v>7581</v>
      </c>
      <c r="C1427" t="s">
        <v>7582</v>
      </c>
      <c r="D1427">
        <v>2785</v>
      </c>
      <c r="E1427" t="s">
        <v>7583</v>
      </c>
      <c r="F1427" s="1">
        <v>43472.599050925928</v>
      </c>
      <c r="G1427" t="s">
        <v>822</v>
      </c>
      <c r="H1427" s="1">
        <v>43474.111111111109</v>
      </c>
      <c r="I1427" t="s">
        <v>855</v>
      </c>
      <c r="J1427" t="s">
        <v>7584</v>
      </c>
      <c r="K1427" t="s">
        <v>7585</v>
      </c>
      <c r="L1427" t="s">
        <v>855</v>
      </c>
    </row>
    <row r="1428" spans="1:12" x14ac:dyDescent="0.15">
      <c r="A1428">
        <v>1</v>
      </c>
      <c r="B1428" t="s">
        <v>7586</v>
      </c>
      <c r="C1428" t="s">
        <v>7587</v>
      </c>
      <c r="D1428">
        <v>2725</v>
      </c>
      <c r="E1428" t="s">
        <v>7588</v>
      </c>
      <c r="F1428" s="1">
        <v>43819.711284722223</v>
      </c>
      <c r="G1428" t="s">
        <v>822</v>
      </c>
      <c r="H1428" s="1">
        <v>43821.111111111109</v>
      </c>
      <c r="I1428" t="s">
        <v>855</v>
      </c>
      <c r="J1428" t="s">
        <v>7589</v>
      </c>
      <c r="K1428" t="s">
        <v>7590</v>
      </c>
      <c r="L1428" t="s">
        <v>855</v>
      </c>
    </row>
    <row r="1429" spans="1:12" x14ac:dyDescent="0.15">
      <c r="A1429">
        <v>1</v>
      </c>
      <c r="B1429" t="s">
        <v>7591</v>
      </c>
      <c r="C1429" t="s">
        <v>7592</v>
      </c>
      <c r="D1429">
        <v>2784</v>
      </c>
      <c r="E1429" t="s">
        <v>7593</v>
      </c>
      <c r="F1429" s="1">
        <v>45540.618657407409</v>
      </c>
      <c r="G1429" t="s">
        <v>822</v>
      </c>
      <c r="H1429" s="1">
        <v>45269.004861111112</v>
      </c>
      <c r="I1429" t="s">
        <v>855</v>
      </c>
      <c r="J1429" t="s">
        <v>7594</v>
      </c>
      <c r="K1429" t="s">
        <v>7595</v>
      </c>
      <c r="L1429" t="s">
        <v>818</v>
      </c>
    </row>
    <row r="1430" spans="1:12" x14ac:dyDescent="0.15">
      <c r="A1430">
        <v>1</v>
      </c>
      <c r="B1430" t="s">
        <v>7596</v>
      </c>
      <c r="C1430" t="s">
        <v>7597</v>
      </c>
      <c r="D1430">
        <v>2817</v>
      </c>
      <c r="E1430" t="s">
        <v>7598</v>
      </c>
      <c r="F1430" s="1">
        <v>45541.46234953704</v>
      </c>
      <c r="G1430" t="s">
        <v>822</v>
      </c>
      <c r="H1430" s="1">
        <v>45269.005555555559</v>
      </c>
      <c r="I1430" t="s">
        <v>855</v>
      </c>
      <c r="J1430" t="s">
        <v>7599</v>
      </c>
      <c r="K1430" t="s">
        <v>7600</v>
      </c>
      <c r="L1430" t="s">
        <v>818</v>
      </c>
    </row>
    <row r="1431" spans="1:12" x14ac:dyDescent="0.15">
      <c r="A1431">
        <v>1</v>
      </c>
      <c r="B1431" t="s">
        <v>7601</v>
      </c>
      <c r="C1431" t="s">
        <v>7602</v>
      </c>
      <c r="D1431">
        <v>2705</v>
      </c>
      <c r="E1431" t="s">
        <v>7603</v>
      </c>
      <c r="F1431" s="1">
        <v>45601.624062499999</v>
      </c>
      <c r="G1431" t="s">
        <v>822</v>
      </c>
      <c r="H1431" s="1">
        <v>45231.004861111112</v>
      </c>
      <c r="I1431" t="s">
        <v>855</v>
      </c>
      <c r="J1431" t="s">
        <v>7604</v>
      </c>
      <c r="K1431" t="s">
        <v>7605</v>
      </c>
      <c r="L1431" t="s">
        <v>818</v>
      </c>
    </row>
    <row r="1432" spans="1:12" x14ac:dyDescent="0.15">
      <c r="A1432">
        <v>1</v>
      </c>
      <c r="B1432" t="s">
        <v>7606</v>
      </c>
      <c r="C1432" t="s">
        <v>7607</v>
      </c>
      <c r="D1432">
        <v>2797</v>
      </c>
      <c r="E1432" t="s">
        <v>6509</v>
      </c>
      <c r="F1432" s="1">
        <v>43647.48646990741</v>
      </c>
      <c r="G1432" t="s">
        <v>822</v>
      </c>
      <c r="H1432" s="1">
        <v>43649.111111111109</v>
      </c>
      <c r="I1432" t="s">
        <v>855</v>
      </c>
      <c r="J1432" t="s">
        <v>7608</v>
      </c>
      <c r="K1432" t="s">
        <v>7609</v>
      </c>
      <c r="L1432" t="s">
        <v>855</v>
      </c>
    </row>
    <row r="1433" spans="1:12" x14ac:dyDescent="0.15">
      <c r="A1433">
        <v>1</v>
      </c>
      <c r="B1433" t="s">
        <v>7610</v>
      </c>
      <c r="C1433" t="s">
        <v>7611</v>
      </c>
      <c r="D1433">
        <v>2829</v>
      </c>
      <c r="E1433" t="s">
        <v>7612</v>
      </c>
      <c r="F1433" s="1">
        <v>44432.704317129632</v>
      </c>
      <c r="G1433" t="s">
        <v>822</v>
      </c>
      <c r="H1433" s="1">
        <v>44434.111111111109</v>
      </c>
      <c r="I1433" t="s">
        <v>855</v>
      </c>
      <c r="J1433" t="s">
        <v>7613</v>
      </c>
      <c r="K1433" t="s">
        <v>7614</v>
      </c>
      <c r="L1433" t="s">
        <v>855</v>
      </c>
    </row>
    <row r="1434" spans="1:12" x14ac:dyDescent="0.15">
      <c r="A1434">
        <v>1</v>
      </c>
      <c r="B1434" t="s">
        <v>7615</v>
      </c>
      <c r="C1434" t="s">
        <v>7616</v>
      </c>
      <c r="D1434">
        <v>2722</v>
      </c>
      <c r="E1434" t="s">
        <v>5942</v>
      </c>
      <c r="F1434" s="1">
        <v>43157.632152777776</v>
      </c>
      <c r="G1434" t="s">
        <v>833</v>
      </c>
      <c r="H1434" s="1">
        <v>43343.999988425923</v>
      </c>
      <c r="I1434" t="s">
        <v>855</v>
      </c>
      <c r="J1434" t="s">
        <v>7617</v>
      </c>
      <c r="K1434" t="s">
        <v>7618</v>
      </c>
      <c r="L1434" t="s">
        <v>855</v>
      </c>
    </row>
    <row r="1435" spans="1:12" x14ac:dyDescent="0.15">
      <c r="A1435">
        <v>1</v>
      </c>
      <c r="B1435" t="s">
        <v>7619</v>
      </c>
      <c r="C1435" t="s">
        <v>7620</v>
      </c>
      <c r="D1435">
        <v>2730</v>
      </c>
      <c r="E1435" t="s">
        <v>4395</v>
      </c>
      <c r="F1435" s="1">
        <v>44474.398993055554</v>
      </c>
      <c r="G1435" t="s">
        <v>822</v>
      </c>
      <c r="H1435" s="1">
        <v>44476.111111111109</v>
      </c>
      <c r="I1435" t="s">
        <v>855</v>
      </c>
      <c r="J1435" t="s">
        <v>7621</v>
      </c>
      <c r="K1435" t="s">
        <v>7622</v>
      </c>
      <c r="L1435" t="s">
        <v>855</v>
      </c>
    </row>
    <row r="1436" spans="1:12" x14ac:dyDescent="0.15">
      <c r="A1436">
        <v>1</v>
      </c>
      <c r="B1436" t="s">
        <v>7623</v>
      </c>
      <c r="C1436" t="s">
        <v>7624</v>
      </c>
      <c r="D1436">
        <v>4574</v>
      </c>
      <c r="E1436" t="s">
        <v>7625</v>
      </c>
      <c r="F1436" s="1">
        <v>44922.677465277775</v>
      </c>
      <c r="G1436" t="s">
        <v>822</v>
      </c>
      <c r="H1436" s="1">
        <v>44501.92291666667</v>
      </c>
      <c r="I1436" t="s">
        <v>823</v>
      </c>
      <c r="J1436" t="s">
        <v>7626</v>
      </c>
      <c r="K1436" t="s">
        <v>7627</v>
      </c>
      <c r="L1436" t="s">
        <v>818</v>
      </c>
    </row>
    <row r="1437" spans="1:12" x14ac:dyDescent="0.15">
      <c r="A1437">
        <v>1</v>
      </c>
      <c r="B1437" t="s">
        <v>7628</v>
      </c>
      <c r="C1437" t="s">
        <v>7629</v>
      </c>
      <c r="D1437">
        <v>2736</v>
      </c>
      <c r="E1437" t="s">
        <v>7630</v>
      </c>
      <c r="F1437" s="1">
        <v>43888.466863425929</v>
      </c>
      <c r="G1437" t="s">
        <v>822</v>
      </c>
      <c r="H1437" s="1">
        <v>43890.111111111109</v>
      </c>
      <c r="I1437" t="s">
        <v>855</v>
      </c>
      <c r="J1437" t="s">
        <v>7631</v>
      </c>
      <c r="K1437" t="s">
        <v>7632</v>
      </c>
      <c r="L1437" t="s">
        <v>855</v>
      </c>
    </row>
    <row r="1438" spans="1:12" x14ac:dyDescent="0.15">
      <c r="A1438">
        <v>1</v>
      </c>
      <c r="B1438" t="s">
        <v>818</v>
      </c>
      <c r="C1438" t="s">
        <v>7633</v>
      </c>
      <c r="D1438">
        <v>2751</v>
      </c>
      <c r="E1438" t="s">
        <v>6687</v>
      </c>
      <c r="F1438" s="1">
        <v>43472.725011574075</v>
      </c>
      <c r="G1438" t="s">
        <v>822</v>
      </c>
      <c r="H1438" s="1">
        <v>43474.111111111109</v>
      </c>
      <c r="I1438" t="s">
        <v>855</v>
      </c>
      <c r="J1438" t="s">
        <v>7634</v>
      </c>
      <c r="K1438" t="s">
        <v>7635</v>
      </c>
      <c r="L1438" t="s">
        <v>855</v>
      </c>
    </row>
    <row r="1439" spans="1:12" x14ac:dyDescent="0.15">
      <c r="A1439">
        <v>1</v>
      </c>
      <c r="B1439" t="s">
        <v>7636</v>
      </c>
      <c r="C1439" t="s">
        <v>7637</v>
      </c>
      <c r="D1439">
        <v>2829</v>
      </c>
      <c r="E1439" t="s">
        <v>7638</v>
      </c>
      <c r="F1439" s="1">
        <v>44706.613518518519</v>
      </c>
      <c r="G1439" t="s">
        <v>822</v>
      </c>
      <c r="H1439" s="1">
        <v>44534.922222222223</v>
      </c>
      <c r="I1439" t="s">
        <v>828</v>
      </c>
      <c r="J1439" t="s">
        <v>7639</v>
      </c>
      <c r="K1439" t="s">
        <v>7640</v>
      </c>
      <c r="L1439" t="s">
        <v>818</v>
      </c>
    </row>
    <row r="1440" spans="1:12" x14ac:dyDescent="0.15">
      <c r="A1440">
        <v>1</v>
      </c>
      <c r="B1440" t="s">
        <v>7641</v>
      </c>
      <c r="C1440" t="s">
        <v>7642</v>
      </c>
      <c r="D1440">
        <v>2816</v>
      </c>
      <c r="E1440" t="s">
        <v>7643</v>
      </c>
      <c r="F1440" s="1">
        <v>44881.698483796295</v>
      </c>
      <c r="G1440" t="s">
        <v>822</v>
      </c>
      <c r="H1440" s="1">
        <v>44500.963888888888</v>
      </c>
      <c r="I1440" t="s">
        <v>855</v>
      </c>
      <c r="J1440" t="s">
        <v>7644</v>
      </c>
      <c r="K1440" t="s">
        <v>7645</v>
      </c>
      <c r="L1440" t="s">
        <v>818</v>
      </c>
    </row>
    <row r="1441" spans="1:12" x14ac:dyDescent="0.15">
      <c r="A1441">
        <v>1</v>
      </c>
      <c r="B1441" t="s">
        <v>7646</v>
      </c>
      <c r="C1441" t="s">
        <v>7647</v>
      </c>
      <c r="D1441">
        <v>2737</v>
      </c>
      <c r="E1441" t="s">
        <v>7648</v>
      </c>
      <c r="F1441" s="1">
        <v>45526.467037037037</v>
      </c>
      <c r="G1441" t="s">
        <v>822</v>
      </c>
      <c r="H1441" s="1">
        <v>45267.919444444444</v>
      </c>
      <c r="I1441" t="s">
        <v>855</v>
      </c>
      <c r="J1441" t="s">
        <v>7649</v>
      </c>
      <c r="K1441" t="s">
        <v>7650</v>
      </c>
      <c r="L1441" t="s">
        <v>818</v>
      </c>
    </row>
    <row r="1442" spans="1:12" x14ac:dyDescent="0.15">
      <c r="A1442">
        <v>1</v>
      </c>
      <c r="B1442" t="s">
        <v>7651</v>
      </c>
      <c r="C1442" t="s">
        <v>7652</v>
      </c>
      <c r="D1442">
        <v>2746</v>
      </c>
      <c r="E1442" t="s">
        <v>4369</v>
      </c>
      <c r="F1442" s="1">
        <v>45540.719675925924</v>
      </c>
      <c r="G1442" t="s">
        <v>822</v>
      </c>
      <c r="H1442" s="1">
        <v>45269.004861111112</v>
      </c>
      <c r="I1442" t="s">
        <v>855</v>
      </c>
      <c r="J1442" t="s">
        <v>7653</v>
      </c>
      <c r="K1442" t="s">
        <v>7654</v>
      </c>
      <c r="L1442" t="s">
        <v>818</v>
      </c>
    </row>
    <row r="1443" spans="1:12" x14ac:dyDescent="0.15">
      <c r="A1443">
        <v>1</v>
      </c>
      <c r="B1443" t="s">
        <v>7655</v>
      </c>
      <c r="C1443" t="s">
        <v>7656</v>
      </c>
      <c r="D1443">
        <v>2800</v>
      </c>
      <c r="E1443" t="s">
        <v>1848</v>
      </c>
      <c r="F1443" s="1">
        <v>43472.574340277781</v>
      </c>
      <c r="G1443" t="s">
        <v>822</v>
      </c>
      <c r="H1443" s="1">
        <v>43474.111111111109</v>
      </c>
      <c r="I1443" t="s">
        <v>855</v>
      </c>
      <c r="J1443" t="s">
        <v>7657</v>
      </c>
      <c r="K1443" t="s">
        <v>7658</v>
      </c>
      <c r="L1443" t="s">
        <v>855</v>
      </c>
    </row>
    <row r="1444" spans="1:12" x14ac:dyDescent="0.15">
      <c r="A1444">
        <v>1</v>
      </c>
      <c r="B1444" t="s">
        <v>7659</v>
      </c>
      <c r="C1444" t="s">
        <v>7660</v>
      </c>
      <c r="D1444">
        <v>2797</v>
      </c>
      <c r="E1444" t="s">
        <v>4375</v>
      </c>
      <c r="F1444" s="1">
        <v>43613.56591435185</v>
      </c>
      <c r="G1444" t="s">
        <v>822</v>
      </c>
      <c r="H1444" s="1">
        <v>43615.111111111109</v>
      </c>
      <c r="I1444" t="s">
        <v>855</v>
      </c>
      <c r="J1444" t="s">
        <v>7661</v>
      </c>
      <c r="K1444" t="s">
        <v>7662</v>
      </c>
      <c r="L1444" t="s">
        <v>855</v>
      </c>
    </row>
    <row r="1445" spans="1:12" x14ac:dyDescent="0.15">
      <c r="A1445">
        <v>1</v>
      </c>
      <c r="B1445" t="s">
        <v>7663</v>
      </c>
      <c r="C1445" t="s">
        <v>7664</v>
      </c>
      <c r="D1445">
        <v>2787</v>
      </c>
      <c r="E1445" t="s">
        <v>7665</v>
      </c>
      <c r="F1445" s="1">
        <v>43480.407916666663</v>
      </c>
      <c r="G1445" t="s">
        <v>822</v>
      </c>
      <c r="H1445" s="1">
        <v>43482.111111111109</v>
      </c>
      <c r="I1445" t="s">
        <v>855</v>
      </c>
      <c r="J1445" t="s">
        <v>7666</v>
      </c>
      <c r="K1445" t="s">
        <v>7667</v>
      </c>
      <c r="L1445" t="s">
        <v>855</v>
      </c>
    </row>
    <row r="1446" spans="1:12" x14ac:dyDescent="0.15">
      <c r="A1446">
        <v>1</v>
      </c>
      <c r="B1446" t="s">
        <v>7668</v>
      </c>
      <c r="C1446" t="s">
        <v>7669</v>
      </c>
      <c r="D1446">
        <v>2860</v>
      </c>
      <c r="E1446" t="s">
        <v>4370</v>
      </c>
      <c r="F1446" s="1">
        <v>43651.438414351855</v>
      </c>
      <c r="G1446" t="s">
        <v>822</v>
      </c>
      <c r="H1446" s="1">
        <v>43653.111111111109</v>
      </c>
      <c r="I1446" t="s">
        <v>855</v>
      </c>
      <c r="J1446" t="s">
        <v>7670</v>
      </c>
      <c r="K1446" t="s">
        <v>7671</v>
      </c>
      <c r="L1446" t="s">
        <v>855</v>
      </c>
    </row>
    <row r="1447" spans="1:12" x14ac:dyDescent="0.15">
      <c r="A1447">
        <v>1</v>
      </c>
      <c r="B1447" t="s">
        <v>7672</v>
      </c>
      <c r="C1447" t="s">
        <v>7673</v>
      </c>
      <c r="D1447">
        <v>2797</v>
      </c>
      <c r="E1447" t="s">
        <v>7674</v>
      </c>
      <c r="F1447" s="1">
        <v>43472.712002314816</v>
      </c>
      <c r="G1447" t="s">
        <v>822</v>
      </c>
      <c r="H1447" s="1">
        <v>43474.111111111109</v>
      </c>
      <c r="I1447" t="s">
        <v>855</v>
      </c>
      <c r="J1447" t="s">
        <v>7675</v>
      </c>
      <c r="K1447" t="s">
        <v>7676</v>
      </c>
      <c r="L1447" t="s">
        <v>855</v>
      </c>
    </row>
    <row r="1448" spans="1:12" x14ac:dyDescent="0.15">
      <c r="A1448">
        <v>1</v>
      </c>
      <c r="B1448" t="s">
        <v>7677</v>
      </c>
      <c r="C1448" t="s">
        <v>7678</v>
      </c>
      <c r="D1448">
        <v>2784</v>
      </c>
      <c r="E1448" t="s">
        <v>7679</v>
      </c>
      <c r="F1448" s="1">
        <v>43638.527349537035</v>
      </c>
      <c r="G1448" t="s">
        <v>822</v>
      </c>
      <c r="H1448" s="1">
        <v>43641.111111111109</v>
      </c>
      <c r="I1448" t="s">
        <v>849</v>
      </c>
      <c r="J1448" t="s">
        <v>7680</v>
      </c>
      <c r="K1448" t="s">
        <v>7681</v>
      </c>
      <c r="L1448" t="s">
        <v>849</v>
      </c>
    </row>
    <row r="1449" spans="1:12" x14ac:dyDescent="0.15">
      <c r="A1449">
        <v>1</v>
      </c>
      <c r="B1449" t="s">
        <v>7682</v>
      </c>
      <c r="C1449" t="s">
        <v>7683</v>
      </c>
      <c r="D1449">
        <v>2845</v>
      </c>
      <c r="E1449" t="s">
        <v>7684</v>
      </c>
      <c r="F1449" s="1">
        <v>43634.447013888886</v>
      </c>
      <c r="G1449" t="s">
        <v>822</v>
      </c>
      <c r="H1449" s="1">
        <v>43636.111111111109</v>
      </c>
      <c r="I1449" t="s">
        <v>828</v>
      </c>
      <c r="J1449" t="s">
        <v>7685</v>
      </c>
      <c r="K1449" t="s">
        <v>7686</v>
      </c>
      <c r="L1449" t="s">
        <v>828</v>
      </c>
    </row>
    <row r="1450" spans="1:12" x14ac:dyDescent="0.15">
      <c r="A1450">
        <v>1</v>
      </c>
      <c r="B1450" t="s">
        <v>7687</v>
      </c>
      <c r="C1450" t="s">
        <v>7688</v>
      </c>
      <c r="D1450">
        <v>2846</v>
      </c>
      <c r="E1450" t="s">
        <v>7689</v>
      </c>
      <c r="F1450" s="1">
        <v>43852.623969907407</v>
      </c>
      <c r="G1450" t="s">
        <v>822</v>
      </c>
      <c r="H1450" s="1">
        <v>43854.111111111109</v>
      </c>
      <c r="I1450" t="s">
        <v>855</v>
      </c>
      <c r="J1450" t="s">
        <v>7690</v>
      </c>
      <c r="K1450" t="s">
        <v>7691</v>
      </c>
      <c r="L1450" t="s">
        <v>855</v>
      </c>
    </row>
    <row r="1451" spans="1:12" x14ac:dyDescent="0.15">
      <c r="A1451">
        <v>1</v>
      </c>
      <c r="B1451" t="s">
        <v>7692</v>
      </c>
      <c r="C1451" t="s">
        <v>7693</v>
      </c>
      <c r="D1451">
        <v>2845</v>
      </c>
      <c r="E1451" t="s">
        <v>7694</v>
      </c>
      <c r="F1451" s="1">
        <v>45351.686851851853</v>
      </c>
      <c r="G1451" t="s">
        <v>822</v>
      </c>
      <c r="H1451" s="1">
        <v>45263.001388888886</v>
      </c>
      <c r="I1451" t="s">
        <v>828</v>
      </c>
      <c r="J1451" t="s">
        <v>7695</v>
      </c>
      <c r="K1451" t="s">
        <v>7696</v>
      </c>
      <c r="L1451" t="s">
        <v>818</v>
      </c>
    </row>
    <row r="1452" spans="1:12" x14ac:dyDescent="0.15">
      <c r="A1452">
        <v>1</v>
      </c>
      <c r="B1452" t="s">
        <v>7697</v>
      </c>
      <c r="C1452" t="s">
        <v>7698</v>
      </c>
      <c r="D1452">
        <v>2859</v>
      </c>
      <c r="E1452" t="s">
        <v>7699</v>
      </c>
      <c r="F1452" s="1">
        <v>45540.490972222222</v>
      </c>
      <c r="G1452" t="s">
        <v>822</v>
      </c>
      <c r="H1452" s="1">
        <v>45269.004861111112</v>
      </c>
      <c r="I1452" t="s">
        <v>855</v>
      </c>
      <c r="J1452" t="s">
        <v>7700</v>
      </c>
      <c r="K1452" t="s">
        <v>7701</v>
      </c>
      <c r="L1452" t="s">
        <v>818</v>
      </c>
    </row>
    <row r="1453" spans="1:12" x14ac:dyDescent="0.15">
      <c r="A1453">
        <v>1</v>
      </c>
      <c r="B1453" t="s">
        <v>7702</v>
      </c>
      <c r="C1453" t="s">
        <v>7703</v>
      </c>
      <c r="D1453">
        <v>4600</v>
      </c>
      <c r="E1453" t="s">
        <v>7704</v>
      </c>
      <c r="F1453" s="1">
        <v>44922.442002314812</v>
      </c>
      <c r="G1453" t="s">
        <v>822</v>
      </c>
      <c r="H1453" s="1">
        <v>44501.92291666667</v>
      </c>
      <c r="I1453" t="s">
        <v>855</v>
      </c>
      <c r="J1453" t="s">
        <v>7705</v>
      </c>
      <c r="K1453" t="s">
        <v>7706</v>
      </c>
      <c r="L1453" t="s">
        <v>818</v>
      </c>
    </row>
    <row r="1454" spans="1:12" x14ac:dyDescent="0.15">
      <c r="A1454">
        <v>1</v>
      </c>
      <c r="B1454" t="s">
        <v>7712</v>
      </c>
      <c r="C1454" t="s">
        <v>7713</v>
      </c>
      <c r="D1454">
        <v>1164</v>
      </c>
      <c r="E1454" t="s">
        <v>7714</v>
      </c>
      <c r="F1454" s="1">
        <v>44586.488993055558</v>
      </c>
      <c r="G1454" t="s">
        <v>822</v>
      </c>
      <c r="H1454" s="1">
        <v>44588.111111111109</v>
      </c>
      <c r="I1454" t="s">
        <v>855</v>
      </c>
      <c r="J1454" t="s">
        <v>7715</v>
      </c>
      <c r="K1454" t="s">
        <v>7716</v>
      </c>
      <c r="L1454" t="s">
        <v>855</v>
      </c>
    </row>
    <row r="1455" spans="1:12" x14ac:dyDescent="0.15">
      <c r="A1455">
        <v>1</v>
      </c>
      <c r="B1455" t="s">
        <v>7717</v>
      </c>
      <c r="C1455" t="s">
        <v>7718</v>
      </c>
      <c r="D1455">
        <v>1062</v>
      </c>
      <c r="E1455" t="s">
        <v>7719</v>
      </c>
      <c r="F1455" s="1">
        <v>43997.550844907404</v>
      </c>
      <c r="G1455" t="s">
        <v>822</v>
      </c>
      <c r="H1455" s="1">
        <v>43999.111111111109</v>
      </c>
      <c r="I1455" t="s">
        <v>855</v>
      </c>
      <c r="J1455" t="s">
        <v>7720</v>
      </c>
      <c r="K1455" t="s">
        <v>7721</v>
      </c>
      <c r="L1455" t="s">
        <v>855</v>
      </c>
    </row>
    <row r="1456" spans="1:12" x14ac:dyDescent="0.15">
      <c r="A1456">
        <v>1</v>
      </c>
      <c r="B1456" t="s">
        <v>7722</v>
      </c>
      <c r="C1456" t="s">
        <v>7723</v>
      </c>
      <c r="D1456">
        <v>1072</v>
      </c>
      <c r="E1456" t="s">
        <v>7724</v>
      </c>
      <c r="F1456" s="1">
        <v>44075.665277777778</v>
      </c>
      <c r="G1456" t="s">
        <v>822</v>
      </c>
      <c r="H1456" s="1">
        <v>44077.111111111109</v>
      </c>
      <c r="I1456" t="s">
        <v>855</v>
      </c>
      <c r="J1456" t="s">
        <v>7725</v>
      </c>
      <c r="K1456" t="s">
        <v>7726</v>
      </c>
      <c r="L1456" t="s">
        <v>855</v>
      </c>
    </row>
    <row r="1457" spans="1:12" x14ac:dyDescent="0.15">
      <c r="A1457">
        <v>1</v>
      </c>
      <c r="B1457" t="s">
        <v>7727</v>
      </c>
      <c r="C1457" t="s">
        <v>7728</v>
      </c>
      <c r="D1457">
        <v>1114</v>
      </c>
      <c r="E1457" t="s">
        <v>1565</v>
      </c>
      <c r="F1457" s="1">
        <v>44230.648518518516</v>
      </c>
      <c r="G1457" t="s">
        <v>822</v>
      </c>
      <c r="H1457" s="1">
        <v>44232.111111111109</v>
      </c>
      <c r="I1457" t="s">
        <v>855</v>
      </c>
      <c r="J1457" t="s">
        <v>7729</v>
      </c>
      <c r="K1457" t="s">
        <v>7730</v>
      </c>
      <c r="L1457" t="s">
        <v>855</v>
      </c>
    </row>
    <row r="1458" spans="1:12" x14ac:dyDescent="0.15">
      <c r="A1458">
        <v>1</v>
      </c>
      <c r="B1458" t="s">
        <v>7731</v>
      </c>
      <c r="C1458" t="s">
        <v>7732</v>
      </c>
      <c r="D1458">
        <v>1221</v>
      </c>
      <c r="E1458" t="s">
        <v>7733</v>
      </c>
      <c r="F1458" s="1">
        <v>43647.425104166665</v>
      </c>
      <c r="G1458" t="s">
        <v>822</v>
      </c>
      <c r="H1458" s="1">
        <v>43649.111111111109</v>
      </c>
      <c r="I1458" t="s">
        <v>855</v>
      </c>
      <c r="J1458" t="s">
        <v>7734</v>
      </c>
      <c r="K1458" t="s">
        <v>7735</v>
      </c>
      <c r="L1458" t="s">
        <v>855</v>
      </c>
    </row>
    <row r="1459" spans="1:12" x14ac:dyDescent="0.15">
      <c r="A1459">
        <v>1</v>
      </c>
      <c r="B1459" t="s">
        <v>7736</v>
      </c>
      <c r="C1459" t="s">
        <v>7737</v>
      </c>
      <c r="D1459">
        <v>1056</v>
      </c>
      <c r="E1459" t="s">
        <v>7738</v>
      </c>
      <c r="F1459" s="1">
        <v>45121.687152777777</v>
      </c>
      <c r="G1459" t="s">
        <v>822</v>
      </c>
      <c r="H1459" s="1">
        <v>44901.962500000001</v>
      </c>
      <c r="I1459" t="s">
        <v>855</v>
      </c>
      <c r="J1459" t="s">
        <v>7739</v>
      </c>
      <c r="K1459" t="s">
        <v>7740</v>
      </c>
      <c r="L1459" t="s">
        <v>818</v>
      </c>
    </row>
    <row r="1460" spans="1:12" x14ac:dyDescent="0.15">
      <c r="A1460">
        <v>1</v>
      </c>
      <c r="B1460" t="s">
        <v>7741</v>
      </c>
      <c r="C1460" t="s">
        <v>7742</v>
      </c>
      <c r="D1460">
        <v>1073</v>
      </c>
      <c r="E1460" t="s">
        <v>7743</v>
      </c>
      <c r="F1460" s="1">
        <v>44070.469108796293</v>
      </c>
      <c r="G1460" t="s">
        <v>822</v>
      </c>
      <c r="H1460" s="1">
        <v>44072.111111111109</v>
      </c>
      <c r="I1460" t="s">
        <v>855</v>
      </c>
      <c r="J1460" t="s">
        <v>7744</v>
      </c>
      <c r="K1460" t="s">
        <v>7745</v>
      </c>
      <c r="L1460" t="s">
        <v>855</v>
      </c>
    </row>
    <row r="1461" spans="1:12" x14ac:dyDescent="0.15">
      <c r="A1461">
        <v>1</v>
      </c>
      <c r="B1461" t="s">
        <v>7746</v>
      </c>
      <c r="C1461" t="s">
        <v>7747</v>
      </c>
      <c r="D1461">
        <v>1125</v>
      </c>
      <c r="E1461" t="s">
        <v>4396</v>
      </c>
      <c r="F1461" s="1">
        <v>43152.716400462959</v>
      </c>
      <c r="G1461" t="s">
        <v>833</v>
      </c>
      <c r="H1461" s="1">
        <v>43343.999988425923</v>
      </c>
      <c r="I1461" t="s">
        <v>855</v>
      </c>
      <c r="J1461" t="s">
        <v>7748</v>
      </c>
      <c r="K1461" t="s">
        <v>7749</v>
      </c>
      <c r="L1461" t="s">
        <v>855</v>
      </c>
    </row>
    <row r="1462" spans="1:12" x14ac:dyDescent="0.15">
      <c r="A1462">
        <v>1</v>
      </c>
      <c r="B1462" t="s">
        <v>7750</v>
      </c>
      <c r="C1462" t="s">
        <v>7751</v>
      </c>
      <c r="D1462">
        <v>1074</v>
      </c>
      <c r="E1462" t="s">
        <v>7752</v>
      </c>
      <c r="F1462" s="1">
        <v>45111.417581018519</v>
      </c>
      <c r="G1462" t="s">
        <v>822</v>
      </c>
      <c r="H1462" s="1">
        <v>44902.004166666666</v>
      </c>
      <c r="I1462" t="s">
        <v>855</v>
      </c>
      <c r="J1462" t="s">
        <v>7753</v>
      </c>
      <c r="K1462" t="s">
        <v>7754</v>
      </c>
      <c r="L1462" t="s">
        <v>818</v>
      </c>
    </row>
    <row r="1463" spans="1:12" x14ac:dyDescent="0.15">
      <c r="A1463">
        <v>1</v>
      </c>
      <c r="B1463" t="s">
        <v>7755</v>
      </c>
      <c r="C1463" t="s">
        <v>7756</v>
      </c>
      <c r="D1463">
        <v>1062</v>
      </c>
      <c r="E1463" t="s">
        <v>7757</v>
      </c>
      <c r="F1463" s="1">
        <v>45251.475949074076</v>
      </c>
      <c r="G1463" t="s">
        <v>822</v>
      </c>
      <c r="H1463" s="1">
        <v>44865.918749999997</v>
      </c>
      <c r="I1463" t="s">
        <v>855</v>
      </c>
      <c r="J1463" t="s">
        <v>7758</v>
      </c>
      <c r="K1463" t="s">
        <v>7759</v>
      </c>
      <c r="L1463" t="s">
        <v>818</v>
      </c>
    </row>
    <row r="1464" spans="1:12" x14ac:dyDescent="0.15">
      <c r="A1464">
        <v>1</v>
      </c>
      <c r="B1464" t="s">
        <v>7760</v>
      </c>
      <c r="C1464" t="s">
        <v>7761</v>
      </c>
      <c r="D1464">
        <v>1054</v>
      </c>
      <c r="E1464" t="s">
        <v>7762</v>
      </c>
      <c r="F1464" s="1">
        <v>45575.429664351854</v>
      </c>
      <c r="G1464" t="s">
        <v>822</v>
      </c>
      <c r="H1464" s="1">
        <v>45229.959722222222</v>
      </c>
      <c r="I1464" t="s">
        <v>855</v>
      </c>
      <c r="J1464" t="s">
        <v>7763</v>
      </c>
      <c r="K1464" t="s">
        <v>7764</v>
      </c>
      <c r="L1464" t="s">
        <v>818</v>
      </c>
    </row>
    <row r="1465" spans="1:12" x14ac:dyDescent="0.15">
      <c r="A1465">
        <v>1</v>
      </c>
      <c r="B1465" t="s">
        <v>7765</v>
      </c>
      <c r="C1465" t="s">
        <v>7766</v>
      </c>
      <c r="D1465">
        <v>1000</v>
      </c>
      <c r="E1465" t="s">
        <v>7767</v>
      </c>
      <c r="F1465" s="1">
        <v>45572.398958333331</v>
      </c>
      <c r="G1465" t="s">
        <v>822</v>
      </c>
      <c r="H1465" s="1">
        <v>45230.006249999999</v>
      </c>
      <c r="I1465" t="s">
        <v>855</v>
      </c>
      <c r="J1465" t="s">
        <v>7768</v>
      </c>
      <c r="K1465" t="s">
        <v>7769</v>
      </c>
      <c r="L1465" t="s">
        <v>818</v>
      </c>
    </row>
    <row r="1466" spans="1:12" x14ac:dyDescent="0.15">
      <c r="A1466">
        <v>1</v>
      </c>
      <c r="B1466" t="s">
        <v>7770</v>
      </c>
      <c r="C1466" t="s">
        <v>7771</v>
      </c>
      <c r="D1466">
        <v>1000</v>
      </c>
      <c r="E1466" t="s">
        <v>1653</v>
      </c>
      <c r="F1466" s="1">
        <v>45593.565104166664</v>
      </c>
      <c r="G1466" t="s">
        <v>822</v>
      </c>
      <c r="H1466" s="1">
        <v>45229.875</v>
      </c>
      <c r="I1466" t="s">
        <v>855</v>
      </c>
      <c r="J1466" t="s">
        <v>7772</v>
      </c>
      <c r="K1466" t="s">
        <v>7773</v>
      </c>
      <c r="L1466" t="s">
        <v>818</v>
      </c>
    </row>
    <row r="1467" spans="1:12" x14ac:dyDescent="0.15">
      <c r="A1467">
        <v>1</v>
      </c>
      <c r="B1467" t="s">
        <v>7774</v>
      </c>
      <c r="C1467" t="s">
        <v>7775</v>
      </c>
      <c r="D1467">
        <v>1168</v>
      </c>
      <c r="E1467" t="s">
        <v>7776</v>
      </c>
      <c r="F1467" s="1">
        <v>43455.565937500003</v>
      </c>
      <c r="G1467" t="s">
        <v>822</v>
      </c>
      <c r="H1467" s="1">
        <v>43457.111111111109</v>
      </c>
      <c r="I1467" t="s">
        <v>855</v>
      </c>
      <c r="J1467" t="s">
        <v>7777</v>
      </c>
      <c r="K1467" t="s">
        <v>7778</v>
      </c>
      <c r="L1467" t="s">
        <v>855</v>
      </c>
    </row>
    <row r="1468" spans="1:12" x14ac:dyDescent="0.15">
      <c r="A1468">
        <v>1</v>
      </c>
      <c r="B1468" t="s">
        <v>7779</v>
      </c>
      <c r="C1468" t="s">
        <v>7780</v>
      </c>
      <c r="D1468">
        <v>4634</v>
      </c>
      <c r="E1468" t="s">
        <v>7781</v>
      </c>
      <c r="F1468" s="1">
        <v>44922.623101851852</v>
      </c>
      <c r="G1468" t="s">
        <v>822</v>
      </c>
      <c r="H1468" s="1">
        <v>44501.92291666667</v>
      </c>
      <c r="I1468" t="s">
        <v>861</v>
      </c>
      <c r="J1468" t="s">
        <v>7782</v>
      </c>
      <c r="K1468" t="s">
        <v>7783</v>
      </c>
      <c r="L1468" t="s">
        <v>818</v>
      </c>
    </row>
    <row r="1469" spans="1:12" x14ac:dyDescent="0.15">
      <c r="A1469">
        <v>1</v>
      </c>
      <c r="B1469" t="s">
        <v>818</v>
      </c>
      <c r="C1469" t="s">
        <v>7784</v>
      </c>
      <c r="D1469">
        <v>1057</v>
      </c>
      <c r="E1469" t="s">
        <v>7785</v>
      </c>
      <c r="F1469" s="1">
        <v>44911.609236111108</v>
      </c>
      <c r="G1469" t="s">
        <v>822</v>
      </c>
      <c r="H1469" s="1">
        <v>44501.963888888888</v>
      </c>
      <c r="I1469" t="s">
        <v>855</v>
      </c>
      <c r="J1469" t="s">
        <v>7786</v>
      </c>
      <c r="K1469" t="s">
        <v>7787</v>
      </c>
      <c r="L1469" t="s">
        <v>818</v>
      </c>
    </row>
    <row r="1470" spans="1:12" x14ac:dyDescent="0.15">
      <c r="A1470">
        <v>1</v>
      </c>
      <c r="B1470" t="s">
        <v>7788</v>
      </c>
      <c r="C1470" t="s">
        <v>7789</v>
      </c>
      <c r="D1470">
        <v>4625</v>
      </c>
      <c r="E1470" t="s">
        <v>7790</v>
      </c>
      <c r="F1470" s="1">
        <v>44922.442245370374</v>
      </c>
      <c r="G1470" t="s">
        <v>822</v>
      </c>
      <c r="H1470" s="1">
        <v>44501.92291666667</v>
      </c>
      <c r="I1470" t="s">
        <v>855</v>
      </c>
      <c r="J1470" t="s">
        <v>7791</v>
      </c>
      <c r="K1470" t="s">
        <v>7792</v>
      </c>
      <c r="L1470" t="s">
        <v>818</v>
      </c>
    </row>
    <row r="1471" spans="1:12" x14ac:dyDescent="0.15">
      <c r="A1471">
        <v>1</v>
      </c>
      <c r="B1471" t="s">
        <v>7793</v>
      </c>
      <c r="C1471" t="s">
        <v>7794</v>
      </c>
      <c r="D1471">
        <v>1062</v>
      </c>
      <c r="E1471" t="s">
        <v>7795</v>
      </c>
      <c r="F1471" s="1">
        <v>43158.635057870371</v>
      </c>
      <c r="G1471" t="s">
        <v>833</v>
      </c>
      <c r="H1471" s="1">
        <v>43343.999988425923</v>
      </c>
      <c r="I1471" t="s">
        <v>855</v>
      </c>
      <c r="J1471" t="s">
        <v>7796</v>
      </c>
      <c r="K1471" t="s">
        <v>7797</v>
      </c>
      <c r="L1471" t="s">
        <v>855</v>
      </c>
    </row>
    <row r="1472" spans="1:12" x14ac:dyDescent="0.15">
      <c r="A1472">
        <v>1</v>
      </c>
      <c r="B1472" t="s">
        <v>7798</v>
      </c>
      <c r="C1472" t="s">
        <v>7799</v>
      </c>
      <c r="D1472">
        <v>1220</v>
      </c>
      <c r="E1472" t="s">
        <v>7800</v>
      </c>
      <c r="F1472" s="1">
        <v>43412.625601851854</v>
      </c>
      <c r="G1472" t="s">
        <v>822</v>
      </c>
      <c r="H1472" s="1">
        <v>43414.108703703707</v>
      </c>
      <c r="I1472" t="s">
        <v>828</v>
      </c>
      <c r="J1472" t="s">
        <v>7801</v>
      </c>
      <c r="K1472" t="s">
        <v>7802</v>
      </c>
      <c r="L1472" t="s">
        <v>828</v>
      </c>
    </row>
    <row r="1473" spans="1:12" x14ac:dyDescent="0.15">
      <c r="A1473">
        <v>1</v>
      </c>
      <c r="B1473" t="s">
        <v>7803</v>
      </c>
      <c r="C1473" t="s">
        <v>7804</v>
      </c>
      <c r="D1473">
        <v>1114</v>
      </c>
      <c r="E1473" t="s">
        <v>7805</v>
      </c>
      <c r="F1473" s="1">
        <v>44543.426481481481</v>
      </c>
      <c r="G1473" t="s">
        <v>822</v>
      </c>
      <c r="H1473" s="1">
        <v>44545.111111111109</v>
      </c>
      <c r="I1473" t="s">
        <v>855</v>
      </c>
      <c r="J1473" t="s">
        <v>7806</v>
      </c>
      <c r="K1473" t="s">
        <v>7807</v>
      </c>
      <c r="L1473" t="s">
        <v>855</v>
      </c>
    </row>
    <row r="1474" spans="1:12" x14ac:dyDescent="0.15">
      <c r="A1474">
        <v>1</v>
      </c>
      <c r="B1474" t="s">
        <v>7808</v>
      </c>
      <c r="C1474" t="s">
        <v>7809</v>
      </c>
      <c r="D1474">
        <v>1211</v>
      </c>
      <c r="E1474" t="s">
        <v>3266</v>
      </c>
      <c r="F1474" s="1">
        <v>43573.700046296297</v>
      </c>
      <c r="G1474" t="s">
        <v>822</v>
      </c>
      <c r="H1474" s="1">
        <v>43575.111111111109</v>
      </c>
      <c r="I1474" t="s">
        <v>855</v>
      </c>
      <c r="J1474" t="s">
        <v>7810</v>
      </c>
      <c r="K1474" t="s">
        <v>7811</v>
      </c>
      <c r="L1474" t="s">
        <v>855</v>
      </c>
    </row>
    <row r="1475" spans="1:12" x14ac:dyDescent="0.15">
      <c r="A1475">
        <v>1</v>
      </c>
      <c r="B1475" t="s">
        <v>7812</v>
      </c>
      <c r="C1475" t="s">
        <v>7813</v>
      </c>
      <c r="D1475">
        <v>1073</v>
      </c>
      <c r="E1475" t="s">
        <v>7814</v>
      </c>
      <c r="F1475" s="1">
        <v>44166.463680555556</v>
      </c>
      <c r="G1475" t="s">
        <v>822</v>
      </c>
      <c r="H1475" s="1">
        <v>44168.111111111109</v>
      </c>
      <c r="I1475" t="s">
        <v>855</v>
      </c>
      <c r="J1475" t="s">
        <v>7815</v>
      </c>
      <c r="K1475" t="s">
        <v>7816</v>
      </c>
      <c r="L1475" t="s">
        <v>855</v>
      </c>
    </row>
    <row r="1476" spans="1:12" x14ac:dyDescent="0.15">
      <c r="A1476">
        <v>1</v>
      </c>
      <c r="B1476" t="s">
        <v>7817</v>
      </c>
      <c r="C1476" t="s">
        <v>7818</v>
      </c>
      <c r="D1476">
        <v>1221</v>
      </c>
      <c r="E1476" t="s">
        <v>7448</v>
      </c>
      <c r="F1476" s="1">
        <v>43154.689629629633</v>
      </c>
      <c r="G1476" t="s">
        <v>833</v>
      </c>
      <c r="H1476" s="1">
        <v>43343.999988425923</v>
      </c>
      <c r="I1476" t="s">
        <v>855</v>
      </c>
      <c r="J1476" t="s">
        <v>7819</v>
      </c>
      <c r="K1476" t="s">
        <v>7820</v>
      </c>
      <c r="L1476" t="s">
        <v>855</v>
      </c>
    </row>
    <row r="1477" spans="1:12" x14ac:dyDescent="0.15">
      <c r="A1477">
        <v>1</v>
      </c>
      <c r="B1477" t="s">
        <v>7821</v>
      </c>
      <c r="C1477" t="s">
        <v>7822</v>
      </c>
      <c r="D1477">
        <v>1054</v>
      </c>
      <c r="E1477" t="s">
        <v>7823</v>
      </c>
      <c r="F1477" s="1">
        <v>44840.456990740742</v>
      </c>
      <c r="G1477" t="s">
        <v>822</v>
      </c>
      <c r="H1477" s="1">
        <v>44500.005555555559</v>
      </c>
      <c r="I1477" t="s">
        <v>855</v>
      </c>
      <c r="J1477" t="s">
        <v>7824</v>
      </c>
      <c r="K1477" t="s">
        <v>7825</v>
      </c>
      <c r="L1477" t="s">
        <v>818</v>
      </c>
    </row>
    <row r="1478" spans="1:12" x14ac:dyDescent="0.15">
      <c r="A1478">
        <v>1</v>
      </c>
      <c r="B1478" t="s">
        <v>7826</v>
      </c>
      <c r="C1478" t="s">
        <v>7827</v>
      </c>
      <c r="D1478">
        <v>1128</v>
      </c>
      <c r="E1478" t="s">
        <v>7828</v>
      </c>
      <c r="F1478" s="1">
        <v>45303.379386574074</v>
      </c>
      <c r="G1478" t="s">
        <v>822</v>
      </c>
      <c r="H1478" s="1">
        <v>45260.961111111108</v>
      </c>
      <c r="I1478" t="s">
        <v>855</v>
      </c>
      <c r="J1478" t="s">
        <v>7829</v>
      </c>
      <c r="K1478" t="s">
        <v>7830</v>
      </c>
      <c r="L1478" t="s">
        <v>818</v>
      </c>
    </row>
    <row r="1479" spans="1:12" x14ac:dyDescent="0.15">
      <c r="A1479">
        <v>1</v>
      </c>
      <c r="B1479" t="s">
        <v>7831</v>
      </c>
      <c r="C1479" t="s">
        <v>7832</v>
      </c>
      <c r="D1479">
        <v>1000</v>
      </c>
      <c r="E1479" t="s">
        <v>7833</v>
      </c>
      <c r="F1479" s="1">
        <v>45195.738194444442</v>
      </c>
      <c r="G1479" t="s">
        <v>822</v>
      </c>
      <c r="H1479" s="1">
        <v>44903.922222222223</v>
      </c>
      <c r="I1479" t="s">
        <v>1606</v>
      </c>
      <c r="J1479" t="s">
        <v>7834</v>
      </c>
      <c r="K1479" t="s">
        <v>7835</v>
      </c>
      <c r="L1479" t="s">
        <v>818</v>
      </c>
    </row>
    <row r="1480" spans="1:12" x14ac:dyDescent="0.15">
      <c r="A1480">
        <v>1</v>
      </c>
      <c r="B1480" t="s">
        <v>7836</v>
      </c>
      <c r="C1480" t="s">
        <v>7837</v>
      </c>
      <c r="D1480">
        <v>1074</v>
      </c>
      <c r="E1480" t="s">
        <v>7838</v>
      </c>
      <c r="F1480" s="1">
        <v>45306.44803240741</v>
      </c>
      <c r="G1480" t="s">
        <v>822</v>
      </c>
      <c r="H1480" s="1">
        <v>45260.963194444441</v>
      </c>
      <c r="I1480" t="s">
        <v>855</v>
      </c>
      <c r="J1480" t="s">
        <v>7839</v>
      </c>
      <c r="K1480" t="s">
        <v>7840</v>
      </c>
      <c r="L1480" t="s">
        <v>818</v>
      </c>
    </row>
    <row r="1481" spans="1:12" x14ac:dyDescent="0.15">
      <c r="A1481">
        <v>1</v>
      </c>
      <c r="B1481" t="s">
        <v>7841</v>
      </c>
      <c r="C1481" t="s">
        <v>7842</v>
      </c>
      <c r="D1481">
        <v>1077</v>
      </c>
      <c r="E1481" t="s">
        <v>7843</v>
      </c>
      <c r="F1481" s="1">
        <v>45365.445208333331</v>
      </c>
      <c r="G1481" t="s">
        <v>822</v>
      </c>
      <c r="H1481" s="1">
        <v>45262.962500000001</v>
      </c>
      <c r="I1481" t="s">
        <v>855</v>
      </c>
      <c r="J1481" t="s">
        <v>7844</v>
      </c>
      <c r="K1481" t="s">
        <v>7845</v>
      </c>
      <c r="L1481" t="s">
        <v>818</v>
      </c>
    </row>
    <row r="1482" spans="1:12" x14ac:dyDescent="0.15">
      <c r="A1482">
        <v>1</v>
      </c>
      <c r="B1482" t="s">
        <v>7846</v>
      </c>
      <c r="C1482" t="s">
        <v>7847</v>
      </c>
      <c r="D1482">
        <v>1114</v>
      </c>
      <c r="E1482" t="s">
        <v>7848</v>
      </c>
      <c r="F1482" s="1">
        <v>45406.478668981479</v>
      </c>
      <c r="G1482" t="s">
        <v>822</v>
      </c>
      <c r="H1482" s="1">
        <v>45263.92083333333</v>
      </c>
      <c r="I1482" t="s">
        <v>855</v>
      </c>
      <c r="J1482" t="s">
        <v>7849</v>
      </c>
      <c r="K1482" t="s">
        <v>7850</v>
      </c>
      <c r="L1482" t="s">
        <v>818</v>
      </c>
    </row>
    <row r="1483" spans="1:12" x14ac:dyDescent="0.15">
      <c r="A1483">
        <v>1</v>
      </c>
      <c r="B1483" t="s">
        <v>818</v>
      </c>
      <c r="C1483" t="s">
        <v>7851</v>
      </c>
      <c r="D1483">
        <v>1095</v>
      </c>
      <c r="E1483" t="s">
        <v>1136</v>
      </c>
      <c r="F1483" s="1">
        <v>44851.609548611108</v>
      </c>
      <c r="G1483" t="s">
        <v>822</v>
      </c>
      <c r="H1483" s="1">
        <v>44499.964583333334</v>
      </c>
      <c r="I1483" t="s">
        <v>855</v>
      </c>
      <c r="J1483" t="s">
        <v>7852</v>
      </c>
      <c r="K1483" t="s">
        <v>7853</v>
      </c>
      <c r="L1483" t="s">
        <v>818</v>
      </c>
    </row>
    <row r="1484" spans="1:12" x14ac:dyDescent="0.15">
      <c r="A1484">
        <v>1</v>
      </c>
      <c r="B1484" t="s">
        <v>7854</v>
      </c>
      <c r="C1484" t="s">
        <v>7855</v>
      </c>
      <c r="D1484">
        <v>1221</v>
      </c>
      <c r="E1484" t="s">
        <v>7856</v>
      </c>
      <c r="F1484" s="1">
        <v>44309.462164351855</v>
      </c>
      <c r="G1484" t="s">
        <v>822</v>
      </c>
      <c r="H1484" s="1">
        <v>44311.111111111109</v>
      </c>
      <c r="I1484" t="s">
        <v>855</v>
      </c>
      <c r="J1484" t="s">
        <v>7857</v>
      </c>
      <c r="K1484" t="s">
        <v>7858</v>
      </c>
      <c r="L1484" t="s">
        <v>855</v>
      </c>
    </row>
    <row r="1485" spans="1:12" x14ac:dyDescent="0.15">
      <c r="A1485">
        <v>1</v>
      </c>
      <c r="B1485" t="s">
        <v>7859</v>
      </c>
      <c r="C1485" t="s">
        <v>7860</v>
      </c>
      <c r="D1485">
        <v>1220</v>
      </c>
      <c r="E1485" t="s">
        <v>7861</v>
      </c>
      <c r="F1485" s="1">
        <v>43679.608495370368</v>
      </c>
      <c r="G1485" t="s">
        <v>822</v>
      </c>
      <c r="H1485" s="1">
        <v>43681.111111111109</v>
      </c>
      <c r="I1485" t="s">
        <v>855</v>
      </c>
      <c r="J1485" t="s">
        <v>7862</v>
      </c>
      <c r="K1485" t="s">
        <v>7863</v>
      </c>
      <c r="L1485" t="s">
        <v>855</v>
      </c>
    </row>
    <row r="1486" spans="1:12" x14ac:dyDescent="0.15">
      <c r="A1486">
        <v>1</v>
      </c>
      <c r="B1486" t="s">
        <v>7864</v>
      </c>
      <c r="C1486" t="s">
        <v>7865</v>
      </c>
      <c r="D1486">
        <v>1099</v>
      </c>
      <c r="E1486" t="s">
        <v>3679</v>
      </c>
      <c r="F1486" s="1">
        <v>43154.709270833337</v>
      </c>
      <c r="G1486" t="s">
        <v>833</v>
      </c>
      <c r="H1486" s="1">
        <v>43343.999988425923</v>
      </c>
      <c r="I1486" t="s">
        <v>855</v>
      </c>
      <c r="J1486" t="s">
        <v>7866</v>
      </c>
      <c r="K1486" t="s">
        <v>7867</v>
      </c>
      <c r="L1486" t="s">
        <v>855</v>
      </c>
    </row>
    <row r="1487" spans="1:12" x14ac:dyDescent="0.15">
      <c r="A1487">
        <v>1</v>
      </c>
      <c r="B1487" t="s">
        <v>7868</v>
      </c>
      <c r="C1487" t="s">
        <v>7869</v>
      </c>
      <c r="D1487">
        <v>1062</v>
      </c>
      <c r="E1487" t="s">
        <v>7870</v>
      </c>
      <c r="F1487" s="1">
        <v>43614.68959490741</v>
      </c>
      <c r="G1487" t="s">
        <v>822</v>
      </c>
      <c r="H1487" s="1">
        <v>43616.111111111109</v>
      </c>
      <c r="I1487" t="s">
        <v>855</v>
      </c>
      <c r="J1487" t="s">
        <v>7871</v>
      </c>
      <c r="K1487" t="s">
        <v>7872</v>
      </c>
      <c r="L1487" t="s">
        <v>855</v>
      </c>
    </row>
    <row r="1488" spans="1:12" x14ac:dyDescent="0.15">
      <c r="A1488">
        <v>1</v>
      </c>
      <c r="B1488" t="s">
        <v>7873</v>
      </c>
      <c r="C1488" t="s">
        <v>7874</v>
      </c>
      <c r="D1488">
        <v>1178</v>
      </c>
      <c r="E1488" t="s">
        <v>7875</v>
      </c>
      <c r="F1488" s="1">
        <v>43154.682708333334</v>
      </c>
      <c r="G1488" t="s">
        <v>833</v>
      </c>
      <c r="H1488" s="1">
        <v>43343.999988425923</v>
      </c>
      <c r="I1488" t="s">
        <v>855</v>
      </c>
      <c r="J1488" t="s">
        <v>7876</v>
      </c>
      <c r="K1488" t="s">
        <v>7877</v>
      </c>
      <c r="L1488" t="s">
        <v>855</v>
      </c>
    </row>
    <row r="1489" spans="1:12" x14ac:dyDescent="0.15">
      <c r="A1489">
        <v>1</v>
      </c>
      <c r="B1489" t="s">
        <v>7878</v>
      </c>
      <c r="C1489" t="s">
        <v>7879</v>
      </c>
      <c r="D1489">
        <v>1132</v>
      </c>
      <c r="E1489" t="s">
        <v>7880</v>
      </c>
      <c r="F1489" s="1">
        <v>43152.474398148152</v>
      </c>
      <c r="G1489" t="s">
        <v>833</v>
      </c>
      <c r="H1489" s="1">
        <v>43343.999988425923</v>
      </c>
      <c r="I1489" t="s">
        <v>855</v>
      </c>
      <c r="J1489" t="s">
        <v>7881</v>
      </c>
      <c r="K1489" t="s">
        <v>7882</v>
      </c>
      <c r="L1489" t="s">
        <v>855</v>
      </c>
    </row>
    <row r="1490" spans="1:12" x14ac:dyDescent="0.15">
      <c r="A1490">
        <v>1</v>
      </c>
      <c r="B1490" t="s">
        <v>7883</v>
      </c>
      <c r="C1490" t="s">
        <v>7884</v>
      </c>
      <c r="D1490">
        <v>1173</v>
      </c>
      <c r="E1490" t="s">
        <v>7885</v>
      </c>
      <c r="F1490" s="1">
        <v>43644.486909722225</v>
      </c>
      <c r="G1490" t="s">
        <v>822</v>
      </c>
      <c r="H1490" s="1">
        <v>43646.111111111109</v>
      </c>
      <c r="I1490" t="s">
        <v>855</v>
      </c>
      <c r="J1490" t="s">
        <v>7886</v>
      </c>
      <c r="K1490" t="s">
        <v>7887</v>
      </c>
      <c r="L1490" t="s">
        <v>855</v>
      </c>
    </row>
    <row r="1491" spans="1:12" x14ac:dyDescent="0.15">
      <c r="A1491">
        <v>1</v>
      </c>
      <c r="B1491" t="s">
        <v>7888</v>
      </c>
      <c r="C1491" t="s">
        <v>7889</v>
      </c>
      <c r="D1491">
        <v>1204</v>
      </c>
      <c r="E1491" t="s">
        <v>5604</v>
      </c>
      <c r="F1491" s="1">
        <v>43970.496886574074</v>
      </c>
      <c r="G1491" t="s">
        <v>822</v>
      </c>
      <c r="H1491" s="1">
        <v>43972.111111111109</v>
      </c>
      <c r="I1491" t="s">
        <v>855</v>
      </c>
      <c r="J1491" t="s">
        <v>7890</v>
      </c>
      <c r="K1491" t="s">
        <v>7891</v>
      </c>
      <c r="L1491" t="s">
        <v>855</v>
      </c>
    </row>
    <row r="1492" spans="1:12" x14ac:dyDescent="0.15">
      <c r="A1492">
        <v>1</v>
      </c>
      <c r="B1492" t="s">
        <v>7892</v>
      </c>
      <c r="C1492" t="s">
        <v>7893</v>
      </c>
      <c r="D1492">
        <v>1221</v>
      </c>
      <c r="E1492" t="s">
        <v>6233</v>
      </c>
      <c r="F1492" s="1">
        <v>44235.413946759261</v>
      </c>
      <c r="G1492" t="s">
        <v>822</v>
      </c>
      <c r="H1492" s="1">
        <v>44237.111111111109</v>
      </c>
      <c r="I1492" t="s">
        <v>855</v>
      </c>
      <c r="J1492" t="s">
        <v>7894</v>
      </c>
      <c r="K1492" t="s">
        <v>7895</v>
      </c>
      <c r="L1492" t="s">
        <v>855</v>
      </c>
    </row>
    <row r="1493" spans="1:12" x14ac:dyDescent="0.15">
      <c r="A1493">
        <v>1</v>
      </c>
      <c r="B1493" t="s">
        <v>7896</v>
      </c>
      <c r="C1493" t="s">
        <v>7897</v>
      </c>
      <c r="D1493">
        <v>1118</v>
      </c>
      <c r="E1493" t="s">
        <v>7898</v>
      </c>
      <c r="F1493" s="1">
        <v>44384.669745370367</v>
      </c>
      <c r="G1493" t="s">
        <v>822</v>
      </c>
      <c r="H1493" s="1">
        <v>44386.111111111109</v>
      </c>
      <c r="I1493" t="s">
        <v>855</v>
      </c>
      <c r="J1493" t="s">
        <v>7899</v>
      </c>
      <c r="K1493" t="s">
        <v>7900</v>
      </c>
      <c r="L1493" t="s">
        <v>855</v>
      </c>
    </row>
    <row r="1494" spans="1:12" x14ac:dyDescent="0.15">
      <c r="A1494">
        <v>1</v>
      </c>
      <c r="B1494" t="s">
        <v>7902</v>
      </c>
      <c r="C1494" t="s">
        <v>7903</v>
      </c>
      <c r="D1494">
        <v>1189</v>
      </c>
      <c r="E1494" t="s">
        <v>7904</v>
      </c>
      <c r="F1494" s="1">
        <v>45258.488391203704</v>
      </c>
      <c r="G1494" t="s">
        <v>822</v>
      </c>
      <c r="H1494" s="1">
        <v>44865.875</v>
      </c>
      <c r="I1494" t="s">
        <v>855</v>
      </c>
      <c r="J1494" t="s">
        <v>7905</v>
      </c>
      <c r="K1494" t="s">
        <v>7906</v>
      </c>
      <c r="L1494" t="s">
        <v>818</v>
      </c>
    </row>
    <row r="1495" spans="1:12" x14ac:dyDescent="0.15">
      <c r="A1495">
        <v>1</v>
      </c>
      <c r="B1495" t="s">
        <v>7907</v>
      </c>
      <c r="C1495" t="s">
        <v>7908</v>
      </c>
      <c r="D1495">
        <v>1062</v>
      </c>
      <c r="E1495" t="s">
        <v>7909</v>
      </c>
      <c r="F1495" s="1">
        <v>45289.486516203702</v>
      </c>
      <c r="G1495" t="s">
        <v>822</v>
      </c>
      <c r="H1495" s="1">
        <v>44866.875694444447</v>
      </c>
      <c r="I1495" t="s">
        <v>855</v>
      </c>
      <c r="J1495" t="s">
        <v>7910</v>
      </c>
      <c r="K1495" t="s">
        <v>7911</v>
      </c>
      <c r="L1495" t="s">
        <v>818</v>
      </c>
    </row>
    <row r="1496" spans="1:12" x14ac:dyDescent="0.15">
      <c r="A1496">
        <v>1</v>
      </c>
      <c r="B1496" t="s">
        <v>7912</v>
      </c>
      <c r="C1496" t="s">
        <v>7913</v>
      </c>
      <c r="D1496">
        <v>4556</v>
      </c>
      <c r="E1496" t="s">
        <v>7914</v>
      </c>
      <c r="F1496" s="1">
        <v>45436.561331018522</v>
      </c>
      <c r="G1496" t="s">
        <v>822</v>
      </c>
      <c r="H1496" s="1">
        <v>45264.92083333333</v>
      </c>
      <c r="I1496" t="s">
        <v>855</v>
      </c>
      <c r="J1496" t="s">
        <v>7915</v>
      </c>
      <c r="K1496" t="s">
        <v>7916</v>
      </c>
      <c r="L1496" t="s">
        <v>818</v>
      </c>
    </row>
    <row r="1497" spans="1:12" x14ac:dyDescent="0.15">
      <c r="A1497">
        <v>1</v>
      </c>
      <c r="B1497" t="s">
        <v>7917</v>
      </c>
      <c r="C1497" t="s">
        <v>7918</v>
      </c>
      <c r="D1497">
        <v>1070</v>
      </c>
      <c r="E1497" t="s">
        <v>7919</v>
      </c>
      <c r="F1497" s="1">
        <v>45575.642962962964</v>
      </c>
      <c r="G1497" t="s">
        <v>822</v>
      </c>
      <c r="H1497" s="1">
        <v>45229.959722222222</v>
      </c>
      <c r="I1497" t="s">
        <v>855</v>
      </c>
      <c r="J1497" t="s">
        <v>7920</v>
      </c>
      <c r="K1497" t="s">
        <v>7921</v>
      </c>
      <c r="L1497" t="s">
        <v>818</v>
      </c>
    </row>
    <row r="1498" spans="1:12" x14ac:dyDescent="0.15">
      <c r="A1498">
        <v>1</v>
      </c>
      <c r="B1498" t="s">
        <v>7922</v>
      </c>
      <c r="C1498" t="s">
        <v>7923</v>
      </c>
      <c r="D1498">
        <v>1062</v>
      </c>
      <c r="E1498" t="s">
        <v>7924</v>
      </c>
      <c r="F1498" s="1">
        <v>44763.674247685187</v>
      </c>
      <c r="G1498" t="s">
        <v>822</v>
      </c>
      <c r="H1498" s="1">
        <v>44536.918749999997</v>
      </c>
      <c r="I1498" t="s">
        <v>855</v>
      </c>
      <c r="J1498" t="s">
        <v>7925</v>
      </c>
      <c r="K1498" t="s">
        <v>7926</v>
      </c>
      <c r="L1498" t="s">
        <v>818</v>
      </c>
    </row>
    <row r="1499" spans="1:12" x14ac:dyDescent="0.15">
      <c r="A1499">
        <v>1</v>
      </c>
      <c r="B1499" t="s">
        <v>7927</v>
      </c>
      <c r="C1499" t="s">
        <v>7928</v>
      </c>
      <c r="D1499">
        <v>1221</v>
      </c>
      <c r="E1499" t="s">
        <v>7929</v>
      </c>
      <c r="F1499" s="1">
        <v>43678.652141203704</v>
      </c>
      <c r="G1499" t="s">
        <v>822</v>
      </c>
      <c r="H1499" s="1">
        <v>43680.111111111109</v>
      </c>
      <c r="I1499" t="s">
        <v>855</v>
      </c>
      <c r="J1499" t="s">
        <v>7930</v>
      </c>
      <c r="K1499" t="s">
        <v>7931</v>
      </c>
      <c r="L1499" t="s">
        <v>855</v>
      </c>
    </row>
    <row r="1500" spans="1:12" x14ac:dyDescent="0.15">
      <c r="A1500">
        <v>1</v>
      </c>
      <c r="B1500" t="s">
        <v>7932</v>
      </c>
      <c r="C1500" t="s">
        <v>7933</v>
      </c>
      <c r="D1500">
        <v>1074</v>
      </c>
      <c r="E1500" t="s">
        <v>7901</v>
      </c>
      <c r="F1500" s="1">
        <v>44055.457546296297</v>
      </c>
      <c r="G1500" t="s">
        <v>822</v>
      </c>
      <c r="H1500" s="1">
        <v>44057.111111111109</v>
      </c>
      <c r="I1500" t="s">
        <v>855</v>
      </c>
      <c r="J1500" t="s">
        <v>7934</v>
      </c>
      <c r="K1500" t="s">
        <v>7935</v>
      </c>
      <c r="L1500" t="s">
        <v>855</v>
      </c>
    </row>
    <row r="1501" spans="1:12" x14ac:dyDescent="0.15">
      <c r="A1501">
        <v>1</v>
      </c>
      <c r="B1501" t="s">
        <v>7936</v>
      </c>
      <c r="C1501" t="s">
        <v>7937</v>
      </c>
      <c r="D1501">
        <v>1062</v>
      </c>
      <c r="E1501" t="s">
        <v>7938</v>
      </c>
      <c r="F1501" s="1">
        <v>43158.646481481483</v>
      </c>
      <c r="G1501" t="s">
        <v>833</v>
      </c>
      <c r="H1501" s="1">
        <v>43343.999988425923</v>
      </c>
      <c r="I1501" t="s">
        <v>855</v>
      </c>
      <c r="J1501" t="s">
        <v>7939</v>
      </c>
      <c r="K1501" t="s">
        <v>7940</v>
      </c>
      <c r="L1501" t="s">
        <v>855</v>
      </c>
    </row>
    <row r="1502" spans="1:12" x14ac:dyDescent="0.15">
      <c r="A1502">
        <v>1</v>
      </c>
      <c r="B1502" t="s">
        <v>7941</v>
      </c>
      <c r="C1502" t="s">
        <v>7942</v>
      </c>
      <c r="D1502">
        <v>1000</v>
      </c>
      <c r="E1502" t="s">
        <v>7943</v>
      </c>
      <c r="F1502" s="1">
        <v>44028.708831018521</v>
      </c>
      <c r="G1502" t="s">
        <v>822</v>
      </c>
      <c r="H1502" s="1">
        <v>44030.111111111109</v>
      </c>
      <c r="I1502" t="s">
        <v>855</v>
      </c>
      <c r="J1502" t="s">
        <v>7944</v>
      </c>
      <c r="K1502" t="s">
        <v>7945</v>
      </c>
      <c r="L1502" t="s">
        <v>855</v>
      </c>
    </row>
    <row r="1503" spans="1:12" x14ac:dyDescent="0.15">
      <c r="A1503">
        <v>1</v>
      </c>
      <c r="B1503" t="s">
        <v>7946</v>
      </c>
      <c r="C1503" t="s">
        <v>7947</v>
      </c>
      <c r="D1503">
        <v>1201</v>
      </c>
      <c r="E1503" t="s">
        <v>2798</v>
      </c>
      <c r="F1503" s="1">
        <v>43153.454467592594</v>
      </c>
      <c r="G1503" t="s">
        <v>833</v>
      </c>
      <c r="H1503" s="1">
        <v>43343.999988425923</v>
      </c>
      <c r="I1503" t="s">
        <v>855</v>
      </c>
      <c r="J1503" t="s">
        <v>7948</v>
      </c>
      <c r="K1503" t="s">
        <v>7949</v>
      </c>
      <c r="L1503" t="s">
        <v>855</v>
      </c>
    </row>
    <row r="1504" spans="1:12" x14ac:dyDescent="0.15">
      <c r="A1504">
        <v>1</v>
      </c>
      <c r="B1504" t="s">
        <v>7950</v>
      </c>
      <c r="C1504" t="s">
        <v>7951</v>
      </c>
      <c r="D1504">
        <v>1189</v>
      </c>
      <c r="E1504" t="s">
        <v>7952</v>
      </c>
      <c r="F1504" s="1">
        <v>44385.739270833335</v>
      </c>
      <c r="G1504" t="s">
        <v>822</v>
      </c>
      <c r="H1504" s="1">
        <v>44387.111111111109</v>
      </c>
      <c r="I1504" t="s">
        <v>855</v>
      </c>
      <c r="J1504" t="s">
        <v>7953</v>
      </c>
      <c r="K1504" t="s">
        <v>7954</v>
      </c>
      <c r="L1504" t="s">
        <v>855</v>
      </c>
    </row>
    <row r="1505" spans="1:12" x14ac:dyDescent="0.15">
      <c r="A1505">
        <v>1</v>
      </c>
      <c r="B1505" t="s">
        <v>7955</v>
      </c>
      <c r="C1505" t="s">
        <v>7956</v>
      </c>
      <c r="D1505">
        <v>1174</v>
      </c>
      <c r="E1505" t="s">
        <v>7709</v>
      </c>
      <c r="F1505" s="1">
        <v>43152.724409722221</v>
      </c>
      <c r="G1505" t="s">
        <v>833</v>
      </c>
      <c r="H1505" s="1">
        <v>43343.999988425923</v>
      </c>
      <c r="I1505" t="s">
        <v>855</v>
      </c>
      <c r="J1505" t="s">
        <v>7957</v>
      </c>
      <c r="K1505" t="s">
        <v>7958</v>
      </c>
      <c r="L1505" t="s">
        <v>855</v>
      </c>
    </row>
    <row r="1506" spans="1:12" x14ac:dyDescent="0.15">
      <c r="A1506">
        <v>1</v>
      </c>
      <c r="B1506" t="s">
        <v>7959</v>
      </c>
      <c r="C1506" t="s">
        <v>7960</v>
      </c>
      <c r="D1506">
        <v>4553</v>
      </c>
      <c r="E1506" t="s">
        <v>7961</v>
      </c>
      <c r="F1506" s="1">
        <v>44922.439444444448</v>
      </c>
      <c r="G1506" t="s">
        <v>822</v>
      </c>
      <c r="H1506" s="1">
        <v>44899.92083333333</v>
      </c>
      <c r="I1506" t="s">
        <v>855</v>
      </c>
      <c r="J1506" t="s">
        <v>7962</v>
      </c>
      <c r="K1506" t="s">
        <v>7963</v>
      </c>
      <c r="L1506" t="s">
        <v>818</v>
      </c>
    </row>
    <row r="1507" spans="1:12" x14ac:dyDescent="0.15">
      <c r="A1507">
        <v>1</v>
      </c>
      <c r="B1507" t="s">
        <v>7964</v>
      </c>
      <c r="C1507" t="s">
        <v>7965</v>
      </c>
      <c r="D1507">
        <v>1000</v>
      </c>
      <c r="E1507" t="s">
        <v>7039</v>
      </c>
      <c r="F1507" s="1">
        <v>44756.447893518518</v>
      </c>
      <c r="G1507" t="s">
        <v>822</v>
      </c>
      <c r="H1507" s="1">
        <v>44536.962500000001</v>
      </c>
      <c r="I1507" t="s">
        <v>855</v>
      </c>
      <c r="J1507" t="s">
        <v>7966</v>
      </c>
      <c r="K1507" t="s">
        <v>7967</v>
      </c>
      <c r="L1507" t="s">
        <v>818</v>
      </c>
    </row>
    <row r="1508" spans="1:12" x14ac:dyDescent="0.15">
      <c r="A1508">
        <v>1</v>
      </c>
      <c r="B1508" t="s">
        <v>7968</v>
      </c>
      <c r="C1508" t="s">
        <v>7969</v>
      </c>
      <c r="D1508">
        <v>1062</v>
      </c>
      <c r="E1508" t="s">
        <v>7970</v>
      </c>
      <c r="F1508" s="1">
        <v>44785.572800925926</v>
      </c>
      <c r="G1508" t="s">
        <v>822</v>
      </c>
      <c r="H1508" s="1">
        <v>44537.961111111108</v>
      </c>
      <c r="I1508" t="s">
        <v>855</v>
      </c>
      <c r="J1508" t="s">
        <v>7971</v>
      </c>
      <c r="K1508" t="s">
        <v>7972</v>
      </c>
      <c r="L1508" t="s">
        <v>818</v>
      </c>
    </row>
    <row r="1509" spans="1:12" x14ac:dyDescent="0.15">
      <c r="A1509">
        <v>1</v>
      </c>
      <c r="B1509" t="s">
        <v>7973</v>
      </c>
      <c r="C1509" t="s">
        <v>7974</v>
      </c>
      <c r="D1509">
        <v>1062</v>
      </c>
      <c r="E1509" t="s">
        <v>7975</v>
      </c>
      <c r="F1509" s="1">
        <v>45169.57671296296</v>
      </c>
      <c r="G1509" t="s">
        <v>822</v>
      </c>
      <c r="H1509" s="1">
        <v>44904.001388888886</v>
      </c>
      <c r="I1509" t="s">
        <v>855</v>
      </c>
      <c r="J1509" t="s">
        <v>7976</v>
      </c>
      <c r="K1509" t="s">
        <v>7977</v>
      </c>
      <c r="L1509" t="s">
        <v>818</v>
      </c>
    </row>
    <row r="1510" spans="1:12" x14ac:dyDescent="0.15">
      <c r="A1510">
        <v>1</v>
      </c>
      <c r="B1510" t="s">
        <v>7978</v>
      </c>
      <c r="C1510" t="s">
        <v>7979</v>
      </c>
      <c r="D1510">
        <v>1002</v>
      </c>
      <c r="E1510" t="s">
        <v>7980</v>
      </c>
      <c r="F1510" s="1">
        <v>45456.702152777776</v>
      </c>
      <c r="G1510" t="s">
        <v>822</v>
      </c>
      <c r="H1510" s="1">
        <v>45265.961805555555</v>
      </c>
      <c r="I1510" t="s">
        <v>855</v>
      </c>
      <c r="J1510" t="s">
        <v>7981</v>
      </c>
      <c r="K1510" t="s">
        <v>7982</v>
      </c>
      <c r="L1510" t="s">
        <v>818</v>
      </c>
    </row>
    <row r="1511" spans="1:12" x14ac:dyDescent="0.15">
      <c r="A1511">
        <v>1</v>
      </c>
      <c r="B1511" t="s">
        <v>7983</v>
      </c>
      <c r="C1511" t="s">
        <v>7984</v>
      </c>
      <c r="D1511">
        <v>1002</v>
      </c>
      <c r="E1511" t="s">
        <v>7985</v>
      </c>
      <c r="F1511" s="1">
        <v>45506.632685185185</v>
      </c>
      <c r="G1511" t="s">
        <v>822</v>
      </c>
      <c r="H1511" s="1">
        <v>45268.00277777778</v>
      </c>
      <c r="I1511" t="s">
        <v>855</v>
      </c>
      <c r="J1511" t="s">
        <v>7986</v>
      </c>
      <c r="K1511" t="s">
        <v>7987</v>
      </c>
      <c r="L1511" t="s">
        <v>818</v>
      </c>
    </row>
    <row r="1512" spans="1:12" x14ac:dyDescent="0.15">
      <c r="A1512">
        <v>1</v>
      </c>
      <c r="B1512" t="s">
        <v>7988</v>
      </c>
      <c r="C1512" t="s">
        <v>7989</v>
      </c>
      <c r="D1512">
        <v>1113</v>
      </c>
      <c r="E1512" t="s">
        <v>7990</v>
      </c>
      <c r="F1512" s="1">
        <v>45540.711296296293</v>
      </c>
      <c r="G1512" t="s">
        <v>822</v>
      </c>
      <c r="H1512" s="1">
        <v>45269.004861111112</v>
      </c>
      <c r="I1512" t="s">
        <v>855</v>
      </c>
      <c r="J1512" t="s">
        <v>7991</v>
      </c>
      <c r="K1512" t="s">
        <v>7992</v>
      </c>
      <c r="L1512" t="s">
        <v>818</v>
      </c>
    </row>
    <row r="1513" spans="1:12" x14ac:dyDescent="0.15">
      <c r="A1513">
        <v>1</v>
      </c>
      <c r="B1513" t="s">
        <v>7993</v>
      </c>
      <c r="C1513" t="s">
        <v>7994</v>
      </c>
      <c r="D1513">
        <v>1189</v>
      </c>
      <c r="E1513" t="s">
        <v>7995</v>
      </c>
      <c r="F1513" s="1">
        <v>45518.581296296295</v>
      </c>
      <c r="G1513" t="s">
        <v>822</v>
      </c>
      <c r="H1513" s="1">
        <v>45267.963194444441</v>
      </c>
      <c r="I1513" t="s">
        <v>855</v>
      </c>
      <c r="J1513" t="s">
        <v>7996</v>
      </c>
      <c r="K1513" t="s">
        <v>7997</v>
      </c>
      <c r="L1513" t="s">
        <v>818</v>
      </c>
    </row>
    <row r="1514" spans="1:12" x14ac:dyDescent="0.15">
      <c r="A1514">
        <v>1</v>
      </c>
      <c r="B1514" t="s">
        <v>7998</v>
      </c>
      <c r="C1514" t="s">
        <v>7999</v>
      </c>
      <c r="D1514">
        <v>1128</v>
      </c>
      <c r="E1514" t="s">
        <v>8000</v>
      </c>
      <c r="F1514" s="1">
        <v>45523.606909722221</v>
      </c>
      <c r="G1514" t="s">
        <v>822</v>
      </c>
      <c r="H1514" s="1">
        <v>45267.917361111111</v>
      </c>
      <c r="I1514" t="s">
        <v>855</v>
      </c>
      <c r="J1514" t="s">
        <v>8001</v>
      </c>
      <c r="K1514" t="s">
        <v>8002</v>
      </c>
      <c r="L1514" t="s">
        <v>818</v>
      </c>
    </row>
    <row r="1515" spans="1:12" x14ac:dyDescent="0.15">
      <c r="A1515">
        <v>1</v>
      </c>
      <c r="B1515" t="s">
        <v>8003</v>
      </c>
      <c r="C1515" t="s">
        <v>8004</v>
      </c>
      <c r="D1515">
        <v>1011</v>
      </c>
      <c r="E1515" t="s">
        <v>8005</v>
      </c>
      <c r="F1515" s="1">
        <v>45559.379212962966</v>
      </c>
      <c r="G1515" t="s">
        <v>822</v>
      </c>
      <c r="H1515" s="1">
        <v>45268.92083333333</v>
      </c>
      <c r="I1515" t="s">
        <v>855</v>
      </c>
      <c r="J1515" t="s">
        <v>8006</v>
      </c>
      <c r="K1515" t="s">
        <v>8007</v>
      </c>
      <c r="L1515" t="s">
        <v>818</v>
      </c>
    </row>
    <row r="1516" spans="1:12" x14ac:dyDescent="0.15">
      <c r="A1516">
        <v>1</v>
      </c>
      <c r="B1516" t="s">
        <v>8008</v>
      </c>
      <c r="C1516" t="s">
        <v>8009</v>
      </c>
      <c r="D1516">
        <v>1038</v>
      </c>
      <c r="E1516" t="s">
        <v>8010</v>
      </c>
      <c r="F1516" s="1">
        <v>43154.713043981479</v>
      </c>
      <c r="G1516" t="s">
        <v>833</v>
      </c>
      <c r="H1516" s="1">
        <v>43343.999988425923</v>
      </c>
      <c r="I1516" t="s">
        <v>855</v>
      </c>
      <c r="J1516" t="s">
        <v>8011</v>
      </c>
      <c r="K1516" t="s">
        <v>8012</v>
      </c>
      <c r="L1516" t="s">
        <v>855</v>
      </c>
    </row>
    <row r="1517" spans="1:12" x14ac:dyDescent="0.15">
      <c r="A1517">
        <v>1</v>
      </c>
      <c r="B1517" t="s">
        <v>8013</v>
      </c>
      <c r="C1517" t="s">
        <v>8014</v>
      </c>
      <c r="D1517">
        <v>1173</v>
      </c>
      <c r="E1517" t="s">
        <v>8015</v>
      </c>
      <c r="F1517" s="1">
        <v>43703.617719907408</v>
      </c>
      <c r="G1517" t="s">
        <v>822</v>
      </c>
      <c r="H1517" s="1">
        <v>43705.111111111109</v>
      </c>
      <c r="I1517" t="s">
        <v>855</v>
      </c>
      <c r="J1517" t="s">
        <v>8016</v>
      </c>
      <c r="K1517" t="s">
        <v>8017</v>
      </c>
      <c r="L1517" t="s">
        <v>855</v>
      </c>
    </row>
    <row r="1518" spans="1:12" x14ac:dyDescent="0.15">
      <c r="A1518">
        <v>1</v>
      </c>
      <c r="B1518" t="s">
        <v>8018</v>
      </c>
      <c r="C1518" t="s">
        <v>8019</v>
      </c>
      <c r="D1518">
        <v>1175</v>
      </c>
      <c r="E1518" t="s">
        <v>4378</v>
      </c>
      <c r="F1518" s="1">
        <v>43808.727824074071</v>
      </c>
      <c r="G1518" t="s">
        <v>822</v>
      </c>
      <c r="H1518" s="1">
        <v>43810.111111111109</v>
      </c>
      <c r="I1518" t="s">
        <v>855</v>
      </c>
      <c r="J1518" t="s">
        <v>8020</v>
      </c>
      <c r="K1518" t="s">
        <v>8021</v>
      </c>
      <c r="L1518" t="s">
        <v>855</v>
      </c>
    </row>
    <row r="1519" spans="1:12" x14ac:dyDescent="0.15">
      <c r="A1519">
        <v>1</v>
      </c>
      <c r="B1519" t="s">
        <v>8022</v>
      </c>
      <c r="C1519" t="s">
        <v>8023</v>
      </c>
      <c r="D1519">
        <v>1062</v>
      </c>
      <c r="E1519" t="s">
        <v>8024</v>
      </c>
      <c r="F1519" s="1">
        <v>44362.616099537037</v>
      </c>
      <c r="G1519" t="s">
        <v>822</v>
      </c>
      <c r="H1519" s="1">
        <v>44364.111111111109</v>
      </c>
      <c r="I1519" t="s">
        <v>855</v>
      </c>
      <c r="J1519" t="s">
        <v>8025</v>
      </c>
      <c r="K1519" t="s">
        <v>8026</v>
      </c>
      <c r="L1519" t="s">
        <v>855</v>
      </c>
    </row>
    <row r="1520" spans="1:12" x14ac:dyDescent="0.15">
      <c r="A1520">
        <v>1</v>
      </c>
      <c r="B1520" t="s">
        <v>8027</v>
      </c>
      <c r="C1520" t="s">
        <v>8028</v>
      </c>
      <c r="D1520">
        <v>1073</v>
      </c>
      <c r="E1520" t="s">
        <v>8029</v>
      </c>
      <c r="F1520" s="1">
        <v>43157.705914351849</v>
      </c>
      <c r="G1520" t="s">
        <v>833</v>
      </c>
      <c r="H1520" s="1">
        <v>43343.999988425923</v>
      </c>
      <c r="I1520" t="s">
        <v>855</v>
      </c>
      <c r="J1520" t="s">
        <v>8030</v>
      </c>
      <c r="K1520" t="s">
        <v>8031</v>
      </c>
      <c r="L1520" t="s">
        <v>855</v>
      </c>
    </row>
    <row r="1521" spans="1:12" x14ac:dyDescent="0.15">
      <c r="A1521">
        <v>1</v>
      </c>
      <c r="B1521" t="s">
        <v>8032</v>
      </c>
      <c r="C1521" t="s">
        <v>8033</v>
      </c>
      <c r="D1521">
        <v>1121</v>
      </c>
      <c r="E1521" t="s">
        <v>1888</v>
      </c>
      <c r="F1521" s="1">
        <v>44376.464907407404</v>
      </c>
      <c r="G1521" t="s">
        <v>822</v>
      </c>
      <c r="H1521" s="1">
        <v>44378.111111111109</v>
      </c>
      <c r="I1521" t="s">
        <v>855</v>
      </c>
      <c r="J1521" t="s">
        <v>8034</v>
      </c>
      <c r="K1521" t="s">
        <v>8035</v>
      </c>
      <c r="L1521" t="s">
        <v>855</v>
      </c>
    </row>
    <row r="1522" spans="1:12" x14ac:dyDescent="0.15">
      <c r="A1522">
        <v>1</v>
      </c>
      <c r="B1522" t="s">
        <v>8036</v>
      </c>
      <c r="C1522" t="s">
        <v>8037</v>
      </c>
      <c r="D1522">
        <v>1220</v>
      </c>
      <c r="E1522" t="s">
        <v>3246</v>
      </c>
      <c r="F1522" s="1">
        <v>43462.586238425924</v>
      </c>
      <c r="G1522" t="s">
        <v>822</v>
      </c>
      <c r="H1522" s="1">
        <v>43464.111111111109</v>
      </c>
      <c r="I1522" t="s">
        <v>855</v>
      </c>
      <c r="J1522" t="s">
        <v>8038</v>
      </c>
      <c r="K1522" t="s">
        <v>8039</v>
      </c>
      <c r="L1522" t="s">
        <v>855</v>
      </c>
    </row>
    <row r="1523" spans="1:12" x14ac:dyDescent="0.15">
      <c r="A1523">
        <v>1</v>
      </c>
      <c r="B1523" t="s">
        <v>8040</v>
      </c>
      <c r="C1523" t="s">
        <v>8041</v>
      </c>
      <c r="D1523">
        <v>1062</v>
      </c>
      <c r="E1523" t="s">
        <v>8042</v>
      </c>
      <c r="F1523" s="1">
        <v>43789.561203703706</v>
      </c>
      <c r="G1523" t="s">
        <v>822</v>
      </c>
      <c r="H1523" s="1">
        <v>43791.111111111109</v>
      </c>
      <c r="I1523" t="s">
        <v>855</v>
      </c>
      <c r="J1523" t="s">
        <v>8043</v>
      </c>
      <c r="K1523" t="s">
        <v>8044</v>
      </c>
      <c r="L1523" t="s">
        <v>855</v>
      </c>
    </row>
    <row r="1524" spans="1:12" x14ac:dyDescent="0.15">
      <c r="A1524">
        <v>1</v>
      </c>
      <c r="B1524" t="s">
        <v>8045</v>
      </c>
      <c r="C1524" t="s">
        <v>8046</v>
      </c>
      <c r="D1524">
        <v>1073</v>
      </c>
      <c r="E1524" t="s">
        <v>8047</v>
      </c>
      <c r="F1524" s="1">
        <v>44356.402025462965</v>
      </c>
      <c r="G1524" t="s">
        <v>822</v>
      </c>
      <c r="H1524" s="1">
        <v>44358.111111111109</v>
      </c>
      <c r="I1524" t="s">
        <v>855</v>
      </c>
      <c r="J1524" t="s">
        <v>8048</v>
      </c>
      <c r="K1524" t="s">
        <v>8049</v>
      </c>
      <c r="L1524" t="s">
        <v>855</v>
      </c>
    </row>
    <row r="1525" spans="1:12" x14ac:dyDescent="0.15">
      <c r="A1525">
        <v>1</v>
      </c>
      <c r="B1525" t="s">
        <v>8050</v>
      </c>
      <c r="C1525" t="s">
        <v>8051</v>
      </c>
      <c r="D1525">
        <v>1063</v>
      </c>
      <c r="E1525" t="s">
        <v>8052</v>
      </c>
      <c r="F1525" s="1">
        <v>43862.678969907407</v>
      </c>
      <c r="G1525" t="s">
        <v>822</v>
      </c>
      <c r="H1525" s="1">
        <v>43865.111111111109</v>
      </c>
      <c r="I1525" t="s">
        <v>855</v>
      </c>
      <c r="J1525" t="s">
        <v>8053</v>
      </c>
      <c r="K1525" t="s">
        <v>8054</v>
      </c>
      <c r="L1525" t="s">
        <v>855</v>
      </c>
    </row>
    <row r="1526" spans="1:12" x14ac:dyDescent="0.15">
      <c r="A1526">
        <v>1</v>
      </c>
      <c r="B1526" t="s">
        <v>8055</v>
      </c>
      <c r="C1526" t="s">
        <v>8056</v>
      </c>
      <c r="D1526">
        <v>1062</v>
      </c>
      <c r="E1526" t="s">
        <v>3047</v>
      </c>
      <c r="F1526" s="1">
        <v>44385.4218287037</v>
      </c>
      <c r="G1526" t="s">
        <v>822</v>
      </c>
      <c r="H1526" s="1">
        <v>44387.111111111109</v>
      </c>
      <c r="I1526" t="s">
        <v>855</v>
      </c>
      <c r="J1526" t="s">
        <v>8057</v>
      </c>
      <c r="K1526" t="s">
        <v>8058</v>
      </c>
      <c r="L1526" t="s">
        <v>855</v>
      </c>
    </row>
    <row r="1527" spans="1:12" x14ac:dyDescent="0.15">
      <c r="A1527">
        <v>1</v>
      </c>
      <c r="B1527" t="s">
        <v>8059</v>
      </c>
      <c r="C1527" t="s">
        <v>8060</v>
      </c>
      <c r="D1527">
        <v>1114</v>
      </c>
      <c r="E1527" t="s">
        <v>8061</v>
      </c>
      <c r="F1527" s="1">
        <v>43795.39707175926</v>
      </c>
      <c r="G1527" t="s">
        <v>822</v>
      </c>
      <c r="H1527" s="1">
        <v>43797.111111111109</v>
      </c>
      <c r="I1527" t="s">
        <v>855</v>
      </c>
      <c r="J1527" t="s">
        <v>8062</v>
      </c>
      <c r="K1527" t="s">
        <v>8063</v>
      </c>
      <c r="L1527" t="s">
        <v>855</v>
      </c>
    </row>
    <row r="1528" spans="1:12" x14ac:dyDescent="0.15">
      <c r="A1528">
        <v>1</v>
      </c>
      <c r="B1528" t="s">
        <v>8064</v>
      </c>
      <c r="C1528" t="s">
        <v>8065</v>
      </c>
      <c r="D1528">
        <v>1164</v>
      </c>
      <c r="E1528" t="s">
        <v>1494</v>
      </c>
      <c r="F1528" s="1">
        <v>44396.741875</v>
      </c>
      <c r="G1528" t="s">
        <v>822</v>
      </c>
      <c r="H1528" s="1">
        <v>44398.111111111109</v>
      </c>
      <c r="I1528" t="s">
        <v>855</v>
      </c>
      <c r="J1528" t="s">
        <v>8066</v>
      </c>
      <c r="K1528" t="s">
        <v>8067</v>
      </c>
      <c r="L1528" t="s">
        <v>855</v>
      </c>
    </row>
    <row r="1529" spans="1:12" x14ac:dyDescent="0.15">
      <c r="A1529">
        <v>1</v>
      </c>
      <c r="B1529" t="s">
        <v>8068</v>
      </c>
      <c r="C1529" t="s">
        <v>8069</v>
      </c>
      <c r="D1529">
        <v>1176</v>
      </c>
      <c r="E1529" t="s">
        <v>8070</v>
      </c>
      <c r="F1529" s="1">
        <v>44337.61928240741</v>
      </c>
      <c r="G1529" t="s">
        <v>822</v>
      </c>
      <c r="H1529" s="1">
        <v>44339.111111111109</v>
      </c>
      <c r="I1529" t="s">
        <v>855</v>
      </c>
      <c r="J1529" t="s">
        <v>8071</v>
      </c>
      <c r="K1529" t="s">
        <v>8072</v>
      </c>
      <c r="L1529" t="s">
        <v>855</v>
      </c>
    </row>
    <row r="1530" spans="1:12" x14ac:dyDescent="0.15">
      <c r="A1530">
        <v>1</v>
      </c>
      <c r="B1530" t="s">
        <v>8073</v>
      </c>
      <c r="C1530" t="s">
        <v>8074</v>
      </c>
      <c r="D1530">
        <v>1125</v>
      </c>
      <c r="E1530" t="s">
        <v>8075</v>
      </c>
      <c r="F1530" s="1">
        <v>45225.733912037038</v>
      </c>
      <c r="G1530" t="s">
        <v>822</v>
      </c>
      <c r="H1530" s="1">
        <v>44864.922222222223</v>
      </c>
      <c r="I1530" t="s">
        <v>855</v>
      </c>
      <c r="J1530" t="s">
        <v>8076</v>
      </c>
      <c r="K1530" t="s">
        <v>8077</v>
      </c>
      <c r="L1530" t="s">
        <v>818</v>
      </c>
    </row>
    <row r="1531" spans="1:12" x14ac:dyDescent="0.15">
      <c r="A1531">
        <v>1</v>
      </c>
      <c r="B1531" t="s">
        <v>8078</v>
      </c>
      <c r="C1531" t="s">
        <v>8079</v>
      </c>
      <c r="D1531">
        <v>1063</v>
      </c>
      <c r="E1531" t="s">
        <v>8080</v>
      </c>
      <c r="F1531" s="1">
        <v>45243.390104166669</v>
      </c>
      <c r="G1531" t="s">
        <v>822</v>
      </c>
      <c r="H1531" s="1">
        <v>44865.961805555555</v>
      </c>
      <c r="I1531" t="s">
        <v>855</v>
      </c>
      <c r="J1531" t="s">
        <v>8081</v>
      </c>
      <c r="K1531" t="s">
        <v>8082</v>
      </c>
      <c r="L1531" t="s">
        <v>818</v>
      </c>
    </row>
    <row r="1532" spans="1:12" x14ac:dyDescent="0.15">
      <c r="A1532">
        <v>1</v>
      </c>
      <c r="B1532" t="s">
        <v>8083</v>
      </c>
      <c r="C1532" t="s">
        <v>8084</v>
      </c>
      <c r="D1532">
        <v>1074</v>
      </c>
      <c r="E1532" t="s">
        <v>8085</v>
      </c>
      <c r="F1532" s="1">
        <v>45251.474456018521</v>
      </c>
      <c r="G1532" t="s">
        <v>822</v>
      </c>
      <c r="H1532" s="1">
        <v>44865.918749999997</v>
      </c>
      <c r="I1532" t="s">
        <v>855</v>
      </c>
      <c r="J1532" t="s">
        <v>8086</v>
      </c>
      <c r="K1532" t="s">
        <v>8087</v>
      </c>
      <c r="L1532" t="s">
        <v>818</v>
      </c>
    </row>
    <row r="1533" spans="1:12" x14ac:dyDescent="0.15">
      <c r="A1533">
        <v>1</v>
      </c>
      <c r="B1533" t="s">
        <v>8088</v>
      </c>
      <c r="C1533" t="s">
        <v>8089</v>
      </c>
      <c r="D1533">
        <v>1128</v>
      </c>
      <c r="E1533" t="s">
        <v>8090</v>
      </c>
      <c r="F1533" s="1">
        <v>45461.672719907408</v>
      </c>
      <c r="G1533" t="s">
        <v>822</v>
      </c>
      <c r="H1533" s="1">
        <v>45265.916666666664</v>
      </c>
      <c r="I1533" t="s">
        <v>838</v>
      </c>
      <c r="J1533" t="s">
        <v>8091</v>
      </c>
      <c r="K1533" t="s">
        <v>8092</v>
      </c>
      <c r="L1533" t="s">
        <v>818</v>
      </c>
    </row>
    <row r="1534" spans="1:12" x14ac:dyDescent="0.15">
      <c r="A1534">
        <v>1</v>
      </c>
      <c r="B1534" t="s">
        <v>5602</v>
      </c>
      <c r="C1534" t="s">
        <v>8093</v>
      </c>
      <c r="D1534">
        <v>4575</v>
      </c>
      <c r="E1534" t="s">
        <v>8094</v>
      </c>
      <c r="F1534" s="1">
        <v>44922.672291666669</v>
      </c>
      <c r="G1534" t="s">
        <v>822</v>
      </c>
      <c r="H1534" s="1">
        <v>44501.92291666667</v>
      </c>
      <c r="I1534" t="s">
        <v>855</v>
      </c>
      <c r="J1534" t="s">
        <v>8095</v>
      </c>
      <c r="K1534" t="s">
        <v>8096</v>
      </c>
      <c r="L1534" t="s">
        <v>818</v>
      </c>
    </row>
    <row r="1535" spans="1:12" x14ac:dyDescent="0.15">
      <c r="A1535">
        <v>1</v>
      </c>
      <c r="B1535" t="s">
        <v>8097</v>
      </c>
      <c r="C1535" t="s">
        <v>8098</v>
      </c>
      <c r="D1535">
        <v>1054</v>
      </c>
      <c r="E1535" t="s">
        <v>6697</v>
      </c>
      <c r="F1535" s="1">
        <v>44894.390972222223</v>
      </c>
      <c r="G1535" t="s">
        <v>822</v>
      </c>
      <c r="H1535" s="1">
        <v>44502.000694444447</v>
      </c>
      <c r="I1535" t="s">
        <v>855</v>
      </c>
      <c r="J1535" t="s">
        <v>8099</v>
      </c>
      <c r="K1535" t="s">
        <v>8100</v>
      </c>
      <c r="L1535" t="s">
        <v>818</v>
      </c>
    </row>
    <row r="1536" spans="1:12" x14ac:dyDescent="0.15">
      <c r="A1536">
        <v>1</v>
      </c>
      <c r="B1536" t="s">
        <v>8101</v>
      </c>
      <c r="C1536" t="s">
        <v>8102</v>
      </c>
      <c r="D1536">
        <v>1220</v>
      </c>
      <c r="E1536" t="s">
        <v>8103</v>
      </c>
      <c r="F1536" s="1">
        <v>43893.684918981482</v>
      </c>
      <c r="G1536" t="s">
        <v>822</v>
      </c>
      <c r="H1536" s="1">
        <v>43895.111111111109</v>
      </c>
      <c r="I1536" t="s">
        <v>855</v>
      </c>
      <c r="J1536" t="s">
        <v>8104</v>
      </c>
      <c r="K1536" t="s">
        <v>8105</v>
      </c>
      <c r="L1536" t="s">
        <v>855</v>
      </c>
    </row>
    <row r="1537" spans="1:12" x14ac:dyDescent="0.15">
      <c r="A1537">
        <v>1</v>
      </c>
      <c r="B1537" t="s">
        <v>8106</v>
      </c>
      <c r="C1537" t="s">
        <v>8107</v>
      </c>
      <c r="D1537">
        <v>1073</v>
      </c>
      <c r="E1537" t="s">
        <v>8108</v>
      </c>
      <c r="F1537" s="1">
        <v>44509.579675925925</v>
      </c>
      <c r="G1537" t="s">
        <v>822</v>
      </c>
      <c r="H1537" s="1">
        <v>44511.111111111109</v>
      </c>
      <c r="I1537" t="s">
        <v>855</v>
      </c>
      <c r="J1537" t="s">
        <v>8109</v>
      </c>
      <c r="K1537" t="s">
        <v>8110</v>
      </c>
      <c r="L1537" t="s">
        <v>855</v>
      </c>
    </row>
    <row r="1538" spans="1:12" x14ac:dyDescent="0.15">
      <c r="A1538">
        <v>1</v>
      </c>
      <c r="B1538" t="s">
        <v>8111</v>
      </c>
      <c r="C1538" t="s">
        <v>8112</v>
      </c>
      <c r="D1538">
        <v>4508</v>
      </c>
      <c r="E1538" t="s">
        <v>8113</v>
      </c>
      <c r="F1538" s="1">
        <v>44922.679756944446</v>
      </c>
      <c r="G1538" t="s">
        <v>822</v>
      </c>
      <c r="H1538" s="1">
        <v>44501.92291666667</v>
      </c>
      <c r="I1538" t="s">
        <v>849</v>
      </c>
      <c r="J1538" t="s">
        <v>8114</v>
      </c>
      <c r="K1538" t="s">
        <v>8115</v>
      </c>
      <c r="L1538" t="s">
        <v>818</v>
      </c>
    </row>
    <row r="1539" spans="1:12" x14ac:dyDescent="0.15">
      <c r="A1539">
        <v>1</v>
      </c>
      <c r="B1539" t="s">
        <v>8116</v>
      </c>
      <c r="C1539" t="s">
        <v>8117</v>
      </c>
      <c r="D1539">
        <v>1220</v>
      </c>
      <c r="E1539" t="s">
        <v>8118</v>
      </c>
      <c r="F1539" s="1">
        <v>43158.648125</v>
      </c>
      <c r="G1539" t="s">
        <v>833</v>
      </c>
      <c r="H1539" s="1">
        <v>43343.999988425923</v>
      </c>
      <c r="I1539" t="s">
        <v>855</v>
      </c>
      <c r="J1539" t="s">
        <v>8119</v>
      </c>
      <c r="K1539" t="s">
        <v>8120</v>
      </c>
      <c r="L1539" t="s">
        <v>855</v>
      </c>
    </row>
    <row r="1540" spans="1:12" x14ac:dyDescent="0.15">
      <c r="A1540">
        <v>1</v>
      </c>
      <c r="B1540" t="s">
        <v>8122</v>
      </c>
      <c r="C1540" t="s">
        <v>8123</v>
      </c>
      <c r="D1540">
        <v>4565</v>
      </c>
      <c r="E1540" t="s">
        <v>8124</v>
      </c>
      <c r="F1540" s="1">
        <v>44922.441122685188</v>
      </c>
      <c r="G1540" t="s">
        <v>822</v>
      </c>
      <c r="H1540" s="1">
        <v>44501.92291666667</v>
      </c>
      <c r="I1540" t="s">
        <v>855</v>
      </c>
      <c r="J1540" t="s">
        <v>8125</v>
      </c>
      <c r="K1540" t="s">
        <v>8126</v>
      </c>
      <c r="L1540" t="s">
        <v>818</v>
      </c>
    </row>
    <row r="1541" spans="1:12" x14ac:dyDescent="0.15">
      <c r="A1541">
        <v>1</v>
      </c>
      <c r="B1541" t="s">
        <v>818</v>
      </c>
      <c r="C1541" t="s">
        <v>8127</v>
      </c>
      <c r="D1541">
        <v>1053</v>
      </c>
      <c r="E1541" t="s">
        <v>8128</v>
      </c>
      <c r="F1541" s="1">
        <v>43893.634618055556</v>
      </c>
      <c r="G1541" t="s">
        <v>822</v>
      </c>
      <c r="H1541" s="1">
        <v>43895.111111111109</v>
      </c>
      <c r="I1541" t="s">
        <v>855</v>
      </c>
      <c r="J1541" t="s">
        <v>8129</v>
      </c>
      <c r="K1541" t="s">
        <v>8130</v>
      </c>
      <c r="L1541" t="s">
        <v>855</v>
      </c>
    </row>
    <row r="1542" spans="1:12" x14ac:dyDescent="0.15">
      <c r="A1542">
        <v>1</v>
      </c>
      <c r="B1542" t="s">
        <v>8131</v>
      </c>
      <c r="C1542" t="s">
        <v>8132</v>
      </c>
      <c r="D1542">
        <v>1011</v>
      </c>
      <c r="E1542" t="s">
        <v>8133</v>
      </c>
      <c r="F1542" s="1">
        <v>44369.634189814817</v>
      </c>
      <c r="G1542" t="s">
        <v>822</v>
      </c>
      <c r="H1542" s="1">
        <v>44371.111111111109</v>
      </c>
      <c r="I1542" t="s">
        <v>855</v>
      </c>
      <c r="J1542" t="s">
        <v>8134</v>
      </c>
      <c r="K1542" t="s">
        <v>8135</v>
      </c>
      <c r="L1542" t="s">
        <v>855</v>
      </c>
    </row>
    <row r="1543" spans="1:12" x14ac:dyDescent="0.15">
      <c r="A1543">
        <v>1</v>
      </c>
      <c r="B1543" t="s">
        <v>8136</v>
      </c>
      <c r="C1543" t="s">
        <v>8137</v>
      </c>
      <c r="D1543">
        <v>1000</v>
      </c>
      <c r="E1543" t="s">
        <v>8138</v>
      </c>
      <c r="F1543" s="1">
        <v>44557.714780092596</v>
      </c>
      <c r="G1543" t="s">
        <v>822</v>
      </c>
      <c r="H1543" s="1">
        <v>44559.111111111109</v>
      </c>
      <c r="I1543" t="s">
        <v>855</v>
      </c>
      <c r="J1543" t="s">
        <v>8139</v>
      </c>
      <c r="K1543" t="s">
        <v>8140</v>
      </c>
      <c r="L1543" t="s">
        <v>855</v>
      </c>
    </row>
    <row r="1544" spans="1:12" x14ac:dyDescent="0.15">
      <c r="A1544">
        <v>1</v>
      </c>
      <c r="B1544" t="s">
        <v>8141</v>
      </c>
      <c r="C1544" t="s">
        <v>8142</v>
      </c>
      <c r="D1544">
        <v>1011</v>
      </c>
      <c r="E1544" t="s">
        <v>8143</v>
      </c>
      <c r="F1544" s="1">
        <v>43154.70820601852</v>
      </c>
      <c r="G1544" t="s">
        <v>833</v>
      </c>
      <c r="H1544" s="1">
        <v>43343.999988425923</v>
      </c>
      <c r="I1544" t="s">
        <v>855</v>
      </c>
      <c r="J1544" t="s">
        <v>8144</v>
      </c>
      <c r="K1544" t="s">
        <v>8145</v>
      </c>
      <c r="L1544" t="s">
        <v>855</v>
      </c>
    </row>
    <row r="1545" spans="1:12" x14ac:dyDescent="0.15">
      <c r="A1545">
        <v>1</v>
      </c>
      <c r="B1545" t="s">
        <v>8146</v>
      </c>
      <c r="C1545" t="s">
        <v>8147</v>
      </c>
      <c r="D1545">
        <v>1081</v>
      </c>
      <c r="E1545" t="s">
        <v>8148</v>
      </c>
      <c r="F1545" s="1">
        <v>44616.553101851852</v>
      </c>
      <c r="G1545" t="s">
        <v>822</v>
      </c>
      <c r="H1545" s="1">
        <v>44618.111111111109</v>
      </c>
      <c r="I1545" t="s">
        <v>855</v>
      </c>
      <c r="J1545" t="s">
        <v>8149</v>
      </c>
      <c r="K1545" t="s">
        <v>8150</v>
      </c>
      <c r="L1545" t="s">
        <v>855</v>
      </c>
    </row>
    <row r="1546" spans="1:12" x14ac:dyDescent="0.15">
      <c r="A1546">
        <v>1</v>
      </c>
      <c r="B1546" t="s">
        <v>8151</v>
      </c>
      <c r="C1546" t="s">
        <v>8152</v>
      </c>
      <c r="D1546">
        <v>1055</v>
      </c>
      <c r="E1546" t="s">
        <v>8153</v>
      </c>
      <c r="F1546" s="1">
        <v>43153.458958333336</v>
      </c>
      <c r="G1546" t="s">
        <v>833</v>
      </c>
      <c r="H1546" s="1">
        <v>43343.999988425923</v>
      </c>
      <c r="I1546" t="s">
        <v>855</v>
      </c>
      <c r="J1546" t="s">
        <v>8154</v>
      </c>
      <c r="K1546" t="s">
        <v>8155</v>
      </c>
      <c r="L1546" t="s">
        <v>855</v>
      </c>
    </row>
    <row r="1547" spans="1:12" x14ac:dyDescent="0.15">
      <c r="A1547">
        <v>1</v>
      </c>
      <c r="B1547" t="s">
        <v>8156</v>
      </c>
      <c r="C1547" t="s">
        <v>8157</v>
      </c>
      <c r="D1547">
        <v>5354</v>
      </c>
      <c r="E1547" t="s">
        <v>8158</v>
      </c>
      <c r="F1547" s="1">
        <v>44805.577499999999</v>
      </c>
      <c r="G1547" t="s">
        <v>822</v>
      </c>
      <c r="H1547" s="1">
        <v>44539.002083333333</v>
      </c>
      <c r="I1547" t="s">
        <v>855</v>
      </c>
      <c r="J1547" t="s">
        <v>8159</v>
      </c>
      <c r="K1547" t="s">
        <v>8160</v>
      </c>
      <c r="L1547" t="s">
        <v>818</v>
      </c>
    </row>
    <row r="1548" spans="1:12" x14ac:dyDescent="0.15">
      <c r="A1548">
        <v>1</v>
      </c>
      <c r="B1548" t="s">
        <v>8161</v>
      </c>
      <c r="C1548" t="s">
        <v>8162</v>
      </c>
      <c r="D1548">
        <v>1054</v>
      </c>
      <c r="E1548" t="s">
        <v>8163</v>
      </c>
      <c r="F1548" s="1">
        <v>45589.742962962962</v>
      </c>
      <c r="G1548" t="s">
        <v>822</v>
      </c>
      <c r="H1548" s="1">
        <v>45229.92083333333</v>
      </c>
      <c r="I1548" t="s">
        <v>855</v>
      </c>
      <c r="J1548" t="s">
        <v>8164</v>
      </c>
      <c r="K1548" t="s">
        <v>8165</v>
      </c>
      <c r="L1548" t="s">
        <v>818</v>
      </c>
    </row>
    <row r="1549" spans="1:12" x14ac:dyDescent="0.15">
      <c r="A1549">
        <v>1</v>
      </c>
      <c r="B1549" t="s">
        <v>8166</v>
      </c>
      <c r="C1549" t="s">
        <v>8167</v>
      </c>
      <c r="D1549">
        <v>1118</v>
      </c>
      <c r="E1549" t="s">
        <v>8168</v>
      </c>
      <c r="F1549" s="1">
        <v>45180.47146990741</v>
      </c>
      <c r="G1549" t="s">
        <v>822</v>
      </c>
      <c r="H1549" s="1">
        <v>44903.960416666669</v>
      </c>
      <c r="I1549" t="s">
        <v>855</v>
      </c>
      <c r="J1549" t="s">
        <v>8169</v>
      </c>
      <c r="K1549" t="s">
        <v>8170</v>
      </c>
      <c r="L1549" t="s">
        <v>818</v>
      </c>
    </row>
    <row r="1550" spans="1:12" x14ac:dyDescent="0.15">
      <c r="A1550">
        <v>1</v>
      </c>
      <c r="B1550" t="s">
        <v>8171</v>
      </c>
      <c r="C1550" t="s">
        <v>8172</v>
      </c>
      <c r="D1550">
        <v>1220</v>
      </c>
      <c r="E1550" t="s">
        <v>8173</v>
      </c>
      <c r="F1550" s="1">
        <v>45218.452962962961</v>
      </c>
      <c r="G1550" t="s">
        <v>822</v>
      </c>
      <c r="H1550" s="1">
        <v>44864.917361111111</v>
      </c>
      <c r="I1550" t="s">
        <v>855</v>
      </c>
      <c r="J1550" t="s">
        <v>8174</v>
      </c>
      <c r="K1550" t="s">
        <v>8175</v>
      </c>
      <c r="L1550" t="s">
        <v>818</v>
      </c>
    </row>
    <row r="1551" spans="1:12" x14ac:dyDescent="0.15">
      <c r="A1551">
        <v>1</v>
      </c>
      <c r="B1551" t="s">
        <v>8176</v>
      </c>
      <c r="C1551" t="s">
        <v>8177</v>
      </c>
      <c r="D1551">
        <v>1114</v>
      </c>
      <c r="E1551" t="s">
        <v>8178</v>
      </c>
      <c r="F1551" s="1">
        <v>45595.726388888892</v>
      </c>
      <c r="G1551" t="s">
        <v>822</v>
      </c>
      <c r="H1551" s="1">
        <v>45231.000694444447</v>
      </c>
      <c r="I1551" t="s">
        <v>855</v>
      </c>
      <c r="J1551" t="s">
        <v>8179</v>
      </c>
      <c r="K1551" t="s">
        <v>8180</v>
      </c>
      <c r="L1551" t="s">
        <v>818</v>
      </c>
    </row>
    <row r="1552" spans="1:12" x14ac:dyDescent="0.15">
      <c r="A1552">
        <v>1</v>
      </c>
      <c r="B1552" t="s">
        <v>818</v>
      </c>
      <c r="C1552" t="s">
        <v>8181</v>
      </c>
      <c r="D1552">
        <v>4553</v>
      </c>
      <c r="E1552" t="s">
        <v>8182</v>
      </c>
      <c r="F1552" s="1">
        <v>44922.62259259259</v>
      </c>
      <c r="G1552" t="s">
        <v>822</v>
      </c>
      <c r="H1552" s="1">
        <v>44501.92291666667</v>
      </c>
      <c r="I1552" t="s">
        <v>855</v>
      </c>
      <c r="J1552" t="s">
        <v>8183</v>
      </c>
      <c r="K1552" t="s">
        <v>8184</v>
      </c>
      <c r="L1552" t="s">
        <v>818</v>
      </c>
    </row>
    <row r="1553" spans="1:12" x14ac:dyDescent="0.15">
      <c r="A1553">
        <v>1</v>
      </c>
      <c r="B1553" t="s">
        <v>8185</v>
      </c>
      <c r="C1553" t="s">
        <v>8186</v>
      </c>
      <c r="D1553">
        <v>1074</v>
      </c>
      <c r="E1553" t="s">
        <v>8187</v>
      </c>
      <c r="F1553" s="1">
        <v>44812.475798611114</v>
      </c>
      <c r="G1553" t="s">
        <v>822</v>
      </c>
      <c r="H1553" s="1">
        <v>44538.959027777775</v>
      </c>
      <c r="I1553" t="s">
        <v>855</v>
      </c>
      <c r="J1553" t="s">
        <v>8188</v>
      </c>
      <c r="K1553" t="s">
        <v>8189</v>
      </c>
      <c r="L1553" t="s">
        <v>818</v>
      </c>
    </row>
    <row r="1554" spans="1:12" x14ac:dyDescent="0.15">
      <c r="A1554">
        <v>1</v>
      </c>
      <c r="B1554" t="s">
        <v>8190</v>
      </c>
      <c r="C1554" t="s">
        <v>8191</v>
      </c>
      <c r="D1554">
        <v>1221</v>
      </c>
      <c r="E1554" t="s">
        <v>5938</v>
      </c>
      <c r="F1554" s="1">
        <v>44851.605173611111</v>
      </c>
      <c r="G1554" t="s">
        <v>822</v>
      </c>
      <c r="H1554" s="1">
        <v>44499.964583333334</v>
      </c>
      <c r="I1554" t="s">
        <v>855</v>
      </c>
      <c r="J1554" t="s">
        <v>8192</v>
      </c>
      <c r="K1554" t="s">
        <v>8193</v>
      </c>
      <c r="L1554" t="s">
        <v>818</v>
      </c>
    </row>
    <row r="1555" spans="1:12" x14ac:dyDescent="0.15">
      <c r="A1555">
        <v>1</v>
      </c>
      <c r="B1555" t="s">
        <v>8194</v>
      </c>
      <c r="C1555" t="s">
        <v>8195</v>
      </c>
      <c r="D1555">
        <v>1221</v>
      </c>
      <c r="E1555" t="s">
        <v>8196</v>
      </c>
      <c r="F1555" s="1">
        <v>43650.456944444442</v>
      </c>
      <c r="G1555" t="s">
        <v>822</v>
      </c>
      <c r="H1555" s="1">
        <v>43652.111111111109</v>
      </c>
      <c r="I1555" t="s">
        <v>855</v>
      </c>
      <c r="J1555" t="s">
        <v>8197</v>
      </c>
      <c r="K1555" t="s">
        <v>8198</v>
      </c>
      <c r="L1555" t="s">
        <v>855</v>
      </c>
    </row>
    <row r="1556" spans="1:12" x14ac:dyDescent="0.15">
      <c r="A1556">
        <v>1</v>
      </c>
      <c r="B1556" t="s">
        <v>8199</v>
      </c>
      <c r="C1556" t="s">
        <v>8200</v>
      </c>
      <c r="D1556">
        <v>1205</v>
      </c>
      <c r="E1556" t="s">
        <v>8201</v>
      </c>
      <c r="F1556" s="1">
        <v>43152.729027777779</v>
      </c>
      <c r="G1556" t="s">
        <v>833</v>
      </c>
      <c r="H1556" s="1">
        <v>43343.999988425923</v>
      </c>
      <c r="I1556" t="s">
        <v>855</v>
      </c>
      <c r="J1556" t="s">
        <v>8202</v>
      </c>
      <c r="K1556" t="s">
        <v>8203</v>
      </c>
      <c r="L1556" t="s">
        <v>855</v>
      </c>
    </row>
    <row r="1557" spans="1:12" x14ac:dyDescent="0.15">
      <c r="A1557">
        <v>1</v>
      </c>
      <c r="B1557" t="s">
        <v>8204</v>
      </c>
      <c r="C1557" t="s">
        <v>8205</v>
      </c>
      <c r="D1557">
        <v>1129</v>
      </c>
      <c r="E1557" t="s">
        <v>8206</v>
      </c>
      <c r="F1557" s="1">
        <v>44180.420960648145</v>
      </c>
      <c r="G1557" t="s">
        <v>822</v>
      </c>
      <c r="H1557" s="1">
        <v>44182.111111111109</v>
      </c>
      <c r="I1557" t="s">
        <v>855</v>
      </c>
      <c r="J1557" t="s">
        <v>8207</v>
      </c>
      <c r="K1557" t="s">
        <v>8208</v>
      </c>
      <c r="L1557" t="s">
        <v>855</v>
      </c>
    </row>
    <row r="1558" spans="1:12" x14ac:dyDescent="0.15">
      <c r="A1558">
        <v>1</v>
      </c>
      <c r="B1558" t="s">
        <v>8209</v>
      </c>
      <c r="C1558" t="s">
        <v>8210</v>
      </c>
      <c r="D1558">
        <v>1165</v>
      </c>
      <c r="E1558" t="s">
        <v>4387</v>
      </c>
      <c r="F1558" s="1">
        <v>43809.47284722222</v>
      </c>
      <c r="G1558" t="s">
        <v>822</v>
      </c>
      <c r="H1558" s="1">
        <v>43811.111111111109</v>
      </c>
      <c r="I1558" t="s">
        <v>855</v>
      </c>
      <c r="J1558" t="s">
        <v>8211</v>
      </c>
      <c r="K1558" t="s">
        <v>8212</v>
      </c>
      <c r="L1558" t="s">
        <v>855</v>
      </c>
    </row>
    <row r="1559" spans="1:12" x14ac:dyDescent="0.15">
      <c r="A1559">
        <v>1</v>
      </c>
      <c r="B1559" t="s">
        <v>8213</v>
      </c>
      <c r="C1559" t="s">
        <v>8214</v>
      </c>
      <c r="D1559">
        <v>1114</v>
      </c>
      <c r="E1559" t="s">
        <v>7445</v>
      </c>
      <c r="F1559" s="1">
        <v>44140.447314814817</v>
      </c>
      <c r="G1559" t="s">
        <v>822</v>
      </c>
      <c r="H1559" s="1">
        <v>44142.111111111109</v>
      </c>
      <c r="I1559" t="s">
        <v>855</v>
      </c>
      <c r="J1559" t="s">
        <v>8215</v>
      </c>
      <c r="K1559" t="s">
        <v>8216</v>
      </c>
      <c r="L1559" t="s">
        <v>855</v>
      </c>
    </row>
    <row r="1560" spans="1:12" x14ac:dyDescent="0.15">
      <c r="A1560">
        <v>1</v>
      </c>
      <c r="B1560" t="s">
        <v>8217</v>
      </c>
      <c r="C1560" t="s">
        <v>8218</v>
      </c>
      <c r="D1560">
        <v>1113</v>
      </c>
      <c r="E1560" t="s">
        <v>8219</v>
      </c>
      <c r="F1560" s="1">
        <v>43860.490370370368</v>
      </c>
      <c r="G1560" t="s">
        <v>822</v>
      </c>
      <c r="H1560" s="1">
        <v>43862.111111111109</v>
      </c>
      <c r="I1560" t="s">
        <v>855</v>
      </c>
      <c r="J1560" t="s">
        <v>8220</v>
      </c>
      <c r="K1560" t="s">
        <v>8221</v>
      </c>
      <c r="L1560" t="s">
        <v>855</v>
      </c>
    </row>
    <row r="1561" spans="1:12" x14ac:dyDescent="0.15">
      <c r="A1561">
        <v>1</v>
      </c>
      <c r="B1561" t="s">
        <v>8222</v>
      </c>
      <c r="C1561" t="s">
        <v>8223</v>
      </c>
      <c r="D1561">
        <v>4544</v>
      </c>
      <c r="E1561" t="s">
        <v>6097</v>
      </c>
      <c r="F1561" s="1">
        <v>44922.442627314813</v>
      </c>
      <c r="G1561" t="s">
        <v>822</v>
      </c>
      <c r="H1561" s="1">
        <v>44899.92083333333</v>
      </c>
      <c r="I1561" t="s">
        <v>855</v>
      </c>
      <c r="J1561" t="s">
        <v>8224</v>
      </c>
      <c r="K1561" t="s">
        <v>8225</v>
      </c>
      <c r="L1561" t="s">
        <v>818</v>
      </c>
    </row>
    <row r="1562" spans="1:12" x14ac:dyDescent="0.15">
      <c r="A1562">
        <v>1</v>
      </c>
      <c r="B1562" t="s">
        <v>8226</v>
      </c>
      <c r="C1562" t="s">
        <v>8227</v>
      </c>
      <c r="D1562">
        <v>1179</v>
      </c>
      <c r="E1562" t="s">
        <v>8228</v>
      </c>
      <c r="F1562" s="1">
        <v>44174.489988425928</v>
      </c>
      <c r="G1562" t="s">
        <v>822</v>
      </c>
      <c r="H1562" s="1">
        <v>44176.111111111109</v>
      </c>
      <c r="I1562" t="s">
        <v>855</v>
      </c>
      <c r="J1562" t="s">
        <v>8229</v>
      </c>
      <c r="K1562" t="s">
        <v>8230</v>
      </c>
      <c r="L1562" t="s">
        <v>855</v>
      </c>
    </row>
    <row r="1563" spans="1:12" x14ac:dyDescent="0.15">
      <c r="A1563">
        <v>1</v>
      </c>
      <c r="B1563" t="s">
        <v>8231</v>
      </c>
      <c r="C1563" t="s">
        <v>8232</v>
      </c>
      <c r="D1563">
        <v>1000</v>
      </c>
      <c r="E1563" t="s">
        <v>8233</v>
      </c>
      <c r="F1563" s="1">
        <v>43152.455960648149</v>
      </c>
      <c r="G1563" t="s">
        <v>833</v>
      </c>
      <c r="H1563" s="1">
        <v>43343.999988425923</v>
      </c>
      <c r="I1563" t="s">
        <v>855</v>
      </c>
      <c r="J1563" t="s">
        <v>8234</v>
      </c>
      <c r="K1563" t="s">
        <v>8235</v>
      </c>
      <c r="L1563" t="s">
        <v>855</v>
      </c>
    </row>
    <row r="1564" spans="1:12" x14ac:dyDescent="0.15">
      <c r="A1564">
        <v>1</v>
      </c>
      <c r="B1564" t="s">
        <v>8236</v>
      </c>
      <c r="C1564" t="s">
        <v>8237</v>
      </c>
      <c r="D1564">
        <v>1205</v>
      </c>
      <c r="E1564" t="s">
        <v>8238</v>
      </c>
      <c r="F1564" s="1">
        <v>43979.427361111113</v>
      </c>
      <c r="G1564" t="s">
        <v>822</v>
      </c>
      <c r="H1564" s="1">
        <v>43981.111111111109</v>
      </c>
      <c r="I1564" t="s">
        <v>855</v>
      </c>
      <c r="J1564" t="s">
        <v>8239</v>
      </c>
      <c r="K1564" t="s">
        <v>8240</v>
      </c>
      <c r="L1564" t="s">
        <v>855</v>
      </c>
    </row>
    <row r="1565" spans="1:12" x14ac:dyDescent="0.15">
      <c r="A1565">
        <v>1</v>
      </c>
      <c r="B1565" t="s">
        <v>8241</v>
      </c>
      <c r="C1565" t="s">
        <v>8242</v>
      </c>
      <c r="D1565">
        <v>1081</v>
      </c>
      <c r="E1565" t="s">
        <v>8243</v>
      </c>
      <c r="F1565" s="1">
        <v>44557.715798611112</v>
      </c>
      <c r="G1565" t="s">
        <v>822</v>
      </c>
      <c r="H1565" s="1">
        <v>44559.111111111109</v>
      </c>
      <c r="I1565" t="s">
        <v>855</v>
      </c>
      <c r="J1565" t="s">
        <v>8244</v>
      </c>
      <c r="K1565" t="s">
        <v>8245</v>
      </c>
      <c r="L1565" t="s">
        <v>855</v>
      </c>
    </row>
    <row r="1566" spans="1:12" x14ac:dyDescent="0.15">
      <c r="A1566">
        <v>1</v>
      </c>
      <c r="B1566" t="s">
        <v>8246</v>
      </c>
      <c r="C1566" t="s">
        <v>8247</v>
      </c>
      <c r="D1566">
        <v>1062</v>
      </c>
      <c r="E1566" t="s">
        <v>1436</v>
      </c>
      <c r="F1566" s="1">
        <v>44768.672523148147</v>
      </c>
      <c r="G1566" t="s">
        <v>822</v>
      </c>
      <c r="H1566" s="1">
        <v>44536.922222222223</v>
      </c>
      <c r="I1566" t="s">
        <v>855</v>
      </c>
      <c r="J1566" t="s">
        <v>8248</v>
      </c>
      <c r="K1566" t="s">
        <v>8249</v>
      </c>
      <c r="L1566" t="s">
        <v>818</v>
      </c>
    </row>
    <row r="1567" spans="1:12" x14ac:dyDescent="0.15">
      <c r="A1567">
        <v>1</v>
      </c>
      <c r="B1567" t="s">
        <v>8250</v>
      </c>
      <c r="C1567" t="s">
        <v>8251</v>
      </c>
      <c r="D1567">
        <v>1170</v>
      </c>
      <c r="E1567" t="s">
        <v>8252</v>
      </c>
      <c r="F1567" s="1">
        <v>45092.492951388886</v>
      </c>
      <c r="G1567" t="s">
        <v>822</v>
      </c>
      <c r="H1567" s="1">
        <v>44900.963194444441</v>
      </c>
      <c r="I1567" t="s">
        <v>855</v>
      </c>
      <c r="J1567" t="s">
        <v>8253</v>
      </c>
      <c r="K1567" t="s">
        <v>8254</v>
      </c>
      <c r="L1567" t="s">
        <v>818</v>
      </c>
    </row>
    <row r="1568" spans="1:12" x14ac:dyDescent="0.15">
      <c r="A1568">
        <v>1</v>
      </c>
      <c r="B1568" t="s">
        <v>8255</v>
      </c>
      <c r="C1568" t="s">
        <v>8256</v>
      </c>
      <c r="D1568">
        <v>1062</v>
      </c>
      <c r="E1568" t="s">
        <v>8257</v>
      </c>
      <c r="F1568" s="1">
        <v>45573.718136574076</v>
      </c>
      <c r="G1568" t="s">
        <v>822</v>
      </c>
      <c r="H1568" s="1">
        <v>45229.958333333336</v>
      </c>
      <c r="I1568" t="s">
        <v>855</v>
      </c>
      <c r="J1568" t="s">
        <v>8258</v>
      </c>
      <c r="K1568" t="s">
        <v>8259</v>
      </c>
      <c r="L1568" t="s">
        <v>818</v>
      </c>
    </row>
    <row r="1569" spans="1:12" x14ac:dyDescent="0.15">
      <c r="A1569">
        <v>1</v>
      </c>
      <c r="B1569" t="s">
        <v>8260</v>
      </c>
      <c r="C1569" t="s">
        <v>8261</v>
      </c>
      <c r="D1569">
        <v>1128</v>
      </c>
      <c r="E1569" t="s">
        <v>8262</v>
      </c>
      <c r="F1569" s="1">
        <v>45506.640983796293</v>
      </c>
      <c r="G1569" t="s">
        <v>822</v>
      </c>
      <c r="H1569" s="1">
        <v>45268.00277777778</v>
      </c>
      <c r="I1569" t="s">
        <v>855</v>
      </c>
      <c r="J1569" t="s">
        <v>8263</v>
      </c>
      <c r="K1569" t="s">
        <v>8264</v>
      </c>
      <c r="L1569" t="s">
        <v>818</v>
      </c>
    </row>
    <row r="1570" spans="1:12" x14ac:dyDescent="0.15">
      <c r="A1570">
        <v>1</v>
      </c>
      <c r="B1570" t="s">
        <v>8265</v>
      </c>
      <c r="C1570" t="s">
        <v>8266</v>
      </c>
      <c r="D1570">
        <v>1055</v>
      </c>
      <c r="E1570" t="s">
        <v>8267</v>
      </c>
      <c r="F1570" s="1">
        <v>45594.611643518518</v>
      </c>
      <c r="G1570" t="s">
        <v>822</v>
      </c>
      <c r="H1570" s="1">
        <v>45229.875694444447</v>
      </c>
      <c r="I1570" t="s">
        <v>855</v>
      </c>
      <c r="J1570" t="s">
        <v>8268</v>
      </c>
      <c r="K1570" t="s">
        <v>8269</v>
      </c>
      <c r="L1570" t="s">
        <v>818</v>
      </c>
    </row>
    <row r="1571" spans="1:12" x14ac:dyDescent="0.15">
      <c r="A1571">
        <v>1</v>
      </c>
      <c r="B1571" t="s">
        <v>8270</v>
      </c>
      <c r="C1571" t="s">
        <v>8271</v>
      </c>
      <c r="D1571">
        <v>1054</v>
      </c>
      <c r="E1571" t="s">
        <v>1901</v>
      </c>
      <c r="F1571" s="1">
        <v>43480.469560185185</v>
      </c>
      <c r="G1571" t="s">
        <v>822</v>
      </c>
      <c r="H1571" s="1">
        <v>43482.111111111109</v>
      </c>
      <c r="I1571" t="s">
        <v>855</v>
      </c>
      <c r="J1571" t="s">
        <v>8272</v>
      </c>
      <c r="K1571" t="s">
        <v>8273</v>
      </c>
      <c r="L1571" t="s">
        <v>855</v>
      </c>
    </row>
    <row r="1572" spans="1:12" x14ac:dyDescent="0.15">
      <c r="A1572">
        <v>1</v>
      </c>
      <c r="B1572" t="s">
        <v>8274</v>
      </c>
      <c r="C1572" t="s">
        <v>8275</v>
      </c>
      <c r="D1572">
        <v>1128</v>
      </c>
      <c r="E1572" t="s">
        <v>8276</v>
      </c>
      <c r="F1572" s="1">
        <v>43259.456296296295</v>
      </c>
      <c r="G1572" t="s">
        <v>833</v>
      </c>
      <c r="H1572" s="1">
        <v>43343.999988425923</v>
      </c>
      <c r="I1572" t="s">
        <v>855</v>
      </c>
      <c r="J1572" t="s">
        <v>8277</v>
      </c>
      <c r="K1572" t="s">
        <v>8278</v>
      </c>
      <c r="L1572" t="s">
        <v>855</v>
      </c>
    </row>
    <row r="1573" spans="1:12" x14ac:dyDescent="0.15">
      <c r="A1573">
        <v>1</v>
      </c>
      <c r="B1573" t="s">
        <v>8279</v>
      </c>
      <c r="C1573" t="s">
        <v>8280</v>
      </c>
      <c r="D1573">
        <v>1221</v>
      </c>
      <c r="E1573" t="s">
        <v>8281</v>
      </c>
      <c r="F1573" s="1">
        <v>45245.560312499998</v>
      </c>
      <c r="G1573" t="s">
        <v>822</v>
      </c>
      <c r="H1573" s="1">
        <v>44865.963194444441</v>
      </c>
      <c r="I1573" t="s">
        <v>855</v>
      </c>
      <c r="J1573" t="s">
        <v>8282</v>
      </c>
      <c r="K1573" t="s">
        <v>8283</v>
      </c>
      <c r="L1573" t="s">
        <v>818</v>
      </c>
    </row>
    <row r="1574" spans="1:12" x14ac:dyDescent="0.15">
      <c r="A1574">
        <v>1</v>
      </c>
      <c r="B1574" t="s">
        <v>8284</v>
      </c>
      <c r="C1574" t="s">
        <v>8285</v>
      </c>
      <c r="D1574">
        <v>1062</v>
      </c>
      <c r="E1574" t="s">
        <v>8286</v>
      </c>
      <c r="F1574" s="1">
        <v>45600.390034722222</v>
      </c>
      <c r="G1574" t="s">
        <v>822</v>
      </c>
      <c r="H1574" s="1">
        <v>45231.004166666666</v>
      </c>
      <c r="I1574" t="s">
        <v>855</v>
      </c>
      <c r="J1574" t="s">
        <v>8287</v>
      </c>
      <c r="K1574" t="s">
        <v>8288</v>
      </c>
      <c r="L1574" t="s">
        <v>818</v>
      </c>
    </row>
    <row r="1575" spans="1:12" x14ac:dyDescent="0.15">
      <c r="A1575">
        <v>1</v>
      </c>
      <c r="B1575" t="s">
        <v>8289</v>
      </c>
      <c r="C1575" t="s">
        <v>8290</v>
      </c>
      <c r="D1575">
        <v>1097</v>
      </c>
      <c r="E1575" t="s">
        <v>8291</v>
      </c>
      <c r="F1575" s="1">
        <v>44951.736851851849</v>
      </c>
      <c r="G1575" t="s">
        <v>822</v>
      </c>
      <c r="H1575" s="1">
        <v>44895.921527777777</v>
      </c>
      <c r="I1575" t="s">
        <v>855</v>
      </c>
      <c r="J1575" t="s">
        <v>8292</v>
      </c>
      <c r="K1575" t="s">
        <v>8293</v>
      </c>
      <c r="L1575" t="s">
        <v>818</v>
      </c>
    </row>
    <row r="1576" spans="1:12" x14ac:dyDescent="0.15">
      <c r="A1576">
        <v>1</v>
      </c>
      <c r="B1576" t="s">
        <v>8307</v>
      </c>
      <c r="C1576" t="s">
        <v>8308</v>
      </c>
      <c r="D1576">
        <v>1415</v>
      </c>
      <c r="E1576" t="s">
        <v>8309</v>
      </c>
      <c r="F1576" s="1">
        <v>43867.632395833331</v>
      </c>
      <c r="G1576" t="s">
        <v>822</v>
      </c>
      <c r="H1576" s="1">
        <v>43869.111111111109</v>
      </c>
      <c r="I1576" t="s">
        <v>861</v>
      </c>
      <c r="J1576" t="s">
        <v>8310</v>
      </c>
      <c r="K1576" t="s">
        <v>8311</v>
      </c>
      <c r="L1576" t="s">
        <v>861</v>
      </c>
    </row>
    <row r="1577" spans="1:12" x14ac:dyDescent="0.15">
      <c r="A1577">
        <v>1</v>
      </c>
      <c r="B1577" t="s">
        <v>8312</v>
      </c>
      <c r="C1577" t="s">
        <v>8313</v>
      </c>
      <c r="D1577">
        <v>1437</v>
      </c>
      <c r="E1577" t="s">
        <v>8314</v>
      </c>
      <c r="F1577" s="1">
        <v>44473.319386574076</v>
      </c>
      <c r="G1577" t="s">
        <v>822</v>
      </c>
      <c r="H1577" s="1">
        <v>44475.111111111109</v>
      </c>
      <c r="I1577" t="s">
        <v>849</v>
      </c>
      <c r="J1577" t="s">
        <v>8315</v>
      </c>
      <c r="K1577" t="s">
        <v>8316</v>
      </c>
      <c r="L1577" t="s">
        <v>849</v>
      </c>
    </row>
    <row r="1578" spans="1:12" x14ac:dyDescent="0.15">
      <c r="A1578">
        <v>1</v>
      </c>
      <c r="B1578" t="s">
        <v>8317</v>
      </c>
      <c r="C1578" t="s">
        <v>8318</v>
      </c>
      <c r="D1578">
        <v>1448</v>
      </c>
      <c r="E1578" t="s">
        <v>8319</v>
      </c>
      <c r="F1578" s="1">
        <v>43867.63040509259</v>
      </c>
      <c r="G1578" t="s">
        <v>822</v>
      </c>
      <c r="H1578" s="1">
        <v>43869.111111111109</v>
      </c>
      <c r="I1578" t="s">
        <v>855</v>
      </c>
      <c r="J1578" t="s">
        <v>8320</v>
      </c>
      <c r="K1578" t="s">
        <v>8321</v>
      </c>
      <c r="L1578" t="s">
        <v>855</v>
      </c>
    </row>
    <row r="1579" spans="1:12" x14ac:dyDescent="0.15">
      <c r="A1579">
        <v>1</v>
      </c>
      <c r="B1579" t="s">
        <v>8322</v>
      </c>
      <c r="C1579" t="s">
        <v>8323</v>
      </c>
      <c r="D1579">
        <v>1452</v>
      </c>
      <c r="E1579" t="s">
        <v>7040</v>
      </c>
      <c r="F1579" s="1">
        <v>44854.385162037041</v>
      </c>
      <c r="G1579" t="s">
        <v>822</v>
      </c>
      <c r="H1579" s="1">
        <v>44499.918055555558</v>
      </c>
      <c r="I1579" t="s">
        <v>855</v>
      </c>
      <c r="J1579" t="s">
        <v>8324</v>
      </c>
      <c r="K1579" t="s">
        <v>8325</v>
      </c>
      <c r="L1579" t="s">
        <v>818</v>
      </c>
    </row>
    <row r="1580" spans="1:12" x14ac:dyDescent="0.15">
      <c r="A1580">
        <v>1</v>
      </c>
      <c r="B1580" t="s">
        <v>8326</v>
      </c>
      <c r="C1580" t="s">
        <v>8327</v>
      </c>
      <c r="D1580">
        <v>1323</v>
      </c>
      <c r="E1580" t="s">
        <v>8328</v>
      </c>
      <c r="F1580" s="1">
        <v>45518.6096875</v>
      </c>
      <c r="G1580" t="s">
        <v>822</v>
      </c>
      <c r="H1580" s="1">
        <v>45267.963194444441</v>
      </c>
      <c r="I1580" t="s">
        <v>855</v>
      </c>
      <c r="J1580" t="s">
        <v>8329</v>
      </c>
      <c r="K1580" t="s">
        <v>8330</v>
      </c>
      <c r="L1580" t="s">
        <v>818</v>
      </c>
    </row>
    <row r="1581" spans="1:12" x14ac:dyDescent="0.15">
      <c r="A1581">
        <v>1</v>
      </c>
      <c r="B1581" t="s">
        <v>8331</v>
      </c>
      <c r="C1581" t="s">
        <v>8332</v>
      </c>
      <c r="D1581">
        <v>1426</v>
      </c>
      <c r="E1581" t="s">
        <v>1957</v>
      </c>
      <c r="F1581" s="1">
        <v>43285.466932870368</v>
      </c>
      <c r="G1581" t="s">
        <v>833</v>
      </c>
      <c r="H1581" s="1">
        <v>43343.999988425923</v>
      </c>
      <c r="I1581" t="s">
        <v>855</v>
      </c>
      <c r="J1581" t="s">
        <v>8333</v>
      </c>
      <c r="K1581" t="s">
        <v>8334</v>
      </c>
      <c r="L1581" t="s">
        <v>855</v>
      </c>
    </row>
    <row r="1582" spans="1:12" x14ac:dyDescent="0.15">
      <c r="A1582">
        <v>1</v>
      </c>
      <c r="B1582" t="s">
        <v>8335</v>
      </c>
      <c r="C1582" t="s">
        <v>8336</v>
      </c>
      <c r="D1582">
        <v>1303</v>
      </c>
      <c r="E1582" t="s">
        <v>8337</v>
      </c>
      <c r="F1582" s="1">
        <v>43178.745358796295</v>
      </c>
      <c r="G1582" t="s">
        <v>833</v>
      </c>
      <c r="H1582" s="1">
        <v>43343.999988425923</v>
      </c>
      <c r="I1582" t="s">
        <v>828</v>
      </c>
      <c r="J1582" t="s">
        <v>8338</v>
      </c>
      <c r="K1582" t="s">
        <v>8339</v>
      </c>
      <c r="L1582" t="s">
        <v>828</v>
      </c>
    </row>
    <row r="1583" spans="1:12" x14ac:dyDescent="0.15">
      <c r="A1583">
        <v>1</v>
      </c>
      <c r="B1583" t="s">
        <v>8340</v>
      </c>
      <c r="C1583" t="s">
        <v>8341</v>
      </c>
      <c r="D1583">
        <v>1333</v>
      </c>
      <c r="E1583" t="s">
        <v>8342</v>
      </c>
      <c r="F1583" s="1">
        <v>43550.602951388886</v>
      </c>
      <c r="G1583" t="s">
        <v>822</v>
      </c>
      <c r="H1583" s="1">
        <v>43552.111111111109</v>
      </c>
      <c r="I1583" t="s">
        <v>828</v>
      </c>
      <c r="J1583" t="s">
        <v>8305</v>
      </c>
      <c r="K1583" t="s">
        <v>8306</v>
      </c>
      <c r="L1583" t="s">
        <v>828</v>
      </c>
    </row>
    <row r="1584" spans="1:12" x14ac:dyDescent="0.15">
      <c r="A1584">
        <v>1</v>
      </c>
      <c r="B1584" t="s">
        <v>8343</v>
      </c>
      <c r="C1584" t="s">
        <v>8344</v>
      </c>
      <c r="D1584">
        <v>1415</v>
      </c>
      <c r="E1584" t="s">
        <v>8345</v>
      </c>
      <c r="F1584" s="1">
        <v>44033.690381944441</v>
      </c>
      <c r="G1584" t="s">
        <v>822</v>
      </c>
      <c r="H1584" s="1">
        <v>44035.111111111109</v>
      </c>
      <c r="I1584" t="s">
        <v>861</v>
      </c>
      <c r="J1584" t="s">
        <v>8346</v>
      </c>
      <c r="K1584" t="s">
        <v>8347</v>
      </c>
      <c r="L1584" t="s">
        <v>861</v>
      </c>
    </row>
    <row r="1585" spans="1:12" x14ac:dyDescent="0.15">
      <c r="A1585">
        <v>1</v>
      </c>
      <c r="B1585" t="s">
        <v>8348</v>
      </c>
      <c r="C1585" t="s">
        <v>8349</v>
      </c>
      <c r="D1585">
        <v>1309</v>
      </c>
      <c r="E1585" t="s">
        <v>8350</v>
      </c>
      <c r="F1585" s="1">
        <v>44095.613009259258</v>
      </c>
      <c r="G1585" t="s">
        <v>822</v>
      </c>
      <c r="H1585" s="1">
        <v>44097.111111111109</v>
      </c>
      <c r="I1585" t="s">
        <v>855</v>
      </c>
      <c r="J1585" t="s">
        <v>8351</v>
      </c>
      <c r="K1585" t="s">
        <v>8352</v>
      </c>
      <c r="L1585" t="s">
        <v>855</v>
      </c>
    </row>
    <row r="1586" spans="1:12" x14ac:dyDescent="0.15">
      <c r="A1586">
        <v>1</v>
      </c>
      <c r="B1586" t="s">
        <v>818</v>
      </c>
      <c r="C1586" t="s">
        <v>8353</v>
      </c>
      <c r="D1586">
        <v>1442</v>
      </c>
      <c r="E1586" t="s">
        <v>8354</v>
      </c>
      <c r="F1586" s="1">
        <v>43703.462743055556</v>
      </c>
      <c r="G1586" t="s">
        <v>833</v>
      </c>
      <c r="H1586" s="1">
        <v>43705.098749999997</v>
      </c>
      <c r="I1586" t="s">
        <v>823</v>
      </c>
      <c r="J1586" t="s">
        <v>8355</v>
      </c>
      <c r="K1586" t="s">
        <v>8356</v>
      </c>
      <c r="L1586" t="s">
        <v>823</v>
      </c>
    </row>
    <row r="1587" spans="1:12" x14ac:dyDescent="0.15">
      <c r="A1587">
        <v>1</v>
      </c>
      <c r="B1587" t="s">
        <v>8357</v>
      </c>
      <c r="C1587" t="s">
        <v>8358</v>
      </c>
      <c r="D1587">
        <v>1343</v>
      </c>
      <c r="E1587" t="s">
        <v>8359</v>
      </c>
      <c r="F1587" s="1">
        <v>43556.400694444441</v>
      </c>
      <c r="G1587" t="s">
        <v>822</v>
      </c>
      <c r="H1587" s="1">
        <v>43558.111111111109</v>
      </c>
      <c r="I1587" t="s">
        <v>855</v>
      </c>
      <c r="J1587" t="s">
        <v>8299</v>
      </c>
      <c r="K1587" t="s">
        <v>8300</v>
      </c>
      <c r="L1587" t="s">
        <v>855</v>
      </c>
    </row>
    <row r="1588" spans="1:12" x14ac:dyDescent="0.15">
      <c r="A1588">
        <v>1</v>
      </c>
      <c r="B1588" t="s">
        <v>8360</v>
      </c>
      <c r="C1588" t="s">
        <v>8361</v>
      </c>
      <c r="D1588">
        <v>1355</v>
      </c>
      <c r="E1588" t="s">
        <v>8304</v>
      </c>
      <c r="F1588" s="1">
        <v>44146.677083333336</v>
      </c>
      <c r="G1588" t="s">
        <v>822</v>
      </c>
      <c r="H1588" s="1">
        <v>44148.111111111109</v>
      </c>
      <c r="I1588" t="s">
        <v>855</v>
      </c>
      <c r="J1588" t="s">
        <v>8302</v>
      </c>
      <c r="K1588" t="s">
        <v>8303</v>
      </c>
      <c r="L1588" t="s">
        <v>855</v>
      </c>
    </row>
    <row r="1589" spans="1:12" x14ac:dyDescent="0.15">
      <c r="A1589">
        <v>1</v>
      </c>
      <c r="B1589" t="s">
        <v>8362</v>
      </c>
      <c r="C1589" t="s">
        <v>8363</v>
      </c>
      <c r="D1589">
        <v>1328</v>
      </c>
      <c r="E1589" t="s">
        <v>1107</v>
      </c>
      <c r="F1589" s="1">
        <v>44834.494953703703</v>
      </c>
      <c r="G1589" t="s">
        <v>822</v>
      </c>
      <c r="H1589" s="1">
        <v>44500.001388888886</v>
      </c>
      <c r="I1589" t="s">
        <v>855</v>
      </c>
      <c r="J1589" t="s">
        <v>8364</v>
      </c>
      <c r="K1589" t="s">
        <v>8365</v>
      </c>
      <c r="L1589" t="s">
        <v>818</v>
      </c>
    </row>
    <row r="1590" spans="1:12" x14ac:dyDescent="0.15">
      <c r="A1590">
        <v>1</v>
      </c>
      <c r="B1590" t="s">
        <v>8366</v>
      </c>
      <c r="C1590" t="s">
        <v>8367</v>
      </c>
      <c r="D1590">
        <v>4031</v>
      </c>
      <c r="E1590" t="s">
        <v>5265</v>
      </c>
      <c r="F1590" s="1">
        <v>45230.372881944444</v>
      </c>
      <c r="G1590" t="s">
        <v>822</v>
      </c>
      <c r="H1590" s="1">
        <v>44866.001388888886</v>
      </c>
      <c r="I1590" t="s">
        <v>828</v>
      </c>
      <c r="J1590" t="s">
        <v>8368</v>
      </c>
      <c r="K1590" t="s">
        <v>8369</v>
      </c>
      <c r="L1590" t="s">
        <v>818</v>
      </c>
    </row>
    <row r="1591" spans="1:12" x14ac:dyDescent="0.15">
      <c r="A1591">
        <v>1</v>
      </c>
      <c r="B1591" t="s">
        <v>8370</v>
      </c>
      <c r="C1591" t="s">
        <v>8371</v>
      </c>
      <c r="D1591">
        <v>1327</v>
      </c>
      <c r="E1591" t="s">
        <v>8372</v>
      </c>
      <c r="F1591" s="1">
        <v>45474.650034722225</v>
      </c>
      <c r="G1591" t="s">
        <v>822</v>
      </c>
      <c r="H1591" s="1">
        <v>45267.002083333333</v>
      </c>
      <c r="I1591" t="s">
        <v>855</v>
      </c>
      <c r="J1591" t="s">
        <v>8373</v>
      </c>
      <c r="K1591" t="s">
        <v>8374</v>
      </c>
      <c r="L1591" t="s">
        <v>818</v>
      </c>
    </row>
    <row r="1592" spans="1:12" x14ac:dyDescent="0.15">
      <c r="A1592">
        <v>1</v>
      </c>
      <c r="B1592" t="s">
        <v>8375</v>
      </c>
      <c r="C1592" t="s">
        <v>8376</v>
      </c>
      <c r="D1592">
        <v>1414</v>
      </c>
      <c r="E1592" t="s">
        <v>8377</v>
      </c>
      <c r="F1592" s="1">
        <v>45539.724699074075</v>
      </c>
      <c r="G1592" t="s">
        <v>822</v>
      </c>
      <c r="H1592" s="1">
        <v>45269.004166666666</v>
      </c>
      <c r="I1592" t="s">
        <v>855</v>
      </c>
      <c r="J1592" t="s">
        <v>8378</v>
      </c>
      <c r="K1592" t="s">
        <v>8379</v>
      </c>
      <c r="L1592" t="s">
        <v>818</v>
      </c>
    </row>
    <row r="1593" spans="1:12" x14ac:dyDescent="0.15">
      <c r="A1593">
        <v>1</v>
      </c>
      <c r="B1593" t="s">
        <v>8380</v>
      </c>
      <c r="C1593" t="s">
        <v>8381</v>
      </c>
      <c r="D1593">
        <v>1415</v>
      </c>
      <c r="E1593" t="s">
        <v>8382</v>
      </c>
      <c r="F1593" s="1">
        <v>45575.470868055556</v>
      </c>
      <c r="G1593" t="s">
        <v>822</v>
      </c>
      <c r="H1593" s="1">
        <v>45229.959722222222</v>
      </c>
      <c r="I1593" t="s">
        <v>855</v>
      </c>
      <c r="J1593" t="s">
        <v>8383</v>
      </c>
      <c r="K1593" t="s">
        <v>8384</v>
      </c>
      <c r="L1593" t="s">
        <v>818</v>
      </c>
    </row>
    <row r="1594" spans="1:12" x14ac:dyDescent="0.15">
      <c r="A1594">
        <v>1</v>
      </c>
      <c r="B1594" t="s">
        <v>8385</v>
      </c>
      <c r="C1594" t="s">
        <v>8386</v>
      </c>
      <c r="D1594">
        <v>1689</v>
      </c>
      <c r="E1594" t="s">
        <v>8387</v>
      </c>
      <c r="F1594" s="1">
        <v>44349.526701388888</v>
      </c>
      <c r="G1594" t="s">
        <v>822</v>
      </c>
      <c r="H1594" s="1">
        <v>44351.111111111109</v>
      </c>
      <c r="I1594" t="s">
        <v>855</v>
      </c>
      <c r="J1594" t="s">
        <v>8388</v>
      </c>
      <c r="K1594" t="s">
        <v>8389</v>
      </c>
      <c r="L1594" t="s">
        <v>855</v>
      </c>
    </row>
    <row r="1595" spans="1:12" x14ac:dyDescent="0.15">
      <c r="A1595">
        <v>1</v>
      </c>
      <c r="B1595" t="s">
        <v>8390</v>
      </c>
      <c r="C1595" t="s">
        <v>8391</v>
      </c>
      <c r="D1595">
        <v>1914</v>
      </c>
      <c r="E1595" t="s">
        <v>4382</v>
      </c>
      <c r="F1595" s="1">
        <v>44862.594976851855</v>
      </c>
      <c r="G1595" t="s">
        <v>822</v>
      </c>
      <c r="H1595" s="1">
        <v>44499.875</v>
      </c>
      <c r="I1595" t="s">
        <v>855</v>
      </c>
      <c r="J1595" t="s">
        <v>8392</v>
      </c>
      <c r="K1595" t="s">
        <v>8393</v>
      </c>
      <c r="L1595" t="s">
        <v>818</v>
      </c>
    </row>
    <row r="1596" spans="1:12" x14ac:dyDescent="0.15">
      <c r="A1596">
        <v>1</v>
      </c>
      <c r="B1596" t="s">
        <v>8394</v>
      </c>
      <c r="C1596" t="s">
        <v>8395</v>
      </c>
      <c r="D1596">
        <v>1689</v>
      </c>
      <c r="E1596" t="s">
        <v>8396</v>
      </c>
      <c r="F1596" s="1">
        <v>44350.326932870368</v>
      </c>
      <c r="G1596" t="s">
        <v>822</v>
      </c>
      <c r="H1596" s="1">
        <v>44352.111111111109</v>
      </c>
      <c r="I1596" t="s">
        <v>855</v>
      </c>
      <c r="J1596" t="s">
        <v>8397</v>
      </c>
      <c r="K1596" t="s">
        <v>8398</v>
      </c>
      <c r="L1596" t="s">
        <v>855</v>
      </c>
    </row>
    <row r="1597" spans="1:12" x14ac:dyDescent="0.15">
      <c r="A1597">
        <v>1</v>
      </c>
      <c r="B1597" t="s">
        <v>8399</v>
      </c>
      <c r="C1597" t="s">
        <v>8400</v>
      </c>
      <c r="D1597">
        <v>1637</v>
      </c>
      <c r="E1597" t="s">
        <v>5600</v>
      </c>
      <c r="F1597" s="1">
        <v>44357.407858796294</v>
      </c>
      <c r="G1597" t="s">
        <v>822</v>
      </c>
      <c r="H1597" s="1">
        <v>44359.111111111109</v>
      </c>
      <c r="I1597" t="s">
        <v>849</v>
      </c>
      <c r="J1597" t="s">
        <v>8401</v>
      </c>
      <c r="K1597" t="s">
        <v>8402</v>
      </c>
      <c r="L1597" t="s">
        <v>849</v>
      </c>
    </row>
    <row r="1598" spans="1:12" x14ac:dyDescent="0.15">
      <c r="A1598">
        <v>1</v>
      </c>
      <c r="B1598" t="s">
        <v>8403</v>
      </c>
      <c r="C1598" t="s">
        <v>8404</v>
      </c>
      <c r="D1598">
        <v>1689</v>
      </c>
      <c r="E1598" t="s">
        <v>8405</v>
      </c>
      <c r="F1598" s="1">
        <v>43151.469965277778</v>
      </c>
      <c r="G1598" t="s">
        <v>833</v>
      </c>
      <c r="H1598" s="1">
        <v>43343.999988425923</v>
      </c>
      <c r="I1598" t="s">
        <v>855</v>
      </c>
      <c r="J1598" t="s">
        <v>8406</v>
      </c>
      <c r="K1598" t="s">
        <v>8407</v>
      </c>
      <c r="L1598" t="s">
        <v>855</v>
      </c>
    </row>
    <row r="1599" spans="1:12" x14ac:dyDescent="0.15">
      <c r="A1599">
        <v>1</v>
      </c>
      <c r="B1599" t="s">
        <v>8408</v>
      </c>
      <c r="C1599" t="s">
        <v>8409</v>
      </c>
      <c r="D1599">
        <v>1689</v>
      </c>
      <c r="E1599" t="s">
        <v>8410</v>
      </c>
      <c r="F1599" s="1">
        <v>44364.638171296298</v>
      </c>
      <c r="G1599" t="s">
        <v>822</v>
      </c>
      <c r="H1599" s="1">
        <v>44366.111111111109</v>
      </c>
      <c r="I1599" t="s">
        <v>855</v>
      </c>
      <c r="J1599" t="s">
        <v>8411</v>
      </c>
      <c r="K1599" t="s">
        <v>8412</v>
      </c>
      <c r="L1599" t="s">
        <v>855</v>
      </c>
    </row>
    <row r="1600" spans="1:12" x14ac:dyDescent="0.15">
      <c r="A1600">
        <v>1</v>
      </c>
      <c r="B1600" t="s">
        <v>8413</v>
      </c>
      <c r="C1600" t="s">
        <v>8414</v>
      </c>
      <c r="D1600">
        <v>1849</v>
      </c>
      <c r="E1600" t="s">
        <v>8415</v>
      </c>
      <c r="F1600" s="1">
        <v>44356.40797453704</v>
      </c>
      <c r="G1600" t="s">
        <v>822</v>
      </c>
      <c r="H1600" s="1">
        <v>44358.111111111109</v>
      </c>
      <c r="I1600" t="s">
        <v>861</v>
      </c>
      <c r="J1600" t="s">
        <v>8416</v>
      </c>
      <c r="K1600" t="s">
        <v>8417</v>
      </c>
      <c r="L1600" t="s">
        <v>861</v>
      </c>
    </row>
    <row r="1601" spans="1:12" x14ac:dyDescent="0.15">
      <c r="A1601">
        <v>1</v>
      </c>
      <c r="B1601" t="s">
        <v>8418</v>
      </c>
      <c r="C1601" t="s">
        <v>8419</v>
      </c>
      <c r="D1601">
        <v>1689</v>
      </c>
      <c r="E1601" t="s">
        <v>8420</v>
      </c>
      <c r="F1601" s="1">
        <v>44808.401064814818</v>
      </c>
      <c r="G1601" t="s">
        <v>822</v>
      </c>
      <c r="H1601" s="1">
        <v>44539.004166666666</v>
      </c>
      <c r="I1601" t="s">
        <v>828</v>
      </c>
      <c r="J1601" t="s">
        <v>8421</v>
      </c>
      <c r="K1601" t="s">
        <v>8422</v>
      </c>
      <c r="L1601" t="s">
        <v>818</v>
      </c>
    </row>
    <row r="1602" spans="1:12" x14ac:dyDescent="0.15">
      <c r="A1602">
        <v>1</v>
      </c>
      <c r="B1602" t="s">
        <v>8423</v>
      </c>
      <c r="C1602" t="s">
        <v>8424</v>
      </c>
      <c r="D1602">
        <v>1689</v>
      </c>
      <c r="E1602" t="s">
        <v>8425</v>
      </c>
      <c r="F1602" s="1">
        <v>44808.388506944444</v>
      </c>
      <c r="G1602" t="s">
        <v>822</v>
      </c>
      <c r="H1602" s="1">
        <v>44539.004166666666</v>
      </c>
      <c r="I1602" t="s">
        <v>861</v>
      </c>
      <c r="J1602" t="s">
        <v>8426</v>
      </c>
      <c r="K1602" t="s">
        <v>8427</v>
      </c>
      <c r="L1602" t="s">
        <v>818</v>
      </c>
    </row>
    <row r="1603" spans="1:12" x14ac:dyDescent="0.15">
      <c r="A1603">
        <v>1</v>
      </c>
      <c r="B1603" t="s">
        <v>8428</v>
      </c>
      <c r="C1603" t="s">
        <v>8429</v>
      </c>
      <c r="D1603">
        <v>1689</v>
      </c>
      <c r="E1603" t="s">
        <v>8430</v>
      </c>
      <c r="F1603" s="1">
        <v>44808.390613425923</v>
      </c>
      <c r="G1603" t="s">
        <v>822</v>
      </c>
      <c r="H1603" s="1">
        <v>44539.004166666666</v>
      </c>
      <c r="I1603" t="s">
        <v>855</v>
      </c>
      <c r="J1603" t="s">
        <v>8431</v>
      </c>
      <c r="K1603" t="s">
        <v>8432</v>
      </c>
      <c r="L1603" t="s">
        <v>818</v>
      </c>
    </row>
    <row r="1604" spans="1:12" x14ac:dyDescent="0.15">
      <c r="A1604">
        <v>1</v>
      </c>
      <c r="B1604" t="s">
        <v>8433</v>
      </c>
      <c r="C1604" t="s">
        <v>8434</v>
      </c>
      <c r="D1604">
        <v>5542</v>
      </c>
      <c r="E1604" t="s">
        <v>8435</v>
      </c>
      <c r="F1604" s="1">
        <v>45226.42633101852</v>
      </c>
      <c r="G1604" t="s">
        <v>822</v>
      </c>
      <c r="H1604" s="1">
        <v>44864.92291666667</v>
      </c>
      <c r="I1604" t="s">
        <v>855</v>
      </c>
      <c r="J1604" t="s">
        <v>8436</v>
      </c>
      <c r="K1604" t="s">
        <v>8437</v>
      </c>
      <c r="L1604" t="s">
        <v>818</v>
      </c>
    </row>
    <row r="1605" spans="1:12" x14ac:dyDescent="0.15">
      <c r="A1605">
        <v>1</v>
      </c>
      <c r="B1605" t="s">
        <v>8438</v>
      </c>
      <c r="C1605" t="s">
        <v>8439</v>
      </c>
      <c r="D1605">
        <v>1914</v>
      </c>
      <c r="E1605" t="s">
        <v>8440</v>
      </c>
      <c r="F1605" s="1">
        <v>44808.396666666667</v>
      </c>
      <c r="G1605" t="s">
        <v>822</v>
      </c>
      <c r="H1605" s="1">
        <v>44539.004166666666</v>
      </c>
      <c r="I1605" t="s">
        <v>855</v>
      </c>
      <c r="J1605" t="s">
        <v>8441</v>
      </c>
      <c r="K1605" t="s">
        <v>8442</v>
      </c>
      <c r="L1605" t="s">
        <v>818</v>
      </c>
    </row>
    <row r="1606" spans="1:12" x14ac:dyDescent="0.15">
      <c r="A1606">
        <v>1</v>
      </c>
      <c r="B1606" t="s">
        <v>8443</v>
      </c>
      <c r="C1606" t="s">
        <v>8444</v>
      </c>
      <c r="D1606">
        <v>1892</v>
      </c>
      <c r="E1606" t="s">
        <v>7042</v>
      </c>
      <c r="F1606" s="1">
        <v>44808.376134259262</v>
      </c>
      <c r="G1606" t="s">
        <v>822</v>
      </c>
      <c r="H1606" s="1">
        <v>44539.004166666666</v>
      </c>
      <c r="I1606" t="s">
        <v>855</v>
      </c>
      <c r="J1606" t="s">
        <v>8445</v>
      </c>
      <c r="K1606" t="s">
        <v>8446</v>
      </c>
      <c r="L1606" t="s">
        <v>818</v>
      </c>
    </row>
    <row r="1607" spans="1:12" x14ac:dyDescent="0.15">
      <c r="A1607">
        <v>1</v>
      </c>
      <c r="B1607" t="s">
        <v>8447</v>
      </c>
      <c r="C1607" t="s">
        <v>8448</v>
      </c>
      <c r="D1607">
        <v>1683</v>
      </c>
      <c r="E1607" t="s">
        <v>8449</v>
      </c>
      <c r="F1607" s="1">
        <v>44808.394988425927</v>
      </c>
      <c r="G1607" t="s">
        <v>822</v>
      </c>
      <c r="H1607" s="1">
        <v>44539.004166666666</v>
      </c>
      <c r="I1607" t="s">
        <v>849</v>
      </c>
      <c r="J1607" t="s">
        <v>8450</v>
      </c>
      <c r="K1607" t="s">
        <v>8451</v>
      </c>
      <c r="L1607" t="s">
        <v>818</v>
      </c>
    </row>
    <row r="1608" spans="1:12" x14ac:dyDescent="0.15">
      <c r="A1608">
        <v>1</v>
      </c>
      <c r="B1608" t="s">
        <v>8452</v>
      </c>
      <c r="C1608" t="s">
        <v>8453</v>
      </c>
      <c r="D1608">
        <v>1682</v>
      </c>
      <c r="E1608" t="s">
        <v>5605</v>
      </c>
      <c r="F1608" s="1">
        <v>44808.394699074073</v>
      </c>
      <c r="G1608" t="s">
        <v>822</v>
      </c>
      <c r="H1608" s="1">
        <v>44539.004166666666</v>
      </c>
      <c r="I1608" t="s">
        <v>855</v>
      </c>
      <c r="J1608" t="s">
        <v>8454</v>
      </c>
      <c r="K1608" t="s">
        <v>8455</v>
      </c>
      <c r="L1608" t="s">
        <v>818</v>
      </c>
    </row>
    <row r="1609" spans="1:12" x14ac:dyDescent="0.15">
      <c r="A1609">
        <v>1</v>
      </c>
      <c r="B1609" t="s">
        <v>8456</v>
      </c>
      <c r="C1609" t="s">
        <v>8457</v>
      </c>
      <c r="D1609">
        <v>1683</v>
      </c>
      <c r="E1609" t="s">
        <v>8458</v>
      </c>
      <c r="F1609" s="1">
        <v>44808.394293981481</v>
      </c>
      <c r="G1609" t="s">
        <v>822</v>
      </c>
      <c r="H1609" s="1">
        <v>44539.004166666666</v>
      </c>
      <c r="I1609" t="s">
        <v>849</v>
      </c>
      <c r="J1609" t="s">
        <v>8459</v>
      </c>
      <c r="K1609" t="s">
        <v>8460</v>
      </c>
      <c r="L1609" t="s">
        <v>818</v>
      </c>
    </row>
    <row r="1610" spans="1:12" x14ac:dyDescent="0.15">
      <c r="A1610">
        <v>1</v>
      </c>
      <c r="B1610" t="s">
        <v>8461</v>
      </c>
      <c r="C1610" t="s">
        <v>8462</v>
      </c>
      <c r="D1610">
        <v>3163</v>
      </c>
      <c r="E1610" t="s">
        <v>8463</v>
      </c>
      <c r="F1610" s="1">
        <v>45408.483703703707</v>
      </c>
      <c r="G1610" t="s">
        <v>822</v>
      </c>
      <c r="H1610" s="1">
        <v>45263.922222222223</v>
      </c>
      <c r="I1610" t="s">
        <v>861</v>
      </c>
      <c r="J1610" t="s">
        <v>8464</v>
      </c>
      <c r="K1610" t="s">
        <v>8465</v>
      </c>
      <c r="L1610" t="s">
        <v>818</v>
      </c>
    </row>
    <row r="1611" spans="1:12" x14ac:dyDescent="0.15">
      <c r="A1611">
        <v>1</v>
      </c>
      <c r="B1611" t="s">
        <v>8466</v>
      </c>
      <c r="C1611" t="s">
        <v>8467</v>
      </c>
      <c r="D1611">
        <v>1689</v>
      </c>
      <c r="E1611" t="s">
        <v>8468</v>
      </c>
      <c r="F1611" s="1">
        <v>45250.557847222219</v>
      </c>
      <c r="G1611" t="s">
        <v>822</v>
      </c>
      <c r="H1611" s="1">
        <v>44865.918055555558</v>
      </c>
      <c r="I1611" t="s">
        <v>861</v>
      </c>
      <c r="J1611" t="s">
        <v>8469</v>
      </c>
      <c r="K1611" t="s">
        <v>8470</v>
      </c>
      <c r="L1611" t="s">
        <v>818</v>
      </c>
    </row>
    <row r="1612" spans="1:12" x14ac:dyDescent="0.15">
      <c r="A1612">
        <v>1</v>
      </c>
      <c r="B1612" t="s">
        <v>8471</v>
      </c>
      <c r="C1612" t="s">
        <v>8472</v>
      </c>
      <c r="D1612">
        <v>1689</v>
      </c>
      <c r="E1612" t="s">
        <v>8473</v>
      </c>
      <c r="F1612" s="1">
        <v>44074.622106481482</v>
      </c>
      <c r="G1612" t="s">
        <v>822</v>
      </c>
      <c r="H1612" s="1">
        <v>44076.111111111109</v>
      </c>
      <c r="I1612" t="s">
        <v>855</v>
      </c>
      <c r="J1612" t="s">
        <v>8474</v>
      </c>
      <c r="K1612" t="s">
        <v>8475</v>
      </c>
      <c r="L1612" t="s">
        <v>855</v>
      </c>
    </row>
    <row r="1613" spans="1:12" x14ac:dyDescent="0.15">
      <c r="A1613">
        <v>1</v>
      </c>
      <c r="B1613" t="s">
        <v>8476</v>
      </c>
      <c r="C1613" t="s">
        <v>8477</v>
      </c>
      <c r="D1613">
        <v>1607</v>
      </c>
      <c r="E1613" t="s">
        <v>2798</v>
      </c>
      <c r="F1613" s="1">
        <v>43151.411111111112</v>
      </c>
      <c r="G1613" t="s">
        <v>833</v>
      </c>
      <c r="H1613" s="1">
        <v>43343.999988425923</v>
      </c>
      <c r="I1613" t="s">
        <v>855</v>
      </c>
      <c r="J1613" t="s">
        <v>8478</v>
      </c>
      <c r="K1613" t="s">
        <v>8479</v>
      </c>
      <c r="L1613" t="s">
        <v>855</v>
      </c>
    </row>
    <row r="1614" spans="1:12" x14ac:dyDescent="0.15">
      <c r="A1614">
        <v>1</v>
      </c>
      <c r="B1614" t="s">
        <v>8480</v>
      </c>
      <c r="C1614" t="s">
        <v>8481</v>
      </c>
      <c r="D1614">
        <v>1689</v>
      </c>
      <c r="E1614" t="s">
        <v>8482</v>
      </c>
      <c r="F1614" s="1">
        <v>44901.64916666667</v>
      </c>
      <c r="G1614" t="s">
        <v>822</v>
      </c>
      <c r="H1614" s="1">
        <v>44502.005555555559</v>
      </c>
      <c r="I1614" t="s">
        <v>855</v>
      </c>
      <c r="J1614" t="s">
        <v>8483</v>
      </c>
      <c r="K1614" t="s">
        <v>8484</v>
      </c>
      <c r="L1614" t="s">
        <v>818</v>
      </c>
    </row>
    <row r="1615" spans="1:12" x14ac:dyDescent="0.15">
      <c r="A1615">
        <v>1</v>
      </c>
      <c r="B1615" t="s">
        <v>8485</v>
      </c>
      <c r="C1615" t="s">
        <v>8486</v>
      </c>
      <c r="D1615">
        <v>4559</v>
      </c>
      <c r="E1615" t="s">
        <v>8487</v>
      </c>
      <c r="F1615" s="1">
        <v>44924.60050925926</v>
      </c>
      <c r="G1615" t="s">
        <v>822</v>
      </c>
      <c r="H1615" s="1">
        <v>44501.875694444447</v>
      </c>
      <c r="I1615" t="s">
        <v>828</v>
      </c>
      <c r="J1615" t="s">
        <v>8488</v>
      </c>
      <c r="K1615" t="s">
        <v>8489</v>
      </c>
      <c r="L1615" t="s">
        <v>818</v>
      </c>
    </row>
    <row r="1616" spans="1:12" x14ac:dyDescent="0.15">
      <c r="A1616">
        <v>1</v>
      </c>
      <c r="B1616" t="s">
        <v>8490</v>
      </c>
      <c r="C1616" t="s">
        <v>8491</v>
      </c>
      <c r="D1616">
        <v>1689</v>
      </c>
      <c r="E1616" t="s">
        <v>8492</v>
      </c>
      <c r="F1616" s="1">
        <v>44808.400277777779</v>
      </c>
      <c r="G1616" t="s">
        <v>822</v>
      </c>
      <c r="H1616" s="1">
        <v>44539.004166666666</v>
      </c>
      <c r="I1616" t="s">
        <v>855</v>
      </c>
      <c r="J1616" t="s">
        <v>8493</v>
      </c>
      <c r="K1616" t="s">
        <v>8494</v>
      </c>
      <c r="L1616" t="s">
        <v>818</v>
      </c>
    </row>
    <row r="1617" spans="1:12" x14ac:dyDescent="0.15">
      <c r="A1617">
        <v>1</v>
      </c>
      <c r="B1617" t="s">
        <v>8495</v>
      </c>
      <c r="C1617" t="s">
        <v>8496</v>
      </c>
      <c r="D1617">
        <v>1849</v>
      </c>
      <c r="E1617" t="s">
        <v>8497</v>
      </c>
      <c r="F1617" s="1">
        <v>45260.617152777777</v>
      </c>
      <c r="G1617" t="s">
        <v>822</v>
      </c>
      <c r="H1617" s="1">
        <v>44867.001388888886</v>
      </c>
      <c r="I1617" t="s">
        <v>855</v>
      </c>
      <c r="J1617" t="s">
        <v>8498</v>
      </c>
      <c r="K1617" t="s">
        <v>8499</v>
      </c>
      <c r="L1617" t="s">
        <v>818</v>
      </c>
    </row>
    <row r="1618" spans="1:12" x14ac:dyDescent="0.15">
      <c r="A1618">
        <v>1</v>
      </c>
      <c r="B1618" t="s">
        <v>8500</v>
      </c>
      <c r="C1618" t="s">
        <v>8501</v>
      </c>
      <c r="D1618">
        <v>1664</v>
      </c>
      <c r="E1618" t="s">
        <v>8502</v>
      </c>
      <c r="F1618" s="1">
        <v>45604.489374999997</v>
      </c>
      <c r="G1618" t="s">
        <v>822</v>
      </c>
      <c r="H1618" s="1">
        <v>45230.958333333336</v>
      </c>
      <c r="I1618" t="s">
        <v>855</v>
      </c>
      <c r="J1618" t="s">
        <v>8503</v>
      </c>
      <c r="K1618" t="s">
        <v>8504</v>
      </c>
      <c r="L1618" t="s">
        <v>818</v>
      </c>
    </row>
    <row r="1619" spans="1:12" x14ac:dyDescent="0.15">
      <c r="A1619">
        <v>1</v>
      </c>
      <c r="B1619" t="s">
        <v>8505</v>
      </c>
      <c r="C1619" t="s">
        <v>8506</v>
      </c>
      <c r="D1619">
        <v>1638</v>
      </c>
      <c r="E1619" t="s">
        <v>6221</v>
      </c>
      <c r="F1619" s="1">
        <v>44350.32471064815</v>
      </c>
      <c r="G1619" t="s">
        <v>822</v>
      </c>
      <c r="H1619" s="1">
        <v>44352.111111111109</v>
      </c>
      <c r="I1619" t="s">
        <v>849</v>
      </c>
      <c r="J1619" t="s">
        <v>8507</v>
      </c>
      <c r="K1619" t="s">
        <v>8508</v>
      </c>
      <c r="L1619" t="s">
        <v>849</v>
      </c>
    </row>
    <row r="1620" spans="1:12" x14ac:dyDescent="0.15">
      <c r="A1620">
        <v>1</v>
      </c>
      <c r="B1620" t="s">
        <v>818</v>
      </c>
      <c r="C1620" t="s">
        <v>8509</v>
      </c>
      <c r="D1620">
        <v>3328</v>
      </c>
      <c r="E1620" t="s">
        <v>8510</v>
      </c>
      <c r="F1620" s="1">
        <v>43068.670370370368</v>
      </c>
      <c r="G1620" t="s">
        <v>833</v>
      </c>
      <c r="H1620" s="1">
        <v>43343.999988425923</v>
      </c>
      <c r="I1620" t="s">
        <v>855</v>
      </c>
      <c r="J1620" t="s">
        <v>8511</v>
      </c>
      <c r="K1620" t="s">
        <v>8512</v>
      </c>
      <c r="L1620" t="s">
        <v>855</v>
      </c>
    </row>
    <row r="1621" spans="1:12" x14ac:dyDescent="0.15">
      <c r="A1621">
        <v>1</v>
      </c>
      <c r="B1621" t="s">
        <v>8513</v>
      </c>
      <c r="C1621" t="s">
        <v>8514</v>
      </c>
      <c r="D1621">
        <v>3385</v>
      </c>
      <c r="E1621" t="s">
        <v>5161</v>
      </c>
      <c r="F1621" s="1">
        <v>43068.674722222226</v>
      </c>
      <c r="G1621" t="s">
        <v>833</v>
      </c>
      <c r="H1621" s="1">
        <v>43343.999988425923</v>
      </c>
      <c r="I1621" t="s">
        <v>849</v>
      </c>
      <c r="J1621" t="s">
        <v>8515</v>
      </c>
      <c r="K1621" t="s">
        <v>8516</v>
      </c>
      <c r="L1621" t="s">
        <v>849</v>
      </c>
    </row>
    <row r="1622" spans="1:12" x14ac:dyDescent="0.15">
      <c r="A1622">
        <v>1</v>
      </c>
      <c r="B1622" t="s">
        <v>8517</v>
      </c>
      <c r="C1622" t="s">
        <v>8518</v>
      </c>
      <c r="D1622">
        <v>3329</v>
      </c>
      <c r="E1622" t="s">
        <v>8519</v>
      </c>
      <c r="F1622" s="1">
        <v>44148.391215277778</v>
      </c>
      <c r="G1622" t="s">
        <v>822</v>
      </c>
      <c r="H1622" s="1">
        <v>44150.111111111109</v>
      </c>
      <c r="I1622" t="s">
        <v>828</v>
      </c>
      <c r="J1622" t="s">
        <v>8520</v>
      </c>
      <c r="K1622" t="s">
        <v>8521</v>
      </c>
      <c r="L1622" t="s">
        <v>828</v>
      </c>
    </row>
    <row r="1623" spans="1:12" x14ac:dyDescent="0.15">
      <c r="A1623">
        <v>1</v>
      </c>
      <c r="B1623" t="s">
        <v>8522</v>
      </c>
      <c r="C1623" t="s">
        <v>8523</v>
      </c>
      <c r="D1623">
        <v>3378</v>
      </c>
      <c r="E1623" t="s">
        <v>8524</v>
      </c>
      <c r="F1623" s="1">
        <v>43966.447442129633</v>
      </c>
      <c r="G1623" t="s">
        <v>833</v>
      </c>
      <c r="H1623" s="1">
        <v>43968.016203703701</v>
      </c>
      <c r="I1623" t="s">
        <v>828</v>
      </c>
      <c r="J1623" t="s">
        <v>8525</v>
      </c>
      <c r="K1623" t="s">
        <v>8526</v>
      </c>
      <c r="L1623" t="s">
        <v>828</v>
      </c>
    </row>
    <row r="1624" spans="1:12" x14ac:dyDescent="0.15">
      <c r="A1624">
        <v>1</v>
      </c>
      <c r="B1624" t="s">
        <v>8527</v>
      </c>
      <c r="C1624" t="s">
        <v>8528</v>
      </c>
      <c r="D1624">
        <v>3397</v>
      </c>
      <c r="E1624" t="s">
        <v>8529</v>
      </c>
      <c r="F1624" s="1">
        <v>44550.563368055555</v>
      </c>
      <c r="G1624" t="s">
        <v>822</v>
      </c>
      <c r="H1624" s="1">
        <v>44552.111111111109</v>
      </c>
      <c r="I1624" t="s">
        <v>828</v>
      </c>
      <c r="J1624" t="s">
        <v>8530</v>
      </c>
      <c r="K1624" t="s">
        <v>8531</v>
      </c>
      <c r="L1624" t="s">
        <v>828</v>
      </c>
    </row>
    <row r="1625" spans="1:12" x14ac:dyDescent="0.15">
      <c r="A1625">
        <v>1</v>
      </c>
      <c r="B1625" t="s">
        <v>8532</v>
      </c>
      <c r="C1625" t="s">
        <v>8533</v>
      </c>
      <c r="D1625">
        <v>3489</v>
      </c>
      <c r="E1625" t="s">
        <v>5599</v>
      </c>
      <c r="F1625" s="1">
        <v>43068.66679398148</v>
      </c>
      <c r="G1625" t="s">
        <v>833</v>
      </c>
      <c r="H1625" s="1">
        <v>43343.999988425923</v>
      </c>
      <c r="I1625" t="s">
        <v>855</v>
      </c>
      <c r="J1625" t="s">
        <v>8534</v>
      </c>
      <c r="K1625" t="s">
        <v>8535</v>
      </c>
      <c r="L1625" t="s">
        <v>855</v>
      </c>
    </row>
    <row r="1626" spans="1:12" x14ac:dyDescent="0.15">
      <c r="A1626">
        <v>1</v>
      </c>
      <c r="B1626" t="s">
        <v>8536</v>
      </c>
      <c r="C1626" t="s">
        <v>8537</v>
      </c>
      <c r="D1626">
        <v>3397</v>
      </c>
      <c r="E1626" t="s">
        <v>6040</v>
      </c>
      <c r="F1626" s="1">
        <v>44897.675381944442</v>
      </c>
      <c r="G1626" t="s">
        <v>822</v>
      </c>
      <c r="H1626" s="1">
        <v>44502.00277777778</v>
      </c>
      <c r="I1626" t="s">
        <v>828</v>
      </c>
      <c r="J1626" t="s">
        <v>8538</v>
      </c>
      <c r="K1626" t="s">
        <v>8539</v>
      </c>
      <c r="L1626" t="s">
        <v>818</v>
      </c>
    </row>
    <row r="1627" spans="1:12" x14ac:dyDescent="0.15">
      <c r="A1627">
        <v>1</v>
      </c>
      <c r="B1627" t="s">
        <v>8540</v>
      </c>
      <c r="C1627" t="s">
        <v>8541</v>
      </c>
      <c r="D1627">
        <v>1343</v>
      </c>
      <c r="E1627" t="s">
        <v>8449</v>
      </c>
      <c r="F1627" s="1">
        <v>44930.6403125</v>
      </c>
      <c r="G1627" t="s">
        <v>822</v>
      </c>
      <c r="H1627" s="1">
        <v>44896.004861111112</v>
      </c>
      <c r="I1627" t="s">
        <v>855</v>
      </c>
      <c r="J1627" t="s">
        <v>8542</v>
      </c>
      <c r="K1627" t="s">
        <v>8543</v>
      </c>
      <c r="L1627" t="s">
        <v>818</v>
      </c>
    </row>
    <row r="1628" spans="1:12" x14ac:dyDescent="0.15">
      <c r="A1628">
        <v>1</v>
      </c>
      <c r="B1628" t="s">
        <v>8544</v>
      </c>
      <c r="C1628" t="s">
        <v>8545</v>
      </c>
      <c r="D1628">
        <v>3396</v>
      </c>
      <c r="E1628" t="s">
        <v>8546</v>
      </c>
      <c r="F1628" s="1">
        <v>43406.594027777777</v>
      </c>
      <c r="G1628" t="s">
        <v>822</v>
      </c>
      <c r="H1628" s="1">
        <v>43408.108182870368</v>
      </c>
      <c r="I1628" t="s">
        <v>855</v>
      </c>
      <c r="J1628" t="s">
        <v>8547</v>
      </c>
      <c r="K1628" t="s">
        <v>8548</v>
      </c>
      <c r="L1628" t="s">
        <v>855</v>
      </c>
    </row>
    <row r="1629" spans="1:12" x14ac:dyDescent="0.15">
      <c r="A1629">
        <v>1</v>
      </c>
      <c r="B1629" t="s">
        <v>8549</v>
      </c>
      <c r="C1629" t="s">
        <v>8550</v>
      </c>
      <c r="D1629">
        <v>3397</v>
      </c>
      <c r="E1629" t="s">
        <v>8551</v>
      </c>
      <c r="F1629" s="1">
        <v>45072.448703703703</v>
      </c>
      <c r="G1629" t="s">
        <v>822</v>
      </c>
      <c r="H1629" s="1">
        <v>44899.922222222223</v>
      </c>
      <c r="I1629" t="s">
        <v>855</v>
      </c>
      <c r="J1629" t="s">
        <v>8552</v>
      </c>
      <c r="K1629" t="s">
        <v>8553</v>
      </c>
      <c r="L1629" t="s">
        <v>818</v>
      </c>
    </row>
    <row r="1630" spans="1:12" x14ac:dyDescent="0.15">
      <c r="A1630">
        <v>1</v>
      </c>
      <c r="B1630" t="s">
        <v>8554</v>
      </c>
      <c r="C1630" t="s">
        <v>8555</v>
      </c>
      <c r="D1630">
        <v>3330</v>
      </c>
      <c r="E1630" t="s">
        <v>8556</v>
      </c>
      <c r="F1630" s="1">
        <v>45098.494699074072</v>
      </c>
      <c r="G1630" t="s">
        <v>822</v>
      </c>
      <c r="H1630" s="1">
        <v>44900.918749999997</v>
      </c>
      <c r="I1630" t="s">
        <v>855</v>
      </c>
      <c r="J1630" t="s">
        <v>8557</v>
      </c>
      <c r="K1630" t="s">
        <v>8558</v>
      </c>
      <c r="L1630" t="s">
        <v>818</v>
      </c>
    </row>
    <row r="1631" spans="1:12" x14ac:dyDescent="0.15">
      <c r="A1631">
        <v>1</v>
      </c>
      <c r="B1631" t="s">
        <v>818</v>
      </c>
      <c r="C1631" t="s">
        <v>8559</v>
      </c>
      <c r="D1631">
        <v>3485</v>
      </c>
      <c r="E1631" t="s">
        <v>8560</v>
      </c>
      <c r="F1631" s="1">
        <v>45504.555659722224</v>
      </c>
      <c r="G1631" t="s">
        <v>822</v>
      </c>
      <c r="H1631" s="1">
        <v>45268.001388888886</v>
      </c>
      <c r="I1631" t="s">
        <v>828</v>
      </c>
      <c r="J1631" t="s">
        <v>8561</v>
      </c>
      <c r="K1631" t="s">
        <v>8562</v>
      </c>
      <c r="L1631" t="s">
        <v>818</v>
      </c>
    </row>
    <row r="1632" spans="1:12" x14ac:dyDescent="0.15">
      <c r="A1632">
        <v>1</v>
      </c>
      <c r="B1632" t="s">
        <v>8563</v>
      </c>
      <c r="C1632" t="s">
        <v>8564</v>
      </c>
      <c r="D1632">
        <v>3484</v>
      </c>
      <c r="E1632" t="s">
        <v>8565</v>
      </c>
      <c r="F1632" s="1">
        <v>45547.430856481478</v>
      </c>
      <c r="G1632" t="s">
        <v>822</v>
      </c>
      <c r="H1632" s="1">
        <v>45268.961111111108</v>
      </c>
      <c r="I1632" t="s">
        <v>855</v>
      </c>
      <c r="J1632" t="s">
        <v>8566</v>
      </c>
      <c r="K1632" t="s">
        <v>8567</v>
      </c>
      <c r="L1632" t="s">
        <v>818</v>
      </c>
    </row>
    <row r="1633" spans="1:12" x14ac:dyDescent="0.15">
      <c r="A1633">
        <v>1</v>
      </c>
      <c r="B1633" t="s">
        <v>8568</v>
      </c>
      <c r="C1633" t="s">
        <v>8569</v>
      </c>
      <c r="D1633">
        <v>3344</v>
      </c>
      <c r="E1633" t="s">
        <v>8570</v>
      </c>
      <c r="F1633" s="1">
        <v>43432.562118055554</v>
      </c>
      <c r="G1633" t="s">
        <v>822</v>
      </c>
      <c r="H1633" s="1">
        <v>43434.111111111109</v>
      </c>
      <c r="I1633" t="s">
        <v>828</v>
      </c>
      <c r="J1633" t="s">
        <v>8571</v>
      </c>
      <c r="K1633" t="s">
        <v>8572</v>
      </c>
      <c r="L1633" t="s">
        <v>828</v>
      </c>
    </row>
    <row r="1634" spans="1:12" x14ac:dyDescent="0.15">
      <c r="A1634">
        <v>1</v>
      </c>
      <c r="B1634" t="s">
        <v>8573</v>
      </c>
      <c r="C1634" t="s">
        <v>8574</v>
      </c>
      <c r="D1634">
        <v>3489</v>
      </c>
      <c r="E1634" t="s">
        <v>8298</v>
      </c>
      <c r="F1634" s="1">
        <v>43173.61037037037</v>
      </c>
      <c r="G1634" t="s">
        <v>833</v>
      </c>
      <c r="H1634" s="1">
        <v>43343.999988425923</v>
      </c>
      <c r="I1634" t="s">
        <v>855</v>
      </c>
      <c r="J1634" t="s">
        <v>8575</v>
      </c>
      <c r="K1634" t="s">
        <v>8576</v>
      </c>
      <c r="L1634" t="s">
        <v>855</v>
      </c>
    </row>
    <row r="1635" spans="1:12" x14ac:dyDescent="0.15">
      <c r="A1635">
        <v>1</v>
      </c>
      <c r="B1635" t="s">
        <v>8577</v>
      </c>
      <c r="C1635" t="s">
        <v>8578</v>
      </c>
      <c r="D1635">
        <v>3397</v>
      </c>
      <c r="E1635" t="s">
        <v>8579</v>
      </c>
      <c r="F1635" s="1">
        <v>43068.681076388886</v>
      </c>
      <c r="G1635" t="s">
        <v>833</v>
      </c>
      <c r="H1635" s="1">
        <v>43343.999988425923</v>
      </c>
      <c r="I1635" t="s">
        <v>855</v>
      </c>
      <c r="J1635" t="s">
        <v>8580</v>
      </c>
      <c r="K1635" t="s">
        <v>8581</v>
      </c>
      <c r="L1635" t="s">
        <v>855</v>
      </c>
    </row>
    <row r="1636" spans="1:12" x14ac:dyDescent="0.15">
      <c r="A1636">
        <v>1</v>
      </c>
      <c r="B1636" t="s">
        <v>8582</v>
      </c>
      <c r="C1636" t="s">
        <v>8583</v>
      </c>
      <c r="D1636">
        <v>3485</v>
      </c>
      <c r="E1636" t="s">
        <v>8584</v>
      </c>
      <c r="F1636" s="1">
        <v>43200.57068287037</v>
      </c>
      <c r="G1636" t="s">
        <v>833</v>
      </c>
      <c r="H1636" s="1">
        <v>43343.999988425923</v>
      </c>
      <c r="I1636" t="s">
        <v>855</v>
      </c>
      <c r="J1636" t="s">
        <v>8585</v>
      </c>
      <c r="K1636" t="s">
        <v>8586</v>
      </c>
      <c r="L1636" t="s">
        <v>855</v>
      </c>
    </row>
    <row r="1637" spans="1:12" x14ac:dyDescent="0.15">
      <c r="A1637">
        <v>1</v>
      </c>
      <c r="B1637" t="s">
        <v>8587</v>
      </c>
      <c r="C1637" t="s">
        <v>8588</v>
      </c>
      <c r="D1637">
        <v>3378</v>
      </c>
      <c r="E1637" t="s">
        <v>8589</v>
      </c>
      <c r="F1637" s="1">
        <v>41599.670694444445</v>
      </c>
      <c r="G1637" t="s">
        <v>833</v>
      </c>
      <c r="H1637" s="1">
        <v>43343.999988425923</v>
      </c>
      <c r="I1637" t="s">
        <v>828</v>
      </c>
      <c r="J1637" t="s">
        <v>8590</v>
      </c>
      <c r="K1637" t="s">
        <v>8591</v>
      </c>
      <c r="L1637" t="s">
        <v>828</v>
      </c>
    </row>
    <row r="1638" spans="1:12" x14ac:dyDescent="0.15">
      <c r="A1638">
        <v>1</v>
      </c>
      <c r="B1638" t="s">
        <v>8592</v>
      </c>
      <c r="C1638" t="s">
        <v>8593</v>
      </c>
      <c r="D1638">
        <v>3368</v>
      </c>
      <c r="E1638" t="s">
        <v>8594</v>
      </c>
      <c r="F1638" s="1">
        <v>41768.712546296294</v>
      </c>
      <c r="G1638" t="s">
        <v>833</v>
      </c>
      <c r="H1638" s="1">
        <v>43343.999988425923</v>
      </c>
      <c r="I1638" t="s">
        <v>828</v>
      </c>
      <c r="J1638" t="s">
        <v>8595</v>
      </c>
      <c r="K1638" t="s">
        <v>8596</v>
      </c>
      <c r="L1638" t="s">
        <v>828</v>
      </c>
    </row>
    <row r="1639" spans="1:12" x14ac:dyDescent="0.15">
      <c r="A1639">
        <v>1</v>
      </c>
      <c r="B1639" t="s">
        <v>8597</v>
      </c>
      <c r="C1639" t="s">
        <v>8598</v>
      </c>
      <c r="D1639">
        <v>3344</v>
      </c>
      <c r="E1639" t="s">
        <v>8599</v>
      </c>
      <c r="F1639" s="1">
        <v>43285.657187500001</v>
      </c>
      <c r="G1639" t="s">
        <v>833</v>
      </c>
      <c r="H1639" s="1">
        <v>43343.999988425923</v>
      </c>
      <c r="I1639" t="s">
        <v>855</v>
      </c>
      <c r="J1639" t="s">
        <v>8600</v>
      </c>
      <c r="K1639" t="s">
        <v>8601</v>
      </c>
      <c r="L1639" t="s">
        <v>855</v>
      </c>
    </row>
    <row r="1640" spans="1:12" x14ac:dyDescent="0.15">
      <c r="A1640">
        <v>1</v>
      </c>
      <c r="B1640" t="s">
        <v>8602</v>
      </c>
      <c r="C1640" t="s">
        <v>8603</v>
      </c>
      <c r="D1640">
        <v>3459</v>
      </c>
      <c r="E1640" t="s">
        <v>8604</v>
      </c>
      <c r="F1640" s="1">
        <v>44497.584861111114</v>
      </c>
      <c r="G1640" t="s">
        <v>822</v>
      </c>
      <c r="H1640" s="1">
        <v>44499.111111111109</v>
      </c>
      <c r="I1640" t="s">
        <v>855</v>
      </c>
      <c r="J1640" t="s">
        <v>8605</v>
      </c>
      <c r="K1640" t="s">
        <v>8606</v>
      </c>
      <c r="L1640" t="s">
        <v>855</v>
      </c>
    </row>
    <row r="1641" spans="1:12" x14ac:dyDescent="0.15">
      <c r="A1641">
        <v>1</v>
      </c>
      <c r="B1641" t="s">
        <v>8607</v>
      </c>
      <c r="C1641" t="s">
        <v>8608</v>
      </c>
      <c r="D1641">
        <v>3368</v>
      </c>
      <c r="E1641" t="s">
        <v>8609</v>
      </c>
      <c r="F1641" s="1">
        <v>43068.679837962962</v>
      </c>
      <c r="G1641" t="s">
        <v>833</v>
      </c>
      <c r="H1641" s="1">
        <v>43343.999988425923</v>
      </c>
      <c r="I1641" t="s">
        <v>855</v>
      </c>
      <c r="J1641" t="s">
        <v>8610</v>
      </c>
      <c r="K1641" t="s">
        <v>8611</v>
      </c>
      <c r="L1641" t="s">
        <v>855</v>
      </c>
    </row>
    <row r="1642" spans="1:12" x14ac:dyDescent="0.15">
      <c r="A1642">
        <v>1</v>
      </c>
      <c r="B1642" t="s">
        <v>8612</v>
      </c>
      <c r="C1642" t="s">
        <v>8613</v>
      </c>
      <c r="D1642">
        <v>3344</v>
      </c>
      <c r="E1642" t="s">
        <v>8614</v>
      </c>
      <c r="F1642" s="1">
        <v>44086.339768518519</v>
      </c>
      <c r="G1642" t="s">
        <v>822</v>
      </c>
      <c r="H1642" s="1">
        <v>44089.111111111109</v>
      </c>
      <c r="I1642" t="s">
        <v>855</v>
      </c>
      <c r="J1642" t="s">
        <v>8615</v>
      </c>
      <c r="K1642" t="s">
        <v>8616</v>
      </c>
      <c r="L1642" t="s">
        <v>855</v>
      </c>
    </row>
    <row r="1643" spans="1:12" x14ac:dyDescent="0.15">
      <c r="A1643">
        <v>1</v>
      </c>
      <c r="B1643" t="s">
        <v>8617</v>
      </c>
      <c r="C1643" t="s">
        <v>8618</v>
      </c>
      <c r="D1643">
        <v>3385</v>
      </c>
      <c r="E1643" t="s">
        <v>8619</v>
      </c>
      <c r="F1643" s="1">
        <v>44351.465462962966</v>
      </c>
      <c r="G1643" t="s">
        <v>822</v>
      </c>
      <c r="H1643" s="1">
        <v>44353.111111111109</v>
      </c>
      <c r="I1643" t="s">
        <v>855</v>
      </c>
      <c r="J1643" t="s">
        <v>8620</v>
      </c>
      <c r="K1643" t="s">
        <v>8621</v>
      </c>
      <c r="L1643" t="s">
        <v>855</v>
      </c>
    </row>
    <row r="1644" spans="1:12" x14ac:dyDescent="0.15">
      <c r="A1644">
        <v>1</v>
      </c>
      <c r="B1644" t="s">
        <v>8622</v>
      </c>
      <c r="C1644" t="s">
        <v>8623</v>
      </c>
      <c r="D1644">
        <v>3473</v>
      </c>
      <c r="E1644" t="s">
        <v>8624</v>
      </c>
      <c r="F1644" s="1">
        <v>45068.489293981482</v>
      </c>
      <c r="G1644" t="s">
        <v>822</v>
      </c>
      <c r="H1644" s="1">
        <v>44899.919444444444</v>
      </c>
      <c r="I1644" t="s">
        <v>828</v>
      </c>
      <c r="J1644" t="s">
        <v>8625</v>
      </c>
      <c r="K1644" t="s">
        <v>8626</v>
      </c>
      <c r="L1644" t="s">
        <v>818</v>
      </c>
    </row>
    <row r="1645" spans="1:12" x14ac:dyDescent="0.15">
      <c r="A1645">
        <v>1</v>
      </c>
      <c r="B1645" t="s">
        <v>8627</v>
      </c>
      <c r="C1645" t="s">
        <v>8628</v>
      </c>
      <c r="D1645">
        <v>3385</v>
      </c>
      <c r="E1645" t="s">
        <v>8629</v>
      </c>
      <c r="F1645" s="1">
        <v>45488.553148148145</v>
      </c>
      <c r="G1645" t="s">
        <v>822</v>
      </c>
      <c r="H1645" s="1">
        <v>45266.963194444441</v>
      </c>
      <c r="I1645" t="s">
        <v>861</v>
      </c>
      <c r="J1645" t="s">
        <v>8630</v>
      </c>
      <c r="K1645" t="s">
        <v>8631</v>
      </c>
      <c r="L1645" t="s">
        <v>818</v>
      </c>
    </row>
    <row r="1646" spans="1:12" x14ac:dyDescent="0.15">
      <c r="A1646">
        <v>1</v>
      </c>
      <c r="B1646" t="s">
        <v>8632</v>
      </c>
      <c r="C1646" t="s">
        <v>8633</v>
      </c>
      <c r="D1646">
        <v>3391</v>
      </c>
      <c r="E1646" t="s">
        <v>8634</v>
      </c>
      <c r="F1646" s="1">
        <v>45460.439930555556</v>
      </c>
      <c r="G1646" t="s">
        <v>822</v>
      </c>
      <c r="H1646" s="1">
        <v>45265.964583333334</v>
      </c>
      <c r="I1646" t="s">
        <v>855</v>
      </c>
      <c r="J1646" t="s">
        <v>8635</v>
      </c>
      <c r="K1646" t="s">
        <v>8636</v>
      </c>
      <c r="L1646" t="s">
        <v>818</v>
      </c>
    </row>
    <row r="1647" spans="1:12" x14ac:dyDescent="0.15">
      <c r="A1647">
        <v>1</v>
      </c>
      <c r="B1647" t="s">
        <v>8637</v>
      </c>
      <c r="C1647" t="s">
        <v>8638</v>
      </c>
      <c r="D1647">
        <v>3385</v>
      </c>
      <c r="E1647" t="s">
        <v>8639</v>
      </c>
      <c r="F1647" s="1">
        <v>45204.555219907408</v>
      </c>
      <c r="G1647" t="s">
        <v>822</v>
      </c>
      <c r="H1647" s="1">
        <v>44865.004861111112</v>
      </c>
      <c r="I1647" t="s">
        <v>855</v>
      </c>
      <c r="J1647" t="s">
        <v>8640</v>
      </c>
      <c r="K1647" t="s">
        <v>8641</v>
      </c>
      <c r="L1647" t="s">
        <v>818</v>
      </c>
    </row>
    <row r="1648" spans="1:12" x14ac:dyDescent="0.15">
      <c r="A1648">
        <v>1</v>
      </c>
      <c r="B1648" t="s">
        <v>8642</v>
      </c>
      <c r="C1648" t="s">
        <v>8643</v>
      </c>
      <c r="D1648">
        <v>3344</v>
      </c>
      <c r="E1648" t="s">
        <v>6254</v>
      </c>
      <c r="F1648" s="1">
        <v>45348.441296296296</v>
      </c>
      <c r="G1648" t="s">
        <v>822</v>
      </c>
      <c r="H1648" s="1">
        <v>45261.922222222223</v>
      </c>
      <c r="I1648" t="s">
        <v>855</v>
      </c>
      <c r="J1648" t="s">
        <v>8644</v>
      </c>
      <c r="K1648" t="s">
        <v>8645</v>
      </c>
      <c r="L1648" t="s">
        <v>818</v>
      </c>
    </row>
    <row r="1649" spans="1:12" x14ac:dyDescent="0.15">
      <c r="A1649">
        <v>1</v>
      </c>
      <c r="B1649" t="s">
        <v>8646</v>
      </c>
      <c r="C1649" t="s">
        <v>8647</v>
      </c>
      <c r="D1649">
        <v>3330</v>
      </c>
      <c r="E1649" t="s">
        <v>8648</v>
      </c>
      <c r="F1649" s="1">
        <v>45432.678078703706</v>
      </c>
      <c r="G1649" t="s">
        <v>822</v>
      </c>
      <c r="H1649" s="1">
        <v>45264.918055555558</v>
      </c>
      <c r="I1649" t="s">
        <v>855</v>
      </c>
      <c r="J1649" t="s">
        <v>8649</v>
      </c>
      <c r="K1649" t="s">
        <v>8650</v>
      </c>
      <c r="L1649" t="s">
        <v>818</v>
      </c>
    </row>
    <row r="1650" spans="1:12" x14ac:dyDescent="0.15">
      <c r="A1650">
        <v>1</v>
      </c>
      <c r="B1650" t="s">
        <v>8651</v>
      </c>
      <c r="C1650" t="s">
        <v>8652</v>
      </c>
      <c r="D1650">
        <v>3397</v>
      </c>
      <c r="E1650" t="s">
        <v>8653</v>
      </c>
      <c r="F1650" s="1">
        <v>43068.680833333332</v>
      </c>
      <c r="G1650" t="s">
        <v>833</v>
      </c>
      <c r="H1650" s="1">
        <v>43343.999988425923</v>
      </c>
      <c r="I1650" t="s">
        <v>855</v>
      </c>
      <c r="J1650" t="s">
        <v>8654</v>
      </c>
      <c r="K1650" t="s">
        <v>8655</v>
      </c>
      <c r="L1650" t="s">
        <v>855</v>
      </c>
    </row>
    <row r="1651" spans="1:12" x14ac:dyDescent="0.15">
      <c r="A1651">
        <v>1</v>
      </c>
      <c r="B1651" t="s">
        <v>8656</v>
      </c>
      <c r="C1651" t="s">
        <v>8657</v>
      </c>
      <c r="D1651">
        <v>3485</v>
      </c>
      <c r="E1651" t="s">
        <v>8658</v>
      </c>
      <c r="F1651" s="1">
        <v>44622.493148148147</v>
      </c>
      <c r="G1651" t="s">
        <v>822</v>
      </c>
      <c r="H1651" s="1">
        <v>44624.111111111109</v>
      </c>
      <c r="I1651" t="s">
        <v>855</v>
      </c>
      <c r="J1651" t="s">
        <v>8659</v>
      </c>
      <c r="K1651" t="s">
        <v>8660</v>
      </c>
      <c r="L1651" t="s">
        <v>855</v>
      </c>
    </row>
    <row r="1652" spans="1:12" x14ac:dyDescent="0.15">
      <c r="A1652">
        <v>1</v>
      </c>
      <c r="B1652" t="s">
        <v>8661</v>
      </c>
      <c r="C1652" t="s">
        <v>8662</v>
      </c>
      <c r="D1652">
        <v>3489</v>
      </c>
      <c r="E1652" t="s">
        <v>8663</v>
      </c>
      <c r="F1652" s="1">
        <v>43216.631782407407</v>
      </c>
      <c r="G1652" t="s">
        <v>833</v>
      </c>
      <c r="H1652" s="1">
        <v>43343.999988425923</v>
      </c>
      <c r="I1652" t="s">
        <v>855</v>
      </c>
      <c r="J1652" t="s">
        <v>8664</v>
      </c>
      <c r="K1652" t="s">
        <v>8665</v>
      </c>
      <c r="L1652" t="s">
        <v>855</v>
      </c>
    </row>
    <row r="1653" spans="1:12" x14ac:dyDescent="0.15">
      <c r="A1653">
        <v>1</v>
      </c>
      <c r="B1653" t="s">
        <v>8666</v>
      </c>
      <c r="C1653" t="s">
        <v>8667</v>
      </c>
      <c r="D1653">
        <v>3503</v>
      </c>
      <c r="E1653" t="s">
        <v>8668</v>
      </c>
      <c r="F1653" s="1">
        <v>43068.676122685189</v>
      </c>
      <c r="G1653" t="s">
        <v>833</v>
      </c>
      <c r="H1653" s="1">
        <v>43343.999988425923</v>
      </c>
      <c r="I1653" t="s">
        <v>855</v>
      </c>
      <c r="J1653" t="s">
        <v>8669</v>
      </c>
      <c r="K1653" t="s">
        <v>8670</v>
      </c>
      <c r="L1653" t="s">
        <v>855</v>
      </c>
    </row>
    <row r="1654" spans="1:12" x14ac:dyDescent="0.15">
      <c r="A1654">
        <v>1</v>
      </c>
      <c r="B1654" t="s">
        <v>8671</v>
      </c>
      <c r="C1654" t="s">
        <v>8672</v>
      </c>
      <c r="D1654">
        <v>3385</v>
      </c>
      <c r="E1654" t="s">
        <v>8673</v>
      </c>
      <c r="F1654" s="1">
        <v>43068.672766203701</v>
      </c>
      <c r="G1654" t="s">
        <v>833</v>
      </c>
      <c r="H1654" s="1">
        <v>43343.999988425923</v>
      </c>
      <c r="I1654" t="s">
        <v>855</v>
      </c>
      <c r="J1654" t="s">
        <v>8674</v>
      </c>
      <c r="K1654" t="s">
        <v>8675</v>
      </c>
      <c r="L1654" t="s">
        <v>855</v>
      </c>
    </row>
    <row r="1655" spans="1:12" x14ac:dyDescent="0.15">
      <c r="A1655">
        <v>1</v>
      </c>
      <c r="B1655" t="s">
        <v>8676</v>
      </c>
      <c r="C1655" t="s">
        <v>4394</v>
      </c>
      <c r="D1655">
        <v>3139</v>
      </c>
      <c r="E1655" t="s">
        <v>8677</v>
      </c>
      <c r="F1655" s="1">
        <v>44937.602141203701</v>
      </c>
      <c r="G1655" t="s">
        <v>822</v>
      </c>
      <c r="H1655" s="1">
        <v>44895.961111111108</v>
      </c>
      <c r="I1655" t="s">
        <v>828</v>
      </c>
      <c r="J1655" t="s">
        <v>8678</v>
      </c>
      <c r="K1655" t="s">
        <v>8679</v>
      </c>
      <c r="L1655" t="s">
        <v>818</v>
      </c>
    </row>
    <row r="1656" spans="1:12" x14ac:dyDescent="0.15">
      <c r="A1656">
        <v>1</v>
      </c>
      <c r="B1656" t="s">
        <v>818</v>
      </c>
      <c r="C1656" t="s">
        <v>8680</v>
      </c>
      <c r="D1656">
        <v>3345</v>
      </c>
      <c r="E1656" t="s">
        <v>8681</v>
      </c>
      <c r="F1656" s="1">
        <v>43068.670798611114</v>
      </c>
      <c r="G1656" t="s">
        <v>833</v>
      </c>
      <c r="H1656" s="1">
        <v>43343.999988425923</v>
      </c>
      <c r="I1656" t="s">
        <v>855</v>
      </c>
      <c r="J1656" t="s">
        <v>8682</v>
      </c>
      <c r="K1656" t="s">
        <v>8683</v>
      </c>
      <c r="L1656" t="s">
        <v>855</v>
      </c>
    </row>
    <row r="1657" spans="1:12" x14ac:dyDescent="0.15">
      <c r="A1657">
        <v>1</v>
      </c>
      <c r="B1657" t="s">
        <v>8684</v>
      </c>
      <c r="C1657" t="s">
        <v>8685</v>
      </c>
      <c r="D1657">
        <v>3454</v>
      </c>
      <c r="E1657" t="s">
        <v>8686</v>
      </c>
      <c r="F1657" s="1">
        <v>43241.598703703705</v>
      </c>
      <c r="G1657" t="s">
        <v>833</v>
      </c>
      <c r="H1657" s="1">
        <v>43343.999988425923</v>
      </c>
      <c r="I1657" t="s">
        <v>828</v>
      </c>
      <c r="J1657" t="s">
        <v>8687</v>
      </c>
      <c r="K1657" t="s">
        <v>8688</v>
      </c>
      <c r="L1657" t="s">
        <v>828</v>
      </c>
    </row>
    <row r="1658" spans="1:12" x14ac:dyDescent="0.15">
      <c r="A1658">
        <v>1</v>
      </c>
      <c r="B1658" t="s">
        <v>8689</v>
      </c>
      <c r="C1658" t="s">
        <v>8690</v>
      </c>
      <c r="D1658">
        <v>3478</v>
      </c>
      <c r="E1658" t="s">
        <v>8691</v>
      </c>
      <c r="F1658" s="1">
        <v>43068.674618055556</v>
      </c>
      <c r="G1658" t="s">
        <v>833</v>
      </c>
      <c r="H1658" s="1">
        <v>43343.999988425923</v>
      </c>
      <c r="I1658" t="s">
        <v>855</v>
      </c>
      <c r="J1658" t="s">
        <v>8692</v>
      </c>
      <c r="K1658" t="s">
        <v>8693</v>
      </c>
      <c r="L1658" t="s">
        <v>855</v>
      </c>
    </row>
    <row r="1659" spans="1:12" x14ac:dyDescent="0.15">
      <c r="A1659">
        <v>1</v>
      </c>
      <c r="B1659" t="s">
        <v>8694</v>
      </c>
      <c r="C1659" t="s">
        <v>8695</v>
      </c>
      <c r="D1659">
        <v>3489</v>
      </c>
      <c r="E1659" t="s">
        <v>4693</v>
      </c>
      <c r="F1659" s="1">
        <v>43068.673009259262</v>
      </c>
      <c r="G1659" t="s">
        <v>833</v>
      </c>
      <c r="H1659" s="1">
        <v>43343.999988425923</v>
      </c>
      <c r="I1659" t="s">
        <v>855</v>
      </c>
      <c r="J1659" t="s">
        <v>8696</v>
      </c>
      <c r="K1659" t="s">
        <v>8697</v>
      </c>
      <c r="L1659" t="s">
        <v>855</v>
      </c>
    </row>
    <row r="1660" spans="1:12" x14ac:dyDescent="0.15">
      <c r="A1660">
        <v>1</v>
      </c>
      <c r="B1660" t="s">
        <v>8698</v>
      </c>
      <c r="C1660" t="s">
        <v>8699</v>
      </c>
      <c r="D1660">
        <v>3391</v>
      </c>
      <c r="E1660" t="s">
        <v>8700</v>
      </c>
      <c r="F1660" s="1">
        <v>43068.674189814818</v>
      </c>
      <c r="G1660" t="s">
        <v>833</v>
      </c>
      <c r="H1660" s="1">
        <v>43343.999988425923</v>
      </c>
      <c r="I1660" t="s">
        <v>855</v>
      </c>
      <c r="J1660" t="s">
        <v>8701</v>
      </c>
      <c r="K1660" t="s">
        <v>8702</v>
      </c>
      <c r="L1660" t="s">
        <v>855</v>
      </c>
    </row>
    <row r="1661" spans="1:12" x14ac:dyDescent="0.15">
      <c r="A1661">
        <v>1</v>
      </c>
      <c r="B1661" t="s">
        <v>8703</v>
      </c>
      <c r="C1661" t="s">
        <v>8704</v>
      </c>
      <c r="D1661">
        <v>3404</v>
      </c>
      <c r="E1661" t="s">
        <v>4372</v>
      </c>
      <c r="F1661" s="1">
        <v>43648.610706018517</v>
      </c>
      <c r="G1661" t="s">
        <v>822</v>
      </c>
      <c r="H1661" s="1">
        <v>43650.111111111109</v>
      </c>
      <c r="I1661" t="s">
        <v>855</v>
      </c>
      <c r="J1661" t="s">
        <v>8705</v>
      </c>
      <c r="K1661" t="s">
        <v>8706</v>
      </c>
      <c r="L1661" t="s">
        <v>855</v>
      </c>
    </row>
    <row r="1662" spans="1:12" x14ac:dyDescent="0.15">
      <c r="A1662">
        <v>1</v>
      </c>
      <c r="B1662" t="s">
        <v>8707</v>
      </c>
      <c r="C1662" t="s">
        <v>8708</v>
      </c>
      <c r="D1662">
        <v>3502</v>
      </c>
      <c r="E1662" t="s">
        <v>4486</v>
      </c>
      <c r="F1662" s="1">
        <v>44504.593113425923</v>
      </c>
      <c r="G1662" t="s">
        <v>822</v>
      </c>
      <c r="H1662" s="1">
        <v>44506.111111111109</v>
      </c>
      <c r="I1662" t="s">
        <v>855</v>
      </c>
      <c r="J1662" t="s">
        <v>8709</v>
      </c>
      <c r="K1662" t="s">
        <v>8710</v>
      </c>
      <c r="L1662" t="s">
        <v>855</v>
      </c>
    </row>
    <row r="1663" spans="1:12" x14ac:dyDescent="0.15">
      <c r="A1663">
        <v>1</v>
      </c>
      <c r="B1663" t="s">
        <v>8711</v>
      </c>
      <c r="C1663" t="s">
        <v>8712</v>
      </c>
      <c r="D1663">
        <v>3328</v>
      </c>
      <c r="E1663" t="s">
        <v>8713</v>
      </c>
      <c r="F1663" s="1">
        <v>45148.410763888889</v>
      </c>
      <c r="G1663" t="s">
        <v>822</v>
      </c>
      <c r="H1663" s="1">
        <v>44902.959722222222</v>
      </c>
      <c r="I1663" t="s">
        <v>855</v>
      </c>
      <c r="J1663" t="s">
        <v>8714</v>
      </c>
      <c r="K1663" t="s">
        <v>8715</v>
      </c>
      <c r="L1663" t="s">
        <v>818</v>
      </c>
    </row>
    <row r="1664" spans="1:12" x14ac:dyDescent="0.15">
      <c r="A1664">
        <v>1</v>
      </c>
      <c r="B1664" t="s">
        <v>8716</v>
      </c>
      <c r="C1664" t="s">
        <v>8717</v>
      </c>
      <c r="D1664">
        <v>3385</v>
      </c>
      <c r="E1664" t="s">
        <v>8718</v>
      </c>
      <c r="F1664" s="1">
        <v>45175.58488425926</v>
      </c>
      <c r="G1664" t="s">
        <v>822</v>
      </c>
      <c r="H1664" s="1">
        <v>44904.005555555559</v>
      </c>
      <c r="I1664" t="s">
        <v>855</v>
      </c>
      <c r="J1664" t="s">
        <v>8719</v>
      </c>
      <c r="K1664" t="s">
        <v>8720</v>
      </c>
      <c r="L1664" t="s">
        <v>818</v>
      </c>
    </row>
    <row r="1665" spans="1:12" x14ac:dyDescent="0.15">
      <c r="A1665">
        <v>1</v>
      </c>
      <c r="B1665" t="s">
        <v>8721</v>
      </c>
      <c r="C1665" t="s">
        <v>8722</v>
      </c>
      <c r="D1665">
        <v>3378</v>
      </c>
      <c r="E1665" t="s">
        <v>8723</v>
      </c>
      <c r="F1665" s="1">
        <v>45527.483935185184</v>
      </c>
      <c r="G1665" t="s">
        <v>822</v>
      </c>
      <c r="H1665" s="1">
        <v>45267.920138888891</v>
      </c>
      <c r="I1665" t="s">
        <v>855</v>
      </c>
      <c r="J1665" t="s">
        <v>8724</v>
      </c>
      <c r="K1665" t="s">
        <v>8725</v>
      </c>
      <c r="L1665" t="s">
        <v>818</v>
      </c>
    </row>
    <row r="1666" spans="1:12" x14ac:dyDescent="0.15">
      <c r="A1666">
        <v>1</v>
      </c>
      <c r="B1666" t="s">
        <v>8726</v>
      </c>
      <c r="C1666" t="s">
        <v>8727</v>
      </c>
      <c r="D1666">
        <v>3330</v>
      </c>
      <c r="E1666" t="s">
        <v>8728</v>
      </c>
      <c r="F1666" s="1">
        <v>45366.620532407411</v>
      </c>
      <c r="G1666" t="s">
        <v>822</v>
      </c>
      <c r="H1666" s="1">
        <v>45262.963194444441</v>
      </c>
      <c r="I1666" t="s">
        <v>855</v>
      </c>
      <c r="J1666" t="s">
        <v>8729</v>
      </c>
      <c r="K1666" t="s">
        <v>8730</v>
      </c>
      <c r="L1666" t="s">
        <v>818</v>
      </c>
    </row>
    <row r="1667" spans="1:12" x14ac:dyDescent="0.15">
      <c r="A1667">
        <v>1</v>
      </c>
      <c r="B1667" t="s">
        <v>8731</v>
      </c>
      <c r="C1667" t="s">
        <v>8732</v>
      </c>
      <c r="D1667">
        <v>3397</v>
      </c>
      <c r="E1667" t="s">
        <v>8733</v>
      </c>
      <c r="F1667" s="1">
        <v>45433.620208333334</v>
      </c>
      <c r="G1667" t="s">
        <v>822</v>
      </c>
      <c r="H1667" s="1">
        <v>45264.918749999997</v>
      </c>
      <c r="I1667" t="s">
        <v>861</v>
      </c>
      <c r="J1667" t="s">
        <v>8734</v>
      </c>
      <c r="K1667" t="s">
        <v>8735</v>
      </c>
      <c r="L1667" t="s">
        <v>818</v>
      </c>
    </row>
    <row r="1668" spans="1:12" x14ac:dyDescent="0.15">
      <c r="A1668">
        <v>1</v>
      </c>
      <c r="B1668" t="s">
        <v>8736</v>
      </c>
      <c r="C1668" t="s">
        <v>8737</v>
      </c>
      <c r="D1668">
        <v>3385</v>
      </c>
      <c r="E1668" t="s">
        <v>8738</v>
      </c>
      <c r="F1668" s="1">
        <v>45439.486203703702</v>
      </c>
      <c r="G1668" t="s">
        <v>822</v>
      </c>
      <c r="H1668" s="1">
        <v>45264.92291666667</v>
      </c>
      <c r="I1668" t="s">
        <v>855</v>
      </c>
      <c r="J1668" t="s">
        <v>8739</v>
      </c>
      <c r="K1668" t="s">
        <v>8740</v>
      </c>
      <c r="L1668" t="s">
        <v>818</v>
      </c>
    </row>
    <row r="1669" spans="1:12" x14ac:dyDescent="0.15">
      <c r="A1669">
        <v>1</v>
      </c>
      <c r="B1669" t="s">
        <v>8741</v>
      </c>
      <c r="C1669" t="s">
        <v>8742</v>
      </c>
      <c r="D1669">
        <v>3385</v>
      </c>
      <c r="E1669" t="s">
        <v>8743</v>
      </c>
      <c r="F1669" s="1">
        <v>43089.417974537035</v>
      </c>
      <c r="G1669" t="s">
        <v>833</v>
      </c>
      <c r="H1669" s="1">
        <v>43343.999988425923</v>
      </c>
      <c r="I1669" t="s">
        <v>855</v>
      </c>
      <c r="J1669" t="s">
        <v>8744</v>
      </c>
      <c r="K1669" t="s">
        <v>8745</v>
      </c>
      <c r="L1669" t="s">
        <v>855</v>
      </c>
    </row>
    <row r="1670" spans="1:12" x14ac:dyDescent="0.15">
      <c r="A1670">
        <v>1</v>
      </c>
      <c r="B1670" t="s">
        <v>8746</v>
      </c>
      <c r="C1670" t="s">
        <v>8747</v>
      </c>
      <c r="D1670">
        <v>3397</v>
      </c>
      <c r="E1670" t="s">
        <v>8748</v>
      </c>
      <c r="F1670" s="1">
        <v>43068.672152777777</v>
      </c>
      <c r="G1670" t="s">
        <v>833</v>
      </c>
      <c r="H1670" s="1">
        <v>43343.999988425923</v>
      </c>
      <c r="I1670" t="s">
        <v>855</v>
      </c>
      <c r="J1670" t="s">
        <v>8749</v>
      </c>
      <c r="K1670" t="s">
        <v>8750</v>
      </c>
      <c r="L1670" t="s">
        <v>855</v>
      </c>
    </row>
    <row r="1671" spans="1:12" x14ac:dyDescent="0.15">
      <c r="A1671">
        <v>1</v>
      </c>
      <c r="B1671" t="s">
        <v>8751</v>
      </c>
      <c r="C1671" t="s">
        <v>8752</v>
      </c>
      <c r="D1671">
        <v>3380</v>
      </c>
      <c r="E1671" t="s">
        <v>8753</v>
      </c>
      <c r="F1671" s="1">
        <v>43068.675497685188</v>
      </c>
      <c r="G1671" t="s">
        <v>833</v>
      </c>
      <c r="H1671" s="1">
        <v>43343.999988425923</v>
      </c>
      <c r="I1671" t="s">
        <v>855</v>
      </c>
      <c r="J1671" t="s">
        <v>8754</v>
      </c>
      <c r="K1671" t="s">
        <v>8755</v>
      </c>
      <c r="L1671" t="s">
        <v>855</v>
      </c>
    </row>
    <row r="1672" spans="1:12" x14ac:dyDescent="0.15">
      <c r="A1672">
        <v>1</v>
      </c>
      <c r="B1672" t="s">
        <v>8756</v>
      </c>
      <c r="C1672" t="s">
        <v>8757</v>
      </c>
      <c r="D1672">
        <v>3344</v>
      </c>
      <c r="E1672" t="s">
        <v>7563</v>
      </c>
      <c r="F1672" s="1">
        <v>43068.677418981482</v>
      </c>
      <c r="G1672" t="s">
        <v>833</v>
      </c>
      <c r="H1672" s="1">
        <v>43343.999988425923</v>
      </c>
      <c r="I1672" t="s">
        <v>855</v>
      </c>
      <c r="J1672" t="s">
        <v>8758</v>
      </c>
      <c r="K1672" t="s">
        <v>8759</v>
      </c>
      <c r="L1672" t="s">
        <v>855</v>
      </c>
    </row>
    <row r="1673" spans="1:12" x14ac:dyDescent="0.15">
      <c r="A1673">
        <v>1</v>
      </c>
      <c r="B1673" t="s">
        <v>8760</v>
      </c>
      <c r="C1673" t="s">
        <v>8761</v>
      </c>
      <c r="D1673">
        <v>3467</v>
      </c>
      <c r="E1673" t="s">
        <v>8762</v>
      </c>
      <c r="F1673" s="1">
        <v>44839.404513888891</v>
      </c>
      <c r="G1673" t="s">
        <v>822</v>
      </c>
      <c r="H1673" s="1">
        <v>44500.004861111112</v>
      </c>
      <c r="I1673" t="s">
        <v>855</v>
      </c>
      <c r="J1673" t="s">
        <v>8763</v>
      </c>
      <c r="K1673" t="s">
        <v>8764</v>
      </c>
      <c r="L1673" t="s">
        <v>818</v>
      </c>
    </row>
    <row r="1674" spans="1:12" x14ac:dyDescent="0.15">
      <c r="A1674">
        <v>1</v>
      </c>
      <c r="B1674" t="s">
        <v>8765</v>
      </c>
      <c r="C1674" t="s">
        <v>8766</v>
      </c>
      <c r="D1674">
        <v>3425</v>
      </c>
      <c r="E1674" t="s">
        <v>8767</v>
      </c>
      <c r="F1674" s="1">
        <v>44939.636979166666</v>
      </c>
      <c r="G1674" t="s">
        <v>822</v>
      </c>
      <c r="H1674" s="1">
        <v>44895.961805555555</v>
      </c>
      <c r="I1674" t="s">
        <v>855</v>
      </c>
      <c r="J1674" t="s">
        <v>8768</v>
      </c>
      <c r="K1674" t="s">
        <v>8769</v>
      </c>
      <c r="L1674" t="s">
        <v>818</v>
      </c>
    </row>
    <row r="1675" spans="1:12" x14ac:dyDescent="0.15">
      <c r="A1675">
        <v>1</v>
      </c>
      <c r="B1675" t="s">
        <v>8770</v>
      </c>
      <c r="C1675" t="s">
        <v>8771</v>
      </c>
      <c r="D1675">
        <v>3397</v>
      </c>
      <c r="E1675" t="s">
        <v>8772</v>
      </c>
      <c r="F1675" s="1">
        <v>45089.474409722221</v>
      </c>
      <c r="G1675" t="s">
        <v>822</v>
      </c>
      <c r="H1675" s="1">
        <v>44900.961111111108</v>
      </c>
      <c r="I1675" t="s">
        <v>855</v>
      </c>
      <c r="J1675" t="s">
        <v>8773</v>
      </c>
      <c r="K1675" t="s">
        <v>8774</v>
      </c>
      <c r="L1675" t="s">
        <v>818</v>
      </c>
    </row>
    <row r="1676" spans="1:12" x14ac:dyDescent="0.15">
      <c r="A1676">
        <v>1</v>
      </c>
      <c r="B1676" t="s">
        <v>8775</v>
      </c>
      <c r="C1676" t="s">
        <v>8776</v>
      </c>
      <c r="D1676">
        <v>3397</v>
      </c>
      <c r="E1676" t="s">
        <v>8777</v>
      </c>
      <c r="F1676" s="1">
        <v>45537.460486111115</v>
      </c>
      <c r="G1676" t="s">
        <v>822</v>
      </c>
      <c r="H1676" s="1">
        <v>45269.00277777778</v>
      </c>
      <c r="I1676" t="s">
        <v>855</v>
      </c>
      <c r="J1676" t="s">
        <v>8778</v>
      </c>
      <c r="K1676" t="s">
        <v>8779</v>
      </c>
      <c r="L1676" t="s">
        <v>818</v>
      </c>
    </row>
    <row r="1677" spans="1:12" x14ac:dyDescent="0.15">
      <c r="A1677">
        <v>1</v>
      </c>
      <c r="B1677" t="s">
        <v>8783</v>
      </c>
      <c r="C1677" t="s">
        <v>8784</v>
      </c>
      <c r="D1677">
        <v>3779</v>
      </c>
      <c r="E1677" t="s">
        <v>8785</v>
      </c>
      <c r="F1677" s="1">
        <v>44245.623888888891</v>
      </c>
      <c r="G1677" t="s">
        <v>822</v>
      </c>
      <c r="H1677" s="1">
        <v>44247.111111111109</v>
      </c>
      <c r="I1677" t="s">
        <v>855</v>
      </c>
      <c r="J1677" t="s">
        <v>8786</v>
      </c>
      <c r="K1677" t="s">
        <v>8787</v>
      </c>
      <c r="L1677" t="s">
        <v>855</v>
      </c>
    </row>
    <row r="1678" spans="1:12" x14ac:dyDescent="0.15">
      <c r="A1678">
        <v>1</v>
      </c>
      <c r="B1678" t="s">
        <v>8788</v>
      </c>
      <c r="C1678" t="s">
        <v>8789</v>
      </c>
      <c r="D1678">
        <v>3779</v>
      </c>
      <c r="E1678" t="s">
        <v>8790</v>
      </c>
      <c r="F1678" s="1">
        <v>43481.730138888888</v>
      </c>
      <c r="G1678" t="s">
        <v>822</v>
      </c>
      <c r="H1678" s="1">
        <v>43483.111111111109</v>
      </c>
      <c r="I1678" t="s">
        <v>855</v>
      </c>
      <c r="J1678" t="s">
        <v>8791</v>
      </c>
      <c r="K1678" t="s">
        <v>8792</v>
      </c>
      <c r="L1678" t="s">
        <v>855</v>
      </c>
    </row>
    <row r="1679" spans="1:12" x14ac:dyDescent="0.15">
      <c r="A1679">
        <v>1</v>
      </c>
      <c r="B1679" t="s">
        <v>8793</v>
      </c>
      <c r="C1679" t="s">
        <v>8794</v>
      </c>
      <c r="D1679">
        <v>3779</v>
      </c>
      <c r="E1679" t="s">
        <v>8795</v>
      </c>
      <c r="F1679" s="1">
        <v>44188.771365740744</v>
      </c>
      <c r="G1679" t="s">
        <v>822</v>
      </c>
      <c r="H1679" s="1">
        <v>44190.111111111109</v>
      </c>
      <c r="I1679" t="s">
        <v>855</v>
      </c>
      <c r="J1679" t="s">
        <v>8796</v>
      </c>
      <c r="K1679" t="s">
        <v>8797</v>
      </c>
      <c r="L1679" t="s">
        <v>855</v>
      </c>
    </row>
    <row r="1680" spans="1:12" x14ac:dyDescent="0.15">
      <c r="A1680">
        <v>1</v>
      </c>
      <c r="B1680" t="s">
        <v>8798</v>
      </c>
      <c r="C1680" t="s">
        <v>8799</v>
      </c>
      <c r="D1680">
        <v>3712</v>
      </c>
      <c r="E1680" t="s">
        <v>8800</v>
      </c>
      <c r="F1680" s="1">
        <v>44169.462824074071</v>
      </c>
      <c r="G1680" t="s">
        <v>822</v>
      </c>
      <c r="H1680" s="1">
        <v>44171.111111111109</v>
      </c>
      <c r="I1680" t="s">
        <v>849</v>
      </c>
      <c r="J1680" t="s">
        <v>8801</v>
      </c>
      <c r="K1680" t="s">
        <v>8802</v>
      </c>
      <c r="L1680" t="s">
        <v>849</v>
      </c>
    </row>
    <row r="1681" spans="1:12" x14ac:dyDescent="0.15">
      <c r="A1681">
        <v>1</v>
      </c>
      <c r="B1681" t="s">
        <v>3595</v>
      </c>
      <c r="C1681" t="s">
        <v>8803</v>
      </c>
      <c r="D1681">
        <v>3780</v>
      </c>
      <c r="E1681" t="s">
        <v>8804</v>
      </c>
      <c r="F1681" s="1">
        <v>43909.535798611112</v>
      </c>
      <c r="G1681" t="s">
        <v>833</v>
      </c>
      <c r="H1681" s="1">
        <v>43911.016226851854</v>
      </c>
      <c r="I1681" t="s">
        <v>828</v>
      </c>
      <c r="J1681" t="s">
        <v>8805</v>
      </c>
      <c r="K1681" t="s">
        <v>8806</v>
      </c>
      <c r="L1681" t="s">
        <v>828</v>
      </c>
    </row>
    <row r="1682" spans="1:12" x14ac:dyDescent="0.15">
      <c r="A1682">
        <v>1</v>
      </c>
      <c r="B1682" t="s">
        <v>8807</v>
      </c>
      <c r="C1682" t="s">
        <v>8808</v>
      </c>
      <c r="D1682">
        <v>3778</v>
      </c>
      <c r="E1682" t="s">
        <v>8809</v>
      </c>
      <c r="F1682" s="1">
        <v>44897.492314814815</v>
      </c>
      <c r="G1682" t="s">
        <v>822</v>
      </c>
      <c r="H1682" s="1">
        <v>44502.00277777778</v>
      </c>
      <c r="I1682" t="s">
        <v>855</v>
      </c>
      <c r="J1682" t="s">
        <v>8810</v>
      </c>
      <c r="K1682" t="s">
        <v>8811</v>
      </c>
      <c r="L1682" t="s">
        <v>818</v>
      </c>
    </row>
    <row r="1683" spans="1:12" x14ac:dyDescent="0.15">
      <c r="A1683">
        <v>1</v>
      </c>
      <c r="B1683" t="s">
        <v>8812</v>
      </c>
      <c r="C1683" t="s">
        <v>8813</v>
      </c>
      <c r="D1683">
        <v>3779</v>
      </c>
      <c r="E1683" t="s">
        <v>8814</v>
      </c>
      <c r="F1683" s="1">
        <v>44193.444247685184</v>
      </c>
      <c r="G1683" t="s">
        <v>822</v>
      </c>
      <c r="H1683" s="1">
        <v>44195.111111111109</v>
      </c>
      <c r="I1683" t="s">
        <v>855</v>
      </c>
      <c r="J1683" t="s">
        <v>8815</v>
      </c>
      <c r="K1683" t="s">
        <v>8816</v>
      </c>
      <c r="L1683" t="s">
        <v>855</v>
      </c>
    </row>
    <row r="1684" spans="1:12" x14ac:dyDescent="0.15">
      <c r="A1684">
        <v>1</v>
      </c>
      <c r="B1684" t="s">
        <v>8817</v>
      </c>
      <c r="C1684" t="s">
        <v>8818</v>
      </c>
      <c r="D1684">
        <v>3667</v>
      </c>
      <c r="E1684" t="s">
        <v>8819</v>
      </c>
      <c r="F1684" s="1">
        <v>44285.684861111113</v>
      </c>
      <c r="G1684" t="s">
        <v>822</v>
      </c>
      <c r="H1684" s="1">
        <v>44287.111111111109</v>
      </c>
      <c r="I1684" t="s">
        <v>855</v>
      </c>
      <c r="J1684" t="s">
        <v>8820</v>
      </c>
      <c r="K1684" t="s">
        <v>8821</v>
      </c>
      <c r="L1684" t="s">
        <v>855</v>
      </c>
    </row>
    <row r="1685" spans="1:12" x14ac:dyDescent="0.15">
      <c r="A1685">
        <v>1</v>
      </c>
      <c r="B1685" t="s">
        <v>8822</v>
      </c>
      <c r="C1685" t="s">
        <v>8823</v>
      </c>
      <c r="D1685">
        <v>3623</v>
      </c>
      <c r="E1685" t="s">
        <v>6254</v>
      </c>
      <c r="F1685" s="1">
        <v>44354.682083333333</v>
      </c>
      <c r="G1685" t="s">
        <v>822</v>
      </c>
      <c r="H1685" s="1">
        <v>44356.111111111109</v>
      </c>
      <c r="I1685" t="s">
        <v>849</v>
      </c>
      <c r="J1685" t="s">
        <v>8824</v>
      </c>
      <c r="K1685" t="s">
        <v>8825</v>
      </c>
      <c r="L1685" t="s">
        <v>849</v>
      </c>
    </row>
    <row r="1686" spans="1:12" x14ac:dyDescent="0.15">
      <c r="A1686">
        <v>1</v>
      </c>
      <c r="B1686" t="s">
        <v>8826</v>
      </c>
      <c r="C1686" t="s">
        <v>8827</v>
      </c>
      <c r="D1686">
        <v>3757</v>
      </c>
      <c r="E1686" t="s">
        <v>6217</v>
      </c>
      <c r="F1686" s="1">
        <v>44175.391481481478</v>
      </c>
      <c r="G1686" t="s">
        <v>822</v>
      </c>
      <c r="H1686" s="1">
        <v>44177.111111111109</v>
      </c>
      <c r="I1686" t="s">
        <v>849</v>
      </c>
      <c r="J1686" t="s">
        <v>8828</v>
      </c>
      <c r="K1686" t="s">
        <v>8829</v>
      </c>
      <c r="L1686" t="s">
        <v>849</v>
      </c>
    </row>
    <row r="1687" spans="1:12" x14ac:dyDescent="0.15">
      <c r="A1687">
        <v>1</v>
      </c>
      <c r="B1687" t="s">
        <v>818</v>
      </c>
      <c r="C1687" t="s">
        <v>8830</v>
      </c>
      <c r="D1687">
        <v>3780</v>
      </c>
      <c r="E1687" t="s">
        <v>8831</v>
      </c>
      <c r="F1687" s="1">
        <v>45306.633842592593</v>
      </c>
      <c r="G1687" t="s">
        <v>822</v>
      </c>
      <c r="H1687" s="1">
        <v>45260.963194444441</v>
      </c>
      <c r="I1687" t="s">
        <v>861</v>
      </c>
      <c r="J1687" t="s">
        <v>8832</v>
      </c>
      <c r="K1687" t="s">
        <v>8833</v>
      </c>
      <c r="L1687" t="s">
        <v>818</v>
      </c>
    </row>
    <row r="1688" spans="1:12" x14ac:dyDescent="0.15">
      <c r="A1688">
        <v>1</v>
      </c>
      <c r="B1688" t="s">
        <v>8834</v>
      </c>
      <c r="C1688" t="s">
        <v>8835</v>
      </c>
      <c r="D1688">
        <v>3712</v>
      </c>
      <c r="E1688" t="s">
        <v>8836</v>
      </c>
      <c r="F1688" s="1">
        <v>45134.501145833332</v>
      </c>
      <c r="G1688" t="s">
        <v>822</v>
      </c>
      <c r="H1688" s="1">
        <v>44901.92291666667</v>
      </c>
      <c r="I1688" t="s">
        <v>855</v>
      </c>
      <c r="J1688" t="s">
        <v>8837</v>
      </c>
      <c r="K1688" t="s">
        <v>8838</v>
      </c>
      <c r="L1688" t="s">
        <v>818</v>
      </c>
    </row>
    <row r="1689" spans="1:12" x14ac:dyDescent="0.15">
      <c r="A1689">
        <v>1</v>
      </c>
      <c r="B1689" t="s">
        <v>818</v>
      </c>
      <c r="C1689" t="s">
        <v>8839</v>
      </c>
      <c r="D1689">
        <v>3766</v>
      </c>
      <c r="E1689" t="s">
        <v>8840</v>
      </c>
      <c r="F1689" s="1">
        <v>45309.575289351851</v>
      </c>
      <c r="G1689" t="s">
        <v>822</v>
      </c>
      <c r="H1689" s="1">
        <v>45260.916666666664</v>
      </c>
      <c r="I1689" t="s">
        <v>828</v>
      </c>
      <c r="J1689" t="s">
        <v>8841</v>
      </c>
      <c r="K1689" t="s">
        <v>8842</v>
      </c>
      <c r="L1689" t="s">
        <v>818</v>
      </c>
    </row>
    <row r="1690" spans="1:12" x14ac:dyDescent="0.15">
      <c r="A1690">
        <v>1</v>
      </c>
      <c r="B1690" t="s">
        <v>8843</v>
      </c>
      <c r="C1690" t="s">
        <v>8844</v>
      </c>
      <c r="D1690">
        <v>3712</v>
      </c>
      <c r="E1690" t="s">
        <v>8845</v>
      </c>
      <c r="F1690" s="1">
        <v>45491.692673611113</v>
      </c>
      <c r="G1690" t="s">
        <v>822</v>
      </c>
      <c r="H1690" s="1">
        <v>45266.916666666664</v>
      </c>
      <c r="I1690" t="s">
        <v>861</v>
      </c>
      <c r="J1690" t="s">
        <v>8846</v>
      </c>
      <c r="K1690" t="s">
        <v>8847</v>
      </c>
      <c r="L1690" t="s">
        <v>818</v>
      </c>
    </row>
    <row r="1691" spans="1:12" x14ac:dyDescent="0.15">
      <c r="A1691">
        <v>1</v>
      </c>
      <c r="B1691" t="s">
        <v>8848</v>
      </c>
      <c r="C1691" t="s">
        <v>8849</v>
      </c>
      <c r="D1691">
        <v>3779</v>
      </c>
      <c r="E1691" t="s">
        <v>8850</v>
      </c>
      <c r="F1691" s="1">
        <v>45498.676747685182</v>
      </c>
      <c r="G1691" t="s">
        <v>822</v>
      </c>
      <c r="H1691" s="1">
        <v>45266.921527777777</v>
      </c>
      <c r="I1691" t="s">
        <v>855</v>
      </c>
      <c r="J1691" t="s">
        <v>8851</v>
      </c>
      <c r="K1691" t="s">
        <v>8852</v>
      </c>
      <c r="L1691" t="s">
        <v>818</v>
      </c>
    </row>
    <row r="1692" spans="1:12" x14ac:dyDescent="0.15">
      <c r="A1692">
        <v>1</v>
      </c>
      <c r="B1692" t="s">
        <v>8853</v>
      </c>
      <c r="C1692" t="s">
        <v>8854</v>
      </c>
      <c r="D1692">
        <v>3778</v>
      </c>
      <c r="E1692" t="s">
        <v>8855</v>
      </c>
      <c r="F1692" s="1">
        <v>45581.588784722226</v>
      </c>
      <c r="G1692" t="s">
        <v>822</v>
      </c>
      <c r="H1692" s="1">
        <v>45229.963888888888</v>
      </c>
      <c r="I1692" t="s">
        <v>855</v>
      </c>
      <c r="J1692" t="s">
        <v>8856</v>
      </c>
      <c r="K1692" t="s">
        <v>8857</v>
      </c>
      <c r="L1692" t="s">
        <v>818</v>
      </c>
    </row>
    <row r="1693" spans="1:12" x14ac:dyDescent="0.15">
      <c r="A1693">
        <v>1</v>
      </c>
      <c r="B1693" t="s">
        <v>8858</v>
      </c>
      <c r="C1693" t="s">
        <v>8859</v>
      </c>
      <c r="D1693">
        <v>3780</v>
      </c>
      <c r="E1693" t="s">
        <v>8860</v>
      </c>
      <c r="F1693" s="1">
        <v>44349.483252314814</v>
      </c>
      <c r="G1693" t="s">
        <v>822</v>
      </c>
      <c r="H1693" s="1">
        <v>44351.111111111109</v>
      </c>
      <c r="I1693" t="s">
        <v>849</v>
      </c>
      <c r="J1693" t="s">
        <v>8861</v>
      </c>
      <c r="K1693" t="s">
        <v>8862</v>
      </c>
      <c r="L1693" t="s">
        <v>849</v>
      </c>
    </row>
    <row r="1694" spans="1:12" x14ac:dyDescent="0.15">
      <c r="A1694">
        <v>1</v>
      </c>
      <c r="B1694" t="s">
        <v>8863</v>
      </c>
      <c r="C1694" t="s">
        <v>8864</v>
      </c>
      <c r="D1694">
        <v>3779</v>
      </c>
      <c r="E1694" t="s">
        <v>8865</v>
      </c>
      <c r="F1694" s="1">
        <v>44368.476782407408</v>
      </c>
      <c r="G1694" t="s">
        <v>822</v>
      </c>
      <c r="H1694" s="1">
        <v>44370.111111111109</v>
      </c>
      <c r="I1694" t="s">
        <v>855</v>
      </c>
      <c r="J1694" t="s">
        <v>8866</v>
      </c>
      <c r="K1694" t="s">
        <v>8867</v>
      </c>
      <c r="L1694" t="s">
        <v>855</v>
      </c>
    </row>
    <row r="1695" spans="1:12" x14ac:dyDescent="0.15">
      <c r="A1695">
        <v>1</v>
      </c>
      <c r="B1695" t="s">
        <v>8868</v>
      </c>
      <c r="C1695" t="s">
        <v>8869</v>
      </c>
      <c r="D1695">
        <v>3779</v>
      </c>
      <c r="E1695" t="s">
        <v>8870</v>
      </c>
      <c r="F1695" s="1">
        <v>44753.628680555557</v>
      </c>
      <c r="G1695" t="s">
        <v>822</v>
      </c>
      <c r="H1695" s="1">
        <v>44536.960416666669</v>
      </c>
      <c r="I1695" t="s">
        <v>855</v>
      </c>
      <c r="J1695" t="s">
        <v>8871</v>
      </c>
      <c r="K1695" t="s">
        <v>8872</v>
      </c>
      <c r="L1695" t="s">
        <v>818</v>
      </c>
    </row>
    <row r="1696" spans="1:12" x14ac:dyDescent="0.15">
      <c r="A1696">
        <v>1</v>
      </c>
      <c r="B1696" t="s">
        <v>8873</v>
      </c>
      <c r="C1696" t="s">
        <v>8874</v>
      </c>
      <c r="D1696">
        <v>3789</v>
      </c>
      <c r="E1696" t="s">
        <v>8875</v>
      </c>
      <c r="F1696" s="1">
        <v>44817.488229166665</v>
      </c>
      <c r="G1696" t="s">
        <v>822</v>
      </c>
      <c r="H1696" s="1">
        <v>44538.961805555555</v>
      </c>
      <c r="I1696" t="s">
        <v>855</v>
      </c>
      <c r="J1696" t="s">
        <v>8876</v>
      </c>
      <c r="K1696" t="s">
        <v>8877</v>
      </c>
      <c r="L1696" t="s">
        <v>818</v>
      </c>
    </row>
    <row r="1697" spans="1:12" x14ac:dyDescent="0.15">
      <c r="A1697">
        <v>1</v>
      </c>
      <c r="B1697" t="s">
        <v>8878</v>
      </c>
      <c r="C1697" t="s">
        <v>8879</v>
      </c>
      <c r="D1697">
        <v>3779</v>
      </c>
      <c r="E1697" t="s">
        <v>8880</v>
      </c>
      <c r="F1697" s="1">
        <v>44872.726944444446</v>
      </c>
      <c r="G1697" t="s">
        <v>822</v>
      </c>
      <c r="H1697" s="1">
        <v>44501.006249999999</v>
      </c>
      <c r="I1697" t="s">
        <v>855</v>
      </c>
      <c r="J1697" t="s">
        <v>8881</v>
      </c>
      <c r="K1697" t="s">
        <v>8882</v>
      </c>
      <c r="L1697" t="s">
        <v>818</v>
      </c>
    </row>
    <row r="1698" spans="1:12" x14ac:dyDescent="0.15">
      <c r="A1698">
        <v>1</v>
      </c>
      <c r="B1698" t="s">
        <v>8883</v>
      </c>
      <c r="C1698" t="s">
        <v>8884</v>
      </c>
      <c r="D1698">
        <v>3780</v>
      </c>
      <c r="E1698" t="s">
        <v>8885</v>
      </c>
      <c r="F1698" s="1">
        <v>44922.614386574074</v>
      </c>
      <c r="G1698" t="s">
        <v>822</v>
      </c>
      <c r="H1698" s="1">
        <v>44501.92291666667</v>
      </c>
      <c r="I1698" t="s">
        <v>855</v>
      </c>
      <c r="J1698" t="s">
        <v>8886</v>
      </c>
      <c r="K1698" t="s">
        <v>8887</v>
      </c>
      <c r="L1698" t="s">
        <v>818</v>
      </c>
    </row>
    <row r="1699" spans="1:12" x14ac:dyDescent="0.15">
      <c r="A1699">
        <v>1</v>
      </c>
      <c r="B1699" t="s">
        <v>8888</v>
      </c>
      <c r="C1699" t="s">
        <v>8889</v>
      </c>
      <c r="D1699">
        <v>3735</v>
      </c>
      <c r="E1699" t="s">
        <v>1957</v>
      </c>
      <c r="F1699" s="1">
        <v>44924.558009259257</v>
      </c>
      <c r="G1699" t="s">
        <v>822</v>
      </c>
      <c r="H1699" s="1">
        <v>44501.875694444447</v>
      </c>
      <c r="I1699" t="s">
        <v>849</v>
      </c>
      <c r="J1699" t="s">
        <v>8890</v>
      </c>
      <c r="K1699" t="s">
        <v>8891</v>
      </c>
      <c r="L1699" t="s">
        <v>818</v>
      </c>
    </row>
    <row r="1700" spans="1:12" x14ac:dyDescent="0.15">
      <c r="A1700">
        <v>1</v>
      </c>
      <c r="B1700" t="s">
        <v>8892</v>
      </c>
      <c r="C1700" t="s">
        <v>8893</v>
      </c>
      <c r="D1700">
        <v>2444</v>
      </c>
      <c r="E1700" t="s">
        <v>8894</v>
      </c>
      <c r="F1700" s="1">
        <v>44942.57603009259</v>
      </c>
      <c r="G1700" t="s">
        <v>822</v>
      </c>
      <c r="H1700" s="1">
        <v>44895.963888888888</v>
      </c>
      <c r="I1700" t="s">
        <v>849</v>
      </c>
      <c r="J1700" t="s">
        <v>8895</v>
      </c>
      <c r="K1700" t="s">
        <v>8896</v>
      </c>
      <c r="L1700" t="s">
        <v>818</v>
      </c>
    </row>
    <row r="1701" spans="1:12" x14ac:dyDescent="0.15">
      <c r="A1701">
        <v>1</v>
      </c>
      <c r="B1701" t="s">
        <v>8897</v>
      </c>
      <c r="C1701" t="s">
        <v>8898</v>
      </c>
      <c r="D1701">
        <v>3785</v>
      </c>
      <c r="E1701" t="s">
        <v>8294</v>
      </c>
      <c r="F1701" s="1">
        <v>44098.74359953704</v>
      </c>
      <c r="G1701" t="s">
        <v>822</v>
      </c>
      <c r="H1701" s="1">
        <v>44100.111111111109</v>
      </c>
      <c r="I1701" t="s">
        <v>855</v>
      </c>
      <c r="J1701" t="s">
        <v>8899</v>
      </c>
      <c r="K1701" t="s">
        <v>8900</v>
      </c>
      <c r="L1701" t="s">
        <v>855</v>
      </c>
    </row>
    <row r="1702" spans="1:12" x14ac:dyDescent="0.15">
      <c r="A1702">
        <v>1</v>
      </c>
      <c r="B1702" t="s">
        <v>8901</v>
      </c>
      <c r="C1702" t="s">
        <v>8902</v>
      </c>
      <c r="D1702">
        <v>3628</v>
      </c>
      <c r="E1702" t="s">
        <v>8903</v>
      </c>
      <c r="F1702" s="1">
        <v>44175.391053240739</v>
      </c>
      <c r="G1702" t="s">
        <v>822</v>
      </c>
      <c r="H1702" s="1">
        <v>44177.111111111109</v>
      </c>
      <c r="I1702" t="s">
        <v>849</v>
      </c>
      <c r="J1702" t="s">
        <v>8904</v>
      </c>
      <c r="K1702" t="s">
        <v>8905</v>
      </c>
      <c r="L1702" t="s">
        <v>849</v>
      </c>
    </row>
    <row r="1703" spans="1:12" x14ac:dyDescent="0.15">
      <c r="A1703">
        <v>1</v>
      </c>
      <c r="B1703" t="s">
        <v>8906</v>
      </c>
      <c r="C1703" t="s">
        <v>8907</v>
      </c>
      <c r="D1703">
        <v>3779</v>
      </c>
      <c r="E1703" t="s">
        <v>8908</v>
      </c>
      <c r="F1703" s="1">
        <v>43829.711284722223</v>
      </c>
      <c r="G1703" t="s">
        <v>822</v>
      </c>
      <c r="H1703" s="1">
        <v>43831.111111111109</v>
      </c>
      <c r="I1703" t="s">
        <v>828</v>
      </c>
      <c r="J1703" t="s">
        <v>8909</v>
      </c>
      <c r="K1703" t="s">
        <v>8910</v>
      </c>
      <c r="L1703" t="s">
        <v>828</v>
      </c>
    </row>
    <row r="1704" spans="1:12" x14ac:dyDescent="0.15">
      <c r="A1704">
        <v>1</v>
      </c>
      <c r="B1704" t="s">
        <v>8911</v>
      </c>
      <c r="C1704" t="s">
        <v>8912</v>
      </c>
      <c r="D1704">
        <v>3779</v>
      </c>
      <c r="E1704" t="s">
        <v>8913</v>
      </c>
      <c r="F1704" s="1">
        <v>44363.662523148145</v>
      </c>
      <c r="G1704" t="s">
        <v>822</v>
      </c>
      <c r="H1704" s="1">
        <v>44365.111111111109</v>
      </c>
      <c r="I1704" t="s">
        <v>855</v>
      </c>
      <c r="J1704" t="s">
        <v>8914</v>
      </c>
      <c r="K1704" t="s">
        <v>8915</v>
      </c>
      <c r="L1704" t="s">
        <v>855</v>
      </c>
    </row>
    <row r="1705" spans="1:12" x14ac:dyDescent="0.15">
      <c r="A1705">
        <v>1</v>
      </c>
      <c r="B1705" t="s">
        <v>8916</v>
      </c>
      <c r="C1705" t="s">
        <v>8917</v>
      </c>
      <c r="D1705">
        <v>3779</v>
      </c>
      <c r="E1705" t="s">
        <v>8918</v>
      </c>
      <c r="F1705" s="1">
        <v>44032.765486111108</v>
      </c>
      <c r="G1705" t="s">
        <v>822</v>
      </c>
      <c r="H1705" s="1">
        <v>44034.111111111109</v>
      </c>
      <c r="I1705" t="s">
        <v>855</v>
      </c>
      <c r="J1705" t="s">
        <v>8919</v>
      </c>
      <c r="K1705" t="s">
        <v>8920</v>
      </c>
      <c r="L1705" t="s">
        <v>855</v>
      </c>
    </row>
    <row r="1706" spans="1:12" x14ac:dyDescent="0.15">
      <c r="A1706">
        <v>1</v>
      </c>
      <c r="B1706" t="s">
        <v>8921</v>
      </c>
      <c r="C1706" t="s">
        <v>8922</v>
      </c>
      <c r="D1706">
        <v>3766</v>
      </c>
      <c r="E1706" t="s">
        <v>7486</v>
      </c>
      <c r="F1706" s="1">
        <v>45145.7</v>
      </c>
      <c r="G1706" t="s">
        <v>822</v>
      </c>
      <c r="H1706" s="1">
        <v>44903.006249999999</v>
      </c>
      <c r="I1706" t="s">
        <v>828</v>
      </c>
      <c r="J1706" t="s">
        <v>8841</v>
      </c>
      <c r="K1706" t="s">
        <v>8842</v>
      </c>
      <c r="L1706" t="s">
        <v>818</v>
      </c>
    </row>
    <row r="1707" spans="1:12" x14ac:dyDescent="0.15">
      <c r="A1707">
        <v>1</v>
      </c>
      <c r="B1707" t="s">
        <v>8923</v>
      </c>
      <c r="C1707" t="s">
        <v>8924</v>
      </c>
      <c r="D1707">
        <v>2446</v>
      </c>
      <c r="E1707" t="s">
        <v>8925</v>
      </c>
      <c r="F1707" s="1">
        <v>45363.497974537036</v>
      </c>
      <c r="G1707" t="s">
        <v>822</v>
      </c>
      <c r="H1707" s="1">
        <v>45262.961111111108</v>
      </c>
      <c r="I1707" t="s">
        <v>855</v>
      </c>
      <c r="J1707" t="s">
        <v>8926</v>
      </c>
      <c r="K1707" t="s">
        <v>8927</v>
      </c>
      <c r="L1707" t="s">
        <v>818</v>
      </c>
    </row>
    <row r="1708" spans="1:12" x14ac:dyDescent="0.15">
      <c r="A1708">
        <v>1</v>
      </c>
      <c r="B1708" t="s">
        <v>8928</v>
      </c>
      <c r="C1708" t="s">
        <v>8929</v>
      </c>
      <c r="D1708">
        <v>3779</v>
      </c>
      <c r="E1708" t="s">
        <v>1530</v>
      </c>
      <c r="F1708" s="1">
        <v>45496.483958333331</v>
      </c>
      <c r="G1708" t="s">
        <v>822</v>
      </c>
      <c r="H1708" s="1">
        <v>45266.920138888891</v>
      </c>
      <c r="I1708" t="s">
        <v>855</v>
      </c>
      <c r="J1708" t="s">
        <v>8930</v>
      </c>
      <c r="K1708" t="s">
        <v>8931</v>
      </c>
      <c r="L1708" t="s">
        <v>818</v>
      </c>
    </row>
    <row r="1709" spans="1:12" x14ac:dyDescent="0.15">
      <c r="A1709">
        <v>1</v>
      </c>
      <c r="B1709" t="s">
        <v>8932</v>
      </c>
      <c r="C1709" t="s">
        <v>8933</v>
      </c>
      <c r="D1709">
        <v>3779</v>
      </c>
      <c r="E1709" t="s">
        <v>8934</v>
      </c>
      <c r="F1709" s="1">
        <v>45558.551527777781</v>
      </c>
      <c r="G1709" t="s">
        <v>822</v>
      </c>
      <c r="H1709" s="1">
        <v>45268.920138888891</v>
      </c>
      <c r="I1709" t="s">
        <v>855</v>
      </c>
      <c r="J1709" t="s">
        <v>8935</v>
      </c>
      <c r="K1709" t="s">
        <v>8936</v>
      </c>
      <c r="L1709" t="s">
        <v>818</v>
      </c>
    </row>
    <row r="1710" spans="1:12" x14ac:dyDescent="0.15">
      <c r="A1710">
        <v>1</v>
      </c>
      <c r="B1710" t="s">
        <v>8937</v>
      </c>
      <c r="C1710" t="s">
        <v>8938</v>
      </c>
      <c r="D1710">
        <v>3636</v>
      </c>
      <c r="E1710" t="s">
        <v>7292</v>
      </c>
      <c r="F1710" s="1">
        <v>45539.700277777774</v>
      </c>
      <c r="G1710" t="s">
        <v>822</v>
      </c>
      <c r="H1710" s="1">
        <v>45269.004166666666</v>
      </c>
      <c r="I1710" t="s">
        <v>849</v>
      </c>
      <c r="J1710" t="s">
        <v>8939</v>
      </c>
      <c r="K1710" t="s">
        <v>8940</v>
      </c>
      <c r="L1710" t="s">
        <v>818</v>
      </c>
    </row>
    <row r="1711" spans="1:12" x14ac:dyDescent="0.15">
      <c r="A1711">
        <v>1</v>
      </c>
      <c r="B1711" t="s">
        <v>8941</v>
      </c>
      <c r="C1711" t="s">
        <v>8942</v>
      </c>
      <c r="D1711">
        <v>3779</v>
      </c>
      <c r="E1711" t="s">
        <v>8943</v>
      </c>
      <c r="F1711" s="1">
        <v>42909.557673611111</v>
      </c>
      <c r="G1711" t="s">
        <v>833</v>
      </c>
      <c r="H1711" s="1">
        <v>43343.999988425923</v>
      </c>
      <c r="I1711" t="s">
        <v>828</v>
      </c>
      <c r="J1711" t="s">
        <v>8944</v>
      </c>
      <c r="K1711" t="s">
        <v>8945</v>
      </c>
      <c r="L1711" t="s">
        <v>828</v>
      </c>
    </row>
    <row r="1712" spans="1:12" x14ac:dyDescent="0.15">
      <c r="A1712">
        <v>1</v>
      </c>
      <c r="B1712" t="s">
        <v>8946</v>
      </c>
      <c r="C1712" t="s">
        <v>8947</v>
      </c>
      <c r="D1712">
        <v>3712</v>
      </c>
      <c r="E1712" t="s">
        <v>8948</v>
      </c>
      <c r="F1712" s="1">
        <v>45268.658263888887</v>
      </c>
      <c r="G1712" t="s">
        <v>822</v>
      </c>
      <c r="H1712" s="1">
        <v>44866.958333333336</v>
      </c>
      <c r="I1712" t="s">
        <v>849</v>
      </c>
      <c r="J1712" t="s">
        <v>8949</v>
      </c>
      <c r="K1712" t="s">
        <v>8950</v>
      </c>
      <c r="L1712" t="s">
        <v>818</v>
      </c>
    </row>
    <row r="1713" spans="1:12" x14ac:dyDescent="0.15">
      <c r="A1713">
        <v>1</v>
      </c>
      <c r="B1713" t="s">
        <v>8951</v>
      </c>
      <c r="C1713" t="s">
        <v>8952</v>
      </c>
      <c r="D1713">
        <v>3629</v>
      </c>
      <c r="E1713" t="s">
        <v>8953</v>
      </c>
      <c r="F1713" s="1">
        <v>43935.473854166667</v>
      </c>
      <c r="G1713" t="s">
        <v>822</v>
      </c>
      <c r="H1713" s="1">
        <v>43937.111111111109</v>
      </c>
      <c r="I1713" t="s">
        <v>849</v>
      </c>
      <c r="J1713" t="s">
        <v>8954</v>
      </c>
      <c r="K1713" t="s">
        <v>8955</v>
      </c>
      <c r="L1713" t="s">
        <v>849</v>
      </c>
    </row>
    <row r="1714" spans="1:12" x14ac:dyDescent="0.15">
      <c r="A1714">
        <v>1</v>
      </c>
      <c r="B1714" t="s">
        <v>8956</v>
      </c>
      <c r="C1714" t="s">
        <v>8957</v>
      </c>
      <c r="D1714">
        <v>3777</v>
      </c>
      <c r="E1714" t="s">
        <v>8958</v>
      </c>
      <c r="F1714" s="1">
        <v>44866.549814814818</v>
      </c>
      <c r="G1714" t="s">
        <v>822</v>
      </c>
      <c r="H1714" s="1">
        <v>44501.002083333333</v>
      </c>
      <c r="I1714" t="s">
        <v>855</v>
      </c>
      <c r="J1714" t="s">
        <v>8959</v>
      </c>
      <c r="K1714" t="s">
        <v>8960</v>
      </c>
      <c r="L1714" t="s">
        <v>818</v>
      </c>
    </row>
    <row r="1715" spans="1:12" x14ac:dyDescent="0.15">
      <c r="A1715">
        <v>1</v>
      </c>
      <c r="B1715" t="s">
        <v>8961</v>
      </c>
      <c r="C1715" t="s">
        <v>8962</v>
      </c>
      <c r="D1715">
        <v>3780</v>
      </c>
      <c r="E1715" t="s">
        <v>8963</v>
      </c>
      <c r="F1715" s="1">
        <v>44147.629560185182</v>
      </c>
      <c r="G1715" t="s">
        <v>822</v>
      </c>
      <c r="H1715" s="1">
        <v>44149.111111111109</v>
      </c>
      <c r="I1715" t="s">
        <v>861</v>
      </c>
      <c r="J1715" t="s">
        <v>8964</v>
      </c>
      <c r="K1715" t="s">
        <v>8965</v>
      </c>
      <c r="L1715" t="s">
        <v>861</v>
      </c>
    </row>
    <row r="1716" spans="1:12" x14ac:dyDescent="0.15">
      <c r="A1716">
        <v>1</v>
      </c>
      <c r="B1716" t="s">
        <v>8966</v>
      </c>
      <c r="C1716" t="s">
        <v>8967</v>
      </c>
      <c r="D1716">
        <v>3645</v>
      </c>
      <c r="E1716" t="s">
        <v>8968</v>
      </c>
      <c r="F1716" s="1">
        <v>44736.467592592591</v>
      </c>
      <c r="G1716" t="s">
        <v>822</v>
      </c>
      <c r="H1716" s="1">
        <v>44535.92083333333</v>
      </c>
      <c r="I1716" t="s">
        <v>849</v>
      </c>
      <c r="J1716" t="s">
        <v>8969</v>
      </c>
      <c r="K1716" t="s">
        <v>8970</v>
      </c>
      <c r="L1716" t="s">
        <v>818</v>
      </c>
    </row>
    <row r="1717" spans="1:12" x14ac:dyDescent="0.15">
      <c r="A1717">
        <v>1</v>
      </c>
      <c r="B1717" t="s">
        <v>8971</v>
      </c>
      <c r="C1717" t="s">
        <v>8972</v>
      </c>
      <c r="D1717">
        <v>3776</v>
      </c>
      <c r="E1717" t="s">
        <v>8973</v>
      </c>
      <c r="F1717" s="1">
        <v>44880.37804398148</v>
      </c>
      <c r="G1717" t="s">
        <v>822</v>
      </c>
      <c r="H1717" s="1">
        <v>44500.963194444441</v>
      </c>
      <c r="I1717" t="s">
        <v>828</v>
      </c>
      <c r="J1717" t="s">
        <v>8974</v>
      </c>
      <c r="K1717" t="s">
        <v>8975</v>
      </c>
      <c r="L1717" t="s">
        <v>818</v>
      </c>
    </row>
    <row r="1718" spans="1:12" x14ac:dyDescent="0.15">
      <c r="A1718">
        <v>1</v>
      </c>
      <c r="B1718" t="s">
        <v>8976</v>
      </c>
      <c r="C1718" t="s">
        <v>8977</v>
      </c>
      <c r="D1718">
        <v>3616</v>
      </c>
      <c r="E1718" t="s">
        <v>8978</v>
      </c>
      <c r="F1718" s="1">
        <v>43952.507893518516</v>
      </c>
      <c r="G1718" t="s">
        <v>822</v>
      </c>
      <c r="H1718" s="1">
        <v>43954.111111111109</v>
      </c>
      <c r="I1718" t="s">
        <v>849</v>
      </c>
      <c r="J1718" t="s">
        <v>8979</v>
      </c>
      <c r="K1718" t="s">
        <v>8980</v>
      </c>
      <c r="L1718" t="s">
        <v>849</v>
      </c>
    </row>
    <row r="1719" spans="1:12" x14ac:dyDescent="0.15">
      <c r="A1719">
        <v>1</v>
      </c>
      <c r="B1719" t="s">
        <v>8981</v>
      </c>
      <c r="C1719" t="s">
        <v>8982</v>
      </c>
      <c r="D1719">
        <v>3766</v>
      </c>
      <c r="E1719" t="s">
        <v>8983</v>
      </c>
      <c r="F1719" s="1">
        <v>44175.389293981483</v>
      </c>
      <c r="G1719" t="s">
        <v>822</v>
      </c>
      <c r="H1719" s="1">
        <v>44177.111111111109</v>
      </c>
      <c r="I1719" t="s">
        <v>855</v>
      </c>
      <c r="J1719" t="s">
        <v>8984</v>
      </c>
      <c r="K1719" t="s">
        <v>8985</v>
      </c>
      <c r="L1719" t="s">
        <v>855</v>
      </c>
    </row>
    <row r="1720" spans="1:12" x14ac:dyDescent="0.15">
      <c r="A1720">
        <v>1</v>
      </c>
      <c r="B1720" t="s">
        <v>8986</v>
      </c>
      <c r="C1720" t="s">
        <v>8987</v>
      </c>
      <c r="D1720">
        <v>3779</v>
      </c>
      <c r="E1720" t="s">
        <v>8988</v>
      </c>
      <c r="F1720" s="1">
        <v>44027.580925925926</v>
      </c>
      <c r="G1720" t="s">
        <v>822</v>
      </c>
      <c r="H1720" s="1">
        <v>44029.111111111109</v>
      </c>
      <c r="I1720" t="s">
        <v>855</v>
      </c>
      <c r="J1720" t="s">
        <v>8989</v>
      </c>
      <c r="K1720" t="s">
        <v>8990</v>
      </c>
      <c r="L1720" t="s">
        <v>855</v>
      </c>
    </row>
    <row r="1721" spans="1:12" x14ac:dyDescent="0.15">
      <c r="A1721">
        <v>1</v>
      </c>
      <c r="B1721" t="s">
        <v>8991</v>
      </c>
      <c r="C1721" t="s">
        <v>8992</v>
      </c>
      <c r="D1721">
        <v>3628</v>
      </c>
      <c r="E1721" t="s">
        <v>8993</v>
      </c>
      <c r="F1721" s="1">
        <v>45329.545266203706</v>
      </c>
      <c r="G1721" t="s">
        <v>822</v>
      </c>
      <c r="H1721" s="1">
        <v>45261.959027777775</v>
      </c>
      <c r="I1721" t="s">
        <v>849</v>
      </c>
      <c r="J1721" t="s">
        <v>8994</v>
      </c>
      <c r="K1721" t="s">
        <v>8995</v>
      </c>
      <c r="L1721" t="s">
        <v>818</v>
      </c>
    </row>
    <row r="1722" spans="1:12" x14ac:dyDescent="0.15">
      <c r="A1722">
        <v>1</v>
      </c>
      <c r="B1722" t="s">
        <v>818</v>
      </c>
      <c r="C1722" t="s">
        <v>8996</v>
      </c>
      <c r="D1722">
        <v>3619</v>
      </c>
      <c r="E1722" t="s">
        <v>8997</v>
      </c>
      <c r="F1722" s="1">
        <v>45411.573865740742</v>
      </c>
      <c r="G1722" t="s">
        <v>822</v>
      </c>
      <c r="H1722" s="1">
        <v>45265.000694444447</v>
      </c>
      <c r="I1722" t="s">
        <v>855</v>
      </c>
      <c r="J1722" t="s">
        <v>8998</v>
      </c>
      <c r="K1722" t="s">
        <v>8999</v>
      </c>
      <c r="L1722" t="s">
        <v>818</v>
      </c>
    </row>
    <row r="1723" spans="1:12" x14ac:dyDescent="0.15">
      <c r="A1723">
        <v>1</v>
      </c>
      <c r="B1723" t="s">
        <v>9003</v>
      </c>
      <c r="C1723" t="s">
        <v>9004</v>
      </c>
      <c r="D1723">
        <v>3779</v>
      </c>
      <c r="E1723" t="s">
        <v>9005</v>
      </c>
      <c r="F1723" s="1">
        <v>44027.581261574072</v>
      </c>
      <c r="G1723" t="s">
        <v>822</v>
      </c>
      <c r="H1723" s="1">
        <v>44029.111111111109</v>
      </c>
      <c r="I1723" t="s">
        <v>855</v>
      </c>
      <c r="J1723" t="s">
        <v>9006</v>
      </c>
      <c r="K1723" t="s">
        <v>9007</v>
      </c>
      <c r="L1723" t="s">
        <v>855</v>
      </c>
    </row>
    <row r="1724" spans="1:12" x14ac:dyDescent="0.15">
      <c r="A1724">
        <v>1</v>
      </c>
      <c r="B1724" t="s">
        <v>9008</v>
      </c>
      <c r="C1724" t="s">
        <v>9009</v>
      </c>
      <c r="D1724">
        <v>3779</v>
      </c>
      <c r="E1724" t="s">
        <v>9010</v>
      </c>
      <c r="F1724" s="1">
        <v>44183.656261574077</v>
      </c>
      <c r="G1724" t="s">
        <v>822</v>
      </c>
      <c r="H1724" s="1">
        <v>44185.111111111109</v>
      </c>
      <c r="I1724" t="s">
        <v>855</v>
      </c>
      <c r="J1724" t="s">
        <v>9011</v>
      </c>
      <c r="K1724" t="s">
        <v>9012</v>
      </c>
      <c r="L1724" t="s">
        <v>855</v>
      </c>
    </row>
    <row r="1725" spans="1:12" x14ac:dyDescent="0.15">
      <c r="A1725">
        <v>1</v>
      </c>
      <c r="B1725" t="s">
        <v>9013</v>
      </c>
      <c r="C1725" t="s">
        <v>9014</v>
      </c>
      <c r="D1725">
        <v>3654</v>
      </c>
      <c r="E1725" t="s">
        <v>2037</v>
      </c>
      <c r="F1725" s="1">
        <v>44869.668993055559</v>
      </c>
      <c r="G1725" t="s">
        <v>822</v>
      </c>
      <c r="H1725" s="1">
        <v>44501.004166666666</v>
      </c>
      <c r="I1725" t="s">
        <v>849</v>
      </c>
      <c r="J1725" t="s">
        <v>9015</v>
      </c>
      <c r="K1725" t="s">
        <v>9016</v>
      </c>
      <c r="L1725" t="s">
        <v>818</v>
      </c>
    </row>
    <row r="1726" spans="1:12" x14ac:dyDescent="0.15">
      <c r="A1726">
        <v>1</v>
      </c>
      <c r="B1726" t="s">
        <v>9017</v>
      </c>
      <c r="C1726" t="s">
        <v>9018</v>
      </c>
      <c r="D1726">
        <v>3712</v>
      </c>
      <c r="E1726" t="s">
        <v>9019</v>
      </c>
      <c r="F1726" s="1">
        <v>44193.440613425926</v>
      </c>
      <c r="G1726" t="s">
        <v>822</v>
      </c>
      <c r="H1726" s="1">
        <v>44195.111111111109</v>
      </c>
      <c r="I1726" t="s">
        <v>855</v>
      </c>
      <c r="J1726" t="s">
        <v>9020</v>
      </c>
      <c r="K1726" t="s">
        <v>9021</v>
      </c>
      <c r="L1726" t="s">
        <v>855</v>
      </c>
    </row>
    <row r="1727" spans="1:12" x14ac:dyDescent="0.15">
      <c r="A1727">
        <v>1</v>
      </c>
      <c r="B1727" t="s">
        <v>9022</v>
      </c>
      <c r="C1727" t="s">
        <v>9023</v>
      </c>
      <c r="D1727">
        <v>3779</v>
      </c>
      <c r="E1727" t="s">
        <v>9024</v>
      </c>
      <c r="F1727" s="1">
        <v>44201.395914351851</v>
      </c>
      <c r="G1727" t="s">
        <v>822</v>
      </c>
      <c r="H1727" s="1">
        <v>44203.111111111109</v>
      </c>
      <c r="I1727" t="s">
        <v>855</v>
      </c>
      <c r="J1727" t="s">
        <v>9025</v>
      </c>
      <c r="K1727" t="s">
        <v>9026</v>
      </c>
      <c r="L1727" t="s">
        <v>855</v>
      </c>
    </row>
    <row r="1728" spans="1:12" x14ac:dyDescent="0.15">
      <c r="A1728">
        <v>1</v>
      </c>
      <c r="B1728" t="s">
        <v>9027</v>
      </c>
      <c r="C1728" t="s">
        <v>9028</v>
      </c>
      <c r="D1728">
        <v>3766</v>
      </c>
      <c r="E1728" t="s">
        <v>9029</v>
      </c>
      <c r="F1728" s="1">
        <v>44182.639328703706</v>
      </c>
      <c r="G1728" t="s">
        <v>822</v>
      </c>
      <c r="H1728" s="1">
        <v>44184.111111111109</v>
      </c>
      <c r="I1728" t="s">
        <v>855</v>
      </c>
      <c r="J1728" t="s">
        <v>9030</v>
      </c>
      <c r="K1728" t="s">
        <v>9031</v>
      </c>
      <c r="L1728" t="s">
        <v>855</v>
      </c>
    </row>
    <row r="1729" spans="1:12" x14ac:dyDescent="0.15">
      <c r="A1729">
        <v>1</v>
      </c>
      <c r="B1729" t="s">
        <v>9032</v>
      </c>
      <c r="C1729" t="s">
        <v>9033</v>
      </c>
      <c r="D1729">
        <v>3778</v>
      </c>
      <c r="E1729" t="s">
        <v>9034</v>
      </c>
      <c r="F1729" s="1">
        <v>44320.34412037037</v>
      </c>
      <c r="G1729" t="s">
        <v>822</v>
      </c>
      <c r="H1729" s="1">
        <v>44322.111111111109</v>
      </c>
      <c r="I1729" t="s">
        <v>855</v>
      </c>
      <c r="J1729" t="s">
        <v>9035</v>
      </c>
      <c r="K1729" t="s">
        <v>9036</v>
      </c>
      <c r="L1729" t="s">
        <v>855</v>
      </c>
    </row>
    <row r="1730" spans="1:12" x14ac:dyDescent="0.15">
      <c r="A1730">
        <v>1</v>
      </c>
      <c r="B1730" t="s">
        <v>9037</v>
      </c>
      <c r="C1730" t="s">
        <v>9038</v>
      </c>
      <c r="D1730">
        <v>3779</v>
      </c>
      <c r="E1730" t="s">
        <v>9039</v>
      </c>
      <c r="F1730" s="1">
        <v>44188.773854166669</v>
      </c>
      <c r="G1730" t="s">
        <v>822</v>
      </c>
      <c r="H1730" s="1">
        <v>44190.111111111109</v>
      </c>
      <c r="I1730" t="s">
        <v>855</v>
      </c>
      <c r="J1730" t="s">
        <v>9040</v>
      </c>
      <c r="K1730" t="s">
        <v>9041</v>
      </c>
      <c r="L1730" t="s">
        <v>855</v>
      </c>
    </row>
    <row r="1731" spans="1:12" x14ac:dyDescent="0.15">
      <c r="A1731">
        <v>1</v>
      </c>
      <c r="B1731" t="s">
        <v>9042</v>
      </c>
      <c r="C1731" t="s">
        <v>9043</v>
      </c>
      <c r="D1731">
        <v>3628</v>
      </c>
      <c r="E1731" t="s">
        <v>5597</v>
      </c>
      <c r="F1731" s="1">
        <v>45414.39806712963</v>
      </c>
      <c r="G1731" t="s">
        <v>822</v>
      </c>
      <c r="H1731" s="1">
        <v>45265.00277777778</v>
      </c>
      <c r="I1731" t="s">
        <v>849</v>
      </c>
      <c r="J1731" t="s">
        <v>9044</v>
      </c>
      <c r="K1731" t="s">
        <v>9045</v>
      </c>
      <c r="L1731" t="s">
        <v>818</v>
      </c>
    </row>
    <row r="1732" spans="1:12" x14ac:dyDescent="0.15">
      <c r="A1732">
        <v>1</v>
      </c>
      <c r="B1732" t="s">
        <v>9000</v>
      </c>
      <c r="C1732" t="s">
        <v>9046</v>
      </c>
      <c r="D1732">
        <v>3712</v>
      </c>
      <c r="E1732" t="s">
        <v>9047</v>
      </c>
      <c r="F1732" s="1">
        <v>44201.395590277774</v>
      </c>
      <c r="G1732" t="s">
        <v>822</v>
      </c>
      <c r="H1732" s="1">
        <v>44203.111111111109</v>
      </c>
      <c r="I1732" t="s">
        <v>855</v>
      </c>
      <c r="J1732" t="s">
        <v>9001</v>
      </c>
      <c r="K1732" t="s">
        <v>9002</v>
      </c>
      <c r="L1732" t="s">
        <v>855</v>
      </c>
    </row>
    <row r="1733" spans="1:12" x14ac:dyDescent="0.15">
      <c r="A1733">
        <v>1</v>
      </c>
      <c r="B1733" t="s">
        <v>818</v>
      </c>
      <c r="C1733" t="s">
        <v>9048</v>
      </c>
      <c r="D1733">
        <v>3779</v>
      </c>
      <c r="E1733" t="s">
        <v>9049</v>
      </c>
      <c r="F1733" s="1">
        <v>45272.686747685184</v>
      </c>
      <c r="G1733" t="s">
        <v>822</v>
      </c>
      <c r="H1733" s="1">
        <v>44866.961111111108</v>
      </c>
      <c r="I1733" t="s">
        <v>861</v>
      </c>
      <c r="J1733" t="s">
        <v>9050</v>
      </c>
      <c r="K1733" t="s">
        <v>9051</v>
      </c>
      <c r="L1733" t="s">
        <v>818</v>
      </c>
    </row>
    <row r="1734" spans="1:12" x14ac:dyDescent="0.15">
      <c r="A1734">
        <v>1</v>
      </c>
      <c r="B1734" t="s">
        <v>9052</v>
      </c>
      <c r="C1734" t="s">
        <v>9053</v>
      </c>
      <c r="D1734">
        <v>3757</v>
      </c>
      <c r="E1734" t="s">
        <v>9054</v>
      </c>
      <c r="F1734" s="1">
        <v>45288.479953703703</v>
      </c>
      <c r="G1734" t="s">
        <v>822</v>
      </c>
      <c r="H1734" s="1">
        <v>44866.875</v>
      </c>
      <c r="I1734" t="s">
        <v>855</v>
      </c>
      <c r="J1734" t="s">
        <v>9055</v>
      </c>
      <c r="K1734" t="s">
        <v>9056</v>
      </c>
      <c r="L1734" t="s">
        <v>818</v>
      </c>
    </row>
    <row r="1735" spans="1:12" x14ac:dyDescent="0.15">
      <c r="A1735">
        <v>1</v>
      </c>
      <c r="B1735" t="s">
        <v>9057</v>
      </c>
      <c r="C1735" t="s">
        <v>9058</v>
      </c>
      <c r="D1735">
        <v>3780</v>
      </c>
      <c r="E1735" t="s">
        <v>9059</v>
      </c>
      <c r="F1735" s="1">
        <v>45512.453333333331</v>
      </c>
      <c r="G1735" t="s">
        <v>822</v>
      </c>
      <c r="H1735" s="1">
        <v>45267.958333333336</v>
      </c>
      <c r="I1735" t="s">
        <v>861</v>
      </c>
      <c r="J1735" t="s">
        <v>9060</v>
      </c>
      <c r="K1735" t="s">
        <v>9061</v>
      </c>
      <c r="L1735" t="s">
        <v>818</v>
      </c>
    </row>
    <row r="1736" spans="1:12" x14ac:dyDescent="0.15">
      <c r="A1736">
        <v>1</v>
      </c>
      <c r="B1736" t="s">
        <v>9062</v>
      </c>
      <c r="C1736" t="s">
        <v>9063</v>
      </c>
      <c r="D1736">
        <v>3708</v>
      </c>
      <c r="E1736" t="s">
        <v>1214</v>
      </c>
      <c r="F1736" s="1">
        <v>45565.478194444448</v>
      </c>
      <c r="G1736" t="s">
        <v>822</v>
      </c>
      <c r="H1736" s="1">
        <v>45230.001388888886</v>
      </c>
      <c r="I1736" t="s">
        <v>855</v>
      </c>
      <c r="J1736" t="s">
        <v>9064</v>
      </c>
      <c r="K1736" t="s">
        <v>9065</v>
      </c>
      <c r="L1736" t="s">
        <v>818</v>
      </c>
    </row>
    <row r="1737" spans="1:12" x14ac:dyDescent="0.15">
      <c r="A1737">
        <v>1</v>
      </c>
      <c r="B1737" t="s">
        <v>9066</v>
      </c>
      <c r="C1737" t="s">
        <v>9067</v>
      </c>
      <c r="D1737">
        <v>3630</v>
      </c>
      <c r="E1737" t="s">
        <v>4375</v>
      </c>
      <c r="F1737" s="1">
        <v>45565.634467592594</v>
      </c>
      <c r="G1737" t="s">
        <v>822</v>
      </c>
      <c r="H1737" s="1">
        <v>45230.001388888886</v>
      </c>
      <c r="I1737" t="s">
        <v>849</v>
      </c>
      <c r="J1737" t="s">
        <v>9068</v>
      </c>
      <c r="K1737" t="s">
        <v>9069</v>
      </c>
      <c r="L1737" t="s">
        <v>818</v>
      </c>
    </row>
    <row r="1738" spans="1:12" x14ac:dyDescent="0.15">
      <c r="A1738">
        <v>1</v>
      </c>
      <c r="B1738" t="s">
        <v>9070</v>
      </c>
      <c r="C1738" t="s">
        <v>9071</v>
      </c>
      <c r="D1738">
        <v>3650</v>
      </c>
      <c r="E1738" t="s">
        <v>9072</v>
      </c>
      <c r="F1738" s="1">
        <v>43817.677627314813</v>
      </c>
      <c r="G1738" t="s">
        <v>822</v>
      </c>
      <c r="H1738" s="1">
        <v>43819.111111111109</v>
      </c>
      <c r="I1738" t="s">
        <v>828</v>
      </c>
      <c r="J1738" t="s">
        <v>9073</v>
      </c>
      <c r="K1738" t="s">
        <v>9074</v>
      </c>
      <c r="L1738" t="s">
        <v>828</v>
      </c>
    </row>
    <row r="1739" spans="1:12" x14ac:dyDescent="0.15">
      <c r="A1739">
        <v>1</v>
      </c>
      <c r="B1739" t="s">
        <v>9075</v>
      </c>
      <c r="C1739" t="s">
        <v>9076</v>
      </c>
      <c r="D1739">
        <v>3778</v>
      </c>
      <c r="E1739" t="s">
        <v>9077</v>
      </c>
      <c r="F1739" s="1">
        <v>44188.771655092591</v>
      </c>
      <c r="G1739" t="s">
        <v>822</v>
      </c>
      <c r="H1739" s="1">
        <v>44190.111111111109</v>
      </c>
      <c r="I1739" t="s">
        <v>855</v>
      </c>
      <c r="J1739" t="s">
        <v>9078</v>
      </c>
      <c r="K1739" t="s">
        <v>9079</v>
      </c>
      <c r="L1739" t="s">
        <v>855</v>
      </c>
    </row>
    <row r="1740" spans="1:12" x14ac:dyDescent="0.15">
      <c r="A1740">
        <v>1</v>
      </c>
      <c r="B1740" t="s">
        <v>9080</v>
      </c>
      <c r="C1740" t="s">
        <v>9081</v>
      </c>
      <c r="D1740">
        <v>3779</v>
      </c>
      <c r="E1740" t="s">
        <v>9082</v>
      </c>
      <c r="F1740" s="1">
        <v>44617.506608796299</v>
      </c>
      <c r="G1740" t="s">
        <v>822</v>
      </c>
      <c r="H1740" s="1">
        <v>44619.111111111109</v>
      </c>
      <c r="I1740" t="s">
        <v>861</v>
      </c>
      <c r="J1740" t="s">
        <v>9083</v>
      </c>
      <c r="K1740" t="s">
        <v>9084</v>
      </c>
      <c r="L1740" t="s">
        <v>861</v>
      </c>
    </row>
    <row r="1741" spans="1:12" x14ac:dyDescent="0.15">
      <c r="A1741">
        <v>1</v>
      </c>
      <c r="B1741" t="s">
        <v>9085</v>
      </c>
      <c r="C1741" t="s">
        <v>9086</v>
      </c>
      <c r="D1741">
        <v>3740</v>
      </c>
      <c r="E1741" t="s">
        <v>5934</v>
      </c>
      <c r="F1741" s="1">
        <v>44230.477893518517</v>
      </c>
      <c r="G1741" t="s">
        <v>822</v>
      </c>
      <c r="H1741" s="1">
        <v>44232.111111111109</v>
      </c>
      <c r="I1741" t="s">
        <v>849</v>
      </c>
      <c r="J1741" t="s">
        <v>9087</v>
      </c>
      <c r="K1741" t="s">
        <v>9088</v>
      </c>
      <c r="L1741" t="s">
        <v>849</v>
      </c>
    </row>
    <row r="1742" spans="1:12" x14ac:dyDescent="0.15">
      <c r="A1742">
        <v>1</v>
      </c>
      <c r="B1742" t="s">
        <v>9089</v>
      </c>
      <c r="C1742" t="s">
        <v>9090</v>
      </c>
      <c r="D1742">
        <v>3735</v>
      </c>
      <c r="E1742" t="s">
        <v>4371</v>
      </c>
      <c r="F1742" s="1">
        <v>44032.765081018515</v>
      </c>
      <c r="G1742" t="s">
        <v>822</v>
      </c>
      <c r="H1742" s="1">
        <v>44034.111111111109</v>
      </c>
      <c r="I1742" t="s">
        <v>849</v>
      </c>
      <c r="J1742" t="s">
        <v>9091</v>
      </c>
      <c r="K1742" t="s">
        <v>9092</v>
      </c>
      <c r="L1742" t="s">
        <v>849</v>
      </c>
    </row>
    <row r="1743" spans="1:12" x14ac:dyDescent="0.15">
      <c r="A1743">
        <v>1</v>
      </c>
      <c r="B1743" t="s">
        <v>9093</v>
      </c>
      <c r="C1743" t="s">
        <v>9094</v>
      </c>
      <c r="D1743">
        <v>3780</v>
      </c>
      <c r="E1743" t="s">
        <v>9095</v>
      </c>
      <c r="F1743" s="1">
        <v>45583.68277777778</v>
      </c>
      <c r="G1743" t="s">
        <v>822</v>
      </c>
      <c r="H1743" s="1">
        <v>45229.916666666664</v>
      </c>
      <c r="I1743" t="s">
        <v>855</v>
      </c>
      <c r="J1743" t="s">
        <v>9096</v>
      </c>
      <c r="K1743" t="s">
        <v>9097</v>
      </c>
      <c r="L1743" t="s">
        <v>818</v>
      </c>
    </row>
    <row r="1744" spans="1:12" x14ac:dyDescent="0.15">
      <c r="A1744">
        <v>1</v>
      </c>
      <c r="B1744" t="s">
        <v>9100</v>
      </c>
      <c r="C1744" t="s">
        <v>9101</v>
      </c>
      <c r="D1744">
        <v>4109</v>
      </c>
      <c r="E1744" t="s">
        <v>9102</v>
      </c>
      <c r="F1744" s="1">
        <v>45229.418923611112</v>
      </c>
      <c r="G1744" t="s">
        <v>822</v>
      </c>
      <c r="H1744" s="1">
        <v>44866.000694444447</v>
      </c>
      <c r="I1744" t="s">
        <v>855</v>
      </c>
      <c r="J1744" t="s">
        <v>9103</v>
      </c>
      <c r="K1744" t="s">
        <v>9104</v>
      </c>
      <c r="L1744" t="s">
        <v>818</v>
      </c>
    </row>
    <row r="1745" spans="1:12" x14ac:dyDescent="0.15">
      <c r="A1745">
        <v>1</v>
      </c>
      <c r="B1745" t="s">
        <v>9105</v>
      </c>
      <c r="C1745" t="s">
        <v>9106</v>
      </c>
      <c r="D1745">
        <v>4168</v>
      </c>
      <c r="E1745" t="s">
        <v>9107</v>
      </c>
      <c r="F1745" s="1">
        <v>45228.40148148148</v>
      </c>
      <c r="G1745" t="s">
        <v>822</v>
      </c>
      <c r="H1745" s="1">
        <v>44864.875694444447</v>
      </c>
      <c r="I1745" t="s">
        <v>828</v>
      </c>
      <c r="J1745" t="s">
        <v>9108</v>
      </c>
      <c r="K1745" t="s">
        <v>9109</v>
      </c>
      <c r="L1745" t="s">
        <v>818</v>
      </c>
    </row>
    <row r="1746" spans="1:12" x14ac:dyDescent="0.15">
      <c r="A1746">
        <v>1</v>
      </c>
      <c r="B1746" t="s">
        <v>9110</v>
      </c>
      <c r="C1746" t="s">
        <v>9111</v>
      </c>
      <c r="D1746">
        <v>4100</v>
      </c>
      <c r="E1746" t="s">
        <v>9112</v>
      </c>
      <c r="F1746" s="1">
        <v>45227.550983796296</v>
      </c>
      <c r="G1746" t="s">
        <v>822</v>
      </c>
      <c r="H1746" s="1">
        <v>44864.875</v>
      </c>
      <c r="I1746" t="s">
        <v>855</v>
      </c>
      <c r="J1746" t="s">
        <v>9113</v>
      </c>
      <c r="K1746" t="s">
        <v>9114</v>
      </c>
      <c r="L1746" t="s">
        <v>818</v>
      </c>
    </row>
    <row r="1747" spans="1:12" x14ac:dyDescent="0.15">
      <c r="A1747">
        <v>1</v>
      </c>
      <c r="B1747" t="s">
        <v>9115</v>
      </c>
      <c r="C1747" t="s">
        <v>9116</v>
      </c>
      <c r="D1747">
        <v>4104</v>
      </c>
      <c r="E1747" t="s">
        <v>9117</v>
      </c>
      <c r="F1747" s="1">
        <v>45302.786504629628</v>
      </c>
      <c r="G1747" t="s">
        <v>822</v>
      </c>
      <c r="H1747" s="1">
        <v>45260.960416666669</v>
      </c>
      <c r="I1747" t="s">
        <v>828</v>
      </c>
      <c r="J1747" t="s">
        <v>9118</v>
      </c>
      <c r="K1747" t="s">
        <v>9119</v>
      </c>
      <c r="L1747" t="s">
        <v>818</v>
      </c>
    </row>
    <row r="1748" spans="1:12" x14ac:dyDescent="0.15">
      <c r="A1748">
        <v>1</v>
      </c>
      <c r="B1748" t="s">
        <v>9120</v>
      </c>
      <c r="C1748" t="s">
        <v>9121</v>
      </c>
      <c r="D1748">
        <v>4109</v>
      </c>
      <c r="E1748" t="s">
        <v>9122</v>
      </c>
      <c r="F1748" s="1">
        <v>45229.422708333332</v>
      </c>
      <c r="G1748" t="s">
        <v>822</v>
      </c>
      <c r="H1748" s="1">
        <v>44866.000694444447</v>
      </c>
      <c r="I1748" t="s">
        <v>861</v>
      </c>
      <c r="J1748" t="s">
        <v>9123</v>
      </c>
      <c r="K1748" t="s">
        <v>9124</v>
      </c>
      <c r="L1748" t="s">
        <v>818</v>
      </c>
    </row>
    <row r="1749" spans="1:12" x14ac:dyDescent="0.15">
      <c r="A1749">
        <v>1</v>
      </c>
      <c r="B1749" t="s">
        <v>818</v>
      </c>
      <c r="C1749" t="s">
        <v>9125</v>
      </c>
      <c r="D1749">
        <v>4115</v>
      </c>
      <c r="E1749" t="s">
        <v>7711</v>
      </c>
      <c r="F1749" s="1">
        <v>45226.806550925925</v>
      </c>
      <c r="G1749" t="s">
        <v>822</v>
      </c>
      <c r="H1749" s="1">
        <v>44864.92291666667</v>
      </c>
      <c r="I1749" t="s">
        <v>849</v>
      </c>
      <c r="J1749" t="s">
        <v>9126</v>
      </c>
      <c r="K1749" t="s">
        <v>9127</v>
      </c>
      <c r="L1749" t="s">
        <v>818</v>
      </c>
    </row>
    <row r="1750" spans="1:12" x14ac:dyDescent="0.15">
      <c r="A1750">
        <v>1</v>
      </c>
      <c r="B1750" t="s">
        <v>9128</v>
      </c>
      <c r="C1750" t="s">
        <v>9129</v>
      </c>
      <c r="D1750">
        <v>4100</v>
      </c>
      <c r="E1750" t="s">
        <v>9130</v>
      </c>
      <c r="F1750" s="1">
        <v>45229.42224537037</v>
      </c>
      <c r="G1750" t="s">
        <v>822</v>
      </c>
      <c r="H1750" s="1">
        <v>44866.000694444447</v>
      </c>
      <c r="I1750" t="s">
        <v>855</v>
      </c>
      <c r="J1750" t="s">
        <v>9131</v>
      </c>
      <c r="K1750" t="s">
        <v>9132</v>
      </c>
      <c r="L1750" t="s">
        <v>818</v>
      </c>
    </row>
    <row r="1751" spans="1:12" x14ac:dyDescent="0.15">
      <c r="A1751">
        <v>1</v>
      </c>
      <c r="B1751" t="s">
        <v>9133</v>
      </c>
      <c r="C1751" t="s">
        <v>9134</v>
      </c>
      <c r="D1751">
        <v>4100</v>
      </c>
      <c r="E1751" t="s">
        <v>9135</v>
      </c>
      <c r="F1751" s="1">
        <v>45401.377280092594</v>
      </c>
      <c r="G1751" t="s">
        <v>822</v>
      </c>
      <c r="H1751" s="1">
        <v>45263.917361111111</v>
      </c>
      <c r="I1751" t="s">
        <v>861</v>
      </c>
      <c r="J1751" t="s">
        <v>9136</v>
      </c>
      <c r="K1751" t="s">
        <v>9137</v>
      </c>
      <c r="L1751" t="s">
        <v>818</v>
      </c>
    </row>
    <row r="1752" spans="1:12" x14ac:dyDescent="0.15">
      <c r="A1752">
        <v>1</v>
      </c>
      <c r="B1752" t="s">
        <v>9138</v>
      </c>
      <c r="C1752" t="s">
        <v>9139</v>
      </c>
      <c r="D1752">
        <v>4109</v>
      </c>
      <c r="E1752" t="s">
        <v>9140</v>
      </c>
      <c r="F1752" s="1">
        <v>45228.406539351854</v>
      </c>
      <c r="G1752" t="s">
        <v>822</v>
      </c>
      <c r="H1752" s="1">
        <v>44864.875694444447</v>
      </c>
      <c r="I1752" t="s">
        <v>855</v>
      </c>
      <c r="J1752" t="s">
        <v>9141</v>
      </c>
      <c r="K1752" t="s">
        <v>9142</v>
      </c>
      <c r="L1752" t="s">
        <v>818</v>
      </c>
    </row>
    <row r="1753" spans="1:12" x14ac:dyDescent="0.15">
      <c r="A1753">
        <v>1</v>
      </c>
      <c r="B1753" t="s">
        <v>9143</v>
      </c>
      <c r="C1753" t="s">
        <v>9144</v>
      </c>
      <c r="D1753">
        <v>4109</v>
      </c>
      <c r="E1753" t="s">
        <v>9145</v>
      </c>
      <c r="F1753" s="1">
        <v>45228.406076388892</v>
      </c>
      <c r="G1753" t="s">
        <v>822</v>
      </c>
      <c r="H1753" s="1">
        <v>44864.875694444447</v>
      </c>
      <c r="I1753" t="s">
        <v>855</v>
      </c>
      <c r="J1753" t="s">
        <v>9146</v>
      </c>
      <c r="K1753" t="s">
        <v>9147</v>
      </c>
      <c r="L1753" t="s">
        <v>818</v>
      </c>
    </row>
    <row r="1754" spans="1:12" x14ac:dyDescent="0.15">
      <c r="A1754">
        <v>1</v>
      </c>
      <c r="B1754" t="s">
        <v>9148</v>
      </c>
      <c r="C1754" t="s">
        <v>9149</v>
      </c>
      <c r="D1754">
        <v>4058</v>
      </c>
      <c r="E1754" t="s">
        <v>9150</v>
      </c>
      <c r="F1754" s="1">
        <v>45228.412974537037</v>
      </c>
      <c r="G1754" t="s">
        <v>822</v>
      </c>
      <c r="H1754" s="1">
        <v>44864.875694444447</v>
      </c>
      <c r="I1754" t="s">
        <v>823</v>
      </c>
      <c r="J1754" t="s">
        <v>9151</v>
      </c>
      <c r="K1754" t="s">
        <v>9152</v>
      </c>
      <c r="L1754" t="s">
        <v>818</v>
      </c>
    </row>
    <row r="1755" spans="1:12" x14ac:dyDescent="0.15">
      <c r="A1755">
        <v>1</v>
      </c>
      <c r="B1755" t="s">
        <v>9153</v>
      </c>
      <c r="C1755" t="s">
        <v>9154</v>
      </c>
      <c r="D1755">
        <v>3993</v>
      </c>
      <c r="E1755" t="s">
        <v>9155</v>
      </c>
      <c r="F1755" s="1">
        <v>45230.372361111113</v>
      </c>
      <c r="G1755" t="s">
        <v>822</v>
      </c>
      <c r="H1755" s="1">
        <v>44866.001388888886</v>
      </c>
      <c r="I1755" t="s">
        <v>855</v>
      </c>
      <c r="J1755" t="s">
        <v>9156</v>
      </c>
      <c r="K1755" t="s">
        <v>9157</v>
      </c>
      <c r="L1755" t="s">
        <v>818</v>
      </c>
    </row>
    <row r="1756" spans="1:12" x14ac:dyDescent="0.15">
      <c r="A1756">
        <v>1</v>
      </c>
      <c r="B1756" t="s">
        <v>9159</v>
      </c>
      <c r="C1756" t="s">
        <v>9160</v>
      </c>
      <c r="D1756">
        <v>4109</v>
      </c>
      <c r="E1756" t="s">
        <v>9161</v>
      </c>
      <c r="F1756" s="1">
        <v>45259.701724537037</v>
      </c>
      <c r="G1756" t="s">
        <v>822</v>
      </c>
      <c r="H1756" s="1">
        <v>44867.001388888886</v>
      </c>
      <c r="I1756" t="s">
        <v>861</v>
      </c>
      <c r="J1756" t="s">
        <v>9162</v>
      </c>
      <c r="K1756" t="s">
        <v>9163</v>
      </c>
      <c r="L1756" t="s">
        <v>818</v>
      </c>
    </row>
    <row r="1757" spans="1:12" x14ac:dyDescent="0.15">
      <c r="A1757">
        <v>1</v>
      </c>
      <c r="B1757" t="s">
        <v>9164</v>
      </c>
      <c r="C1757" t="s">
        <v>9165</v>
      </c>
      <c r="D1757">
        <v>4168</v>
      </c>
      <c r="E1757" t="s">
        <v>9166</v>
      </c>
      <c r="F1757" s="1">
        <v>45230.375335648147</v>
      </c>
      <c r="G1757" t="s">
        <v>822</v>
      </c>
      <c r="H1757" s="1">
        <v>44866.001388888886</v>
      </c>
      <c r="I1757" t="s">
        <v>828</v>
      </c>
      <c r="J1757" t="s">
        <v>9167</v>
      </c>
      <c r="K1757" t="s">
        <v>9168</v>
      </c>
      <c r="L1757" t="s">
        <v>818</v>
      </c>
    </row>
    <row r="1758" spans="1:12" x14ac:dyDescent="0.15">
      <c r="A1758">
        <v>1</v>
      </c>
      <c r="B1758" t="s">
        <v>9169</v>
      </c>
      <c r="C1758" t="s">
        <v>9170</v>
      </c>
      <c r="D1758">
        <v>4109</v>
      </c>
      <c r="E1758" t="s">
        <v>9171</v>
      </c>
      <c r="F1758" s="1">
        <v>45229.421550925923</v>
      </c>
      <c r="G1758" t="s">
        <v>822</v>
      </c>
      <c r="H1758" s="1">
        <v>44866.000694444447</v>
      </c>
      <c r="I1758" t="s">
        <v>861</v>
      </c>
      <c r="J1758" t="s">
        <v>9172</v>
      </c>
      <c r="K1758" t="s">
        <v>9173</v>
      </c>
      <c r="L1758" t="s">
        <v>818</v>
      </c>
    </row>
    <row r="1759" spans="1:12" x14ac:dyDescent="0.15">
      <c r="A1759">
        <v>1</v>
      </c>
      <c r="B1759" t="s">
        <v>9174</v>
      </c>
      <c r="C1759" t="s">
        <v>9175</v>
      </c>
      <c r="D1759">
        <v>4027</v>
      </c>
      <c r="E1759" t="s">
        <v>9176</v>
      </c>
      <c r="F1759" s="1">
        <v>45229.420393518521</v>
      </c>
      <c r="G1759" t="s">
        <v>822</v>
      </c>
      <c r="H1759" s="1">
        <v>44866.000694444447</v>
      </c>
      <c r="I1759" t="s">
        <v>861</v>
      </c>
      <c r="J1759" t="s">
        <v>9177</v>
      </c>
      <c r="K1759" t="s">
        <v>9178</v>
      </c>
      <c r="L1759" t="s">
        <v>818</v>
      </c>
    </row>
    <row r="1760" spans="1:12" x14ac:dyDescent="0.15">
      <c r="A1760">
        <v>1</v>
      </c>
      <c r="B1760" t="s">
        <v>9179</v>
      </c>
      <c r="C1760" t="s">
        <v>9180</v>
      </c>
      <c r="D1760">
        <v>4038</v>
      </c>
      <c r="E1760" t="s">
        <v>9181</v>
      </c>
      <c r="F1760" s="1">
        <v>45230.375914351855</v>
      </c>
      <c r="G1760" t="s">
        <v>822</v>
      </c>
      <c r="H1760" s="1">
        <v>44866.001388888886</v>
      </c>
      <c r="I1760" t="s">
        <v>828</v>
      </c>
      <c r="J1760" t="s">
        <v>9182</v>
      </c>
      <c r="K1760" t="s">
        <v>9183</v>
      </c>
      <c r="L1760" t="s">
        <v>818</v>
      </c>
    </row>
    <row r="1761" spans="1:12" x14ac:dyDescent="0.15">
      <c r="A1761">
        <v>1</v>
      </c>
      <c r="B1761" t="s">
        <v>9184</v>
      </c>
      <c r="C1761" t="s">
        <v>9185</v>
      </c>
      <c r="D1761">
        <v>4038</v>
      </c>
      <c r="E1761" t="s">
        <v>9186</v>
      </c>
      <c r="F1761" s="1">
        <v>45230.373842592591</v>
      </c>
      <c r="G1761" t="s">
        <v>822</v>
      </c>
      <c r="H1761" s="1">
        <v>44866.001388888886</v>
      </c>
      <c r="I1761" t="s">
        <v>828</v>
      </c>
      <c r="J1761" t="s">
        <v>9187</v>
      </c>
      <c r="K1761" t="s">
        <v>9188</v>
      </c>
      <c r="L1761" t="s">
        <v>818</v>
      </c>
    </row>
    <row r="1762" spans="1:12" x14ac:dyDescent="0.15">
      <c r="A1762">
        <v>1</v>
      </c>
      <c r="B1762" t="s">
        <v>9189</v>
      </c>
      <c r="C1762" t="s">
        <v>9190</v>
      </c>
      <c r="D1762">
        <v>3922</v>
      </c>
      <c r="E1762" t="s">
        <v>9191</v>
      </c>
      <c r="F1762" s="1">
        <v>45229.423321759263</v>
      </c>
      <c r="G1762" t="s">
        <v>822</v>
      </c>
      <c r="H1762" s="1">
        <v>44866.000694444447</v>
      </c>
      <c r="I1762" t="s">
        <v>828</v>
      </c>
      <c r="J1762" t="s">
        <v>9192</v>
      </c>
      <c r="K1762" t="s">
        <v>9193</v>
      </c>
      <c r="L1762" t="s">
        <v>818</v>
      </c>
    </row>
    <row r="1763" spans="1:12" x14ac:dyDescent="0.15">
      <c r="A1763">
        <v>1</v>
      </c>
      <c r="B1763" t="s">
        <v>9194</v>
      </c>
      <c r="C1763" t="s">
        <v>9195</v>
      </c>
      <c r="D1763">
        <v>4109</v>
      </c>
      <c r="E1763" t="s">
        <v>9196</v>
      </c>
      <c r="F1763" s="1">
        <v>44263.483761574076</v>
      </c>
      <c r="G1763" t="s">
        <v>822</v>
      </c>
      <c r="H1763" s="1">
        <v>44265.111111111109</v>
      </c>
      <c r="I1763" t="s">
        <v>855</v>
      </c>
      <c r="J1763" t="s">
        <v>9197</v>
      </c>
      <c r="K1763" t="s">
        <v>9198</v>
      </c>
      <c r="L1763" t="s">
        <v>855</v>
      </c>
    </row>
    <row r="1764" spans="1:12" x14ac:dyDescent="0.15">
      <c r="A1764">
        <v>1</v>
      </c>
      <c r="B1764" t="s">
        <v>9199</v>
      </c>
      <c r="C1764" t="s">
        <v>9200</v>
      </c>
      <c r="D1764">
        <v>4084</v>
      </c>
      <c r="E1764" t="s">
        <v>9201</v>
      </c>
      <c r="F1764" s="1">
        <v>45228.411215277774</v>
      </c>
      <c r="G1764" t="s">
        <v>822</v>
      </c>
      <c r="H1764" s="1">
        <v>44864.875694444447</v>
      </c>
      <c r="I1764" t="s">
        <v>828</v>
      </c>
      <c r="J1764" t="s">
        <v>9202</v>
      </c>
      <c r="K1764" t="s">
        <v>9203</v>
      </c>
      <c r="L1764" t="s">
        <v>818</v>
      </c>
    </row>
    <row r="1765" spans="1:12" x14ac:dyDescent="0.15">
      <c r="A1765">
        <v>1</v>
      </c>
      <c r="B1765" t="s">
        <v>9204</v>
      </c>
      <c r="C1765" t="s">
        <v>9205</v>
      </c>
      <c r="D1765">
        <v>4001</v>
      </c>
      <c r="E1765" t="s">
        <v>9206</v>
      </c>
      <c r="F1765" s="1">
        <v>45228.409282407411</v>
      </c>
      <c r="G1765" t="s">
        <v>822</v>
      </c>
      <c r="H1765" s="1">
        <v>44864.875694444447</v>
      </c>
      <c r="I1765" t="s">
        <v>828</v>
      </c>
      <c r="J1765" t="s">
        <v>9207</v>
      </c>
      <c r="K1765" t="s">
        <v>9208</v>
      </c>
      <c r="L1765" t="s">
        <v>818</v>
      </c>
    </row>
    <row r="1766" spans="1:12" x14ac:dyDescent="0.15">
      <c r="A1766">
        <v>1</v>
      </c>
      <c r="B1766" t="s">
        <v>9209</v>
      </c>
      <c r="C1766" t="s">
        <v>9210</v>
      </c>
      <c r="D1766">
        <v>3994</v>
      </c>
      <c r="E1766" t="s">
        <v>9211</v>
      </c>
      <c r="F1766" s="1">
        <v>45228.413599537038</v>
      </c>
      <c r="G1766" t="s">
        <v>822</v>
      </c>
      <c r="H1766" s="1">
        <v>44864.875694444447</v>
      </c>
      <c r="I1766" t="s">
        <v>823</v>
      </c>
      <c r="J1766" t="s">
        <v>9212</v>
      </c>
      <c r="K1766" t="s">
        <v>9213</v>
      </c>
      <c r="L1766" t="s">
        <v>818</v>
      </c>
    </row>
    <row r="1767" spans="1:12" x14ac:dyDescent="0.15">
      <c r="A1767">
        <v>1</v>
      </c>
      <c r="B1767" t="s">
        <v>9214</v>
      </c>
      <c r="C1767" t="s">
        <v>9215</v>
      </c>
      <c r="D1767">
        <v>4109</v>
      </c>
      <c r="E1767" t="s">
        <v>9216</v>
      </c>
      <c r="F1767" s="1">
        <v>45228.403993055559</v>
      </c>
      <c r="G1767" t="s">
        <v>822</v>
      </c>
      <c r="H1767" s="1">
        <v>44864.875694444447</v>
      </c>
      <c r="I1767" t="s">
        <v>855</v>
      </c>
      <c r="J1767" t="s">
        <v>9217</v>
      </c>
      <c r="K1767" t="s">
        <v>9218</v>
      </c>
      <c r="L1767" t="s">
        <v>818</v>
      </c>
    </row>
    <row r="1768" spans="1:12" x14ac:dyDescent="0.15">
      <c r="A1768">
        <v>1</v>
      </c>
      <c r="B1768" t="s">
        <v>9219</v>
      </c>
      <c r="C1768" t="s">
        <v>9220</v>
      </c>
      <c r="D1768">
        <v>4109</v>
      </c>
      <c r="E1768" t="s">
        <v>9221</v>
      </c>
      <c r="F1768" s="1">
        <v>45228.402824074074</v>
      </c>
      <c r="G1768" t="s">
        <v>822</v>
      </c>
      <c r="H1768" s="1">
        <v>44864.875694444447</v>
      </c>
      <c r="I1768" t="s">
        <v>855</v>
      </c>
      <c r="J1768" t="s">
        <v>9222</v>
      </c>
      <c r="K1768" t="s">
        <v>9223</v>
      </c>
      <c r="L1768" t="s">
        <v>818</v>
      </c>
    </row>
    <row r="1769" spans="1:12" x14ac:dyDescent="0.15">
      <c r="A1769">
        <v>1</v>
      </c>
      <c r="B1769" t="s">
        <v>818</v>
      </c>
      <c r="C1769" t="s">
        <v>9224</v>
      </c>
      <c r="D1769">
        <v>4100</v>
      </c>
      <c r="E1769" t="s">
        <v>9225</v>
      </c>
      <c r="F1769" s="1">
        <v>45227.551701388889</v>
      </c>
      <c r="G1769" t="s">
        <v>822</v>
      </c>
      <c r="H1769" s="1">
        <v>44864.875</v>
      </c>
      <c r="I1769" t="s">
        <v>855</v>
      </c>
      <c r="J1769" t="s">
        <v>9226</v>
      </c>
      <c r="K1769" t="s">
        <v>9227</v>
      </c>
      <c r="L1769" t="s">
        <v>818</v>
      </c>
    </row>
    <row r="1770" spans="1:12" x14ac:dyDescent="0.15">
      <c r="A1770">
        <v>1</v>
      </c>
      <c r="B1770" t="s">
        <v>9228</v>
      </c>
      <c r="C1770" t="s">
        <v>9229</v>
      </c>
      <c r="D1770">
        <v>4027</v>
      </c>
      <c r="E1770" t="s">
        <v>9230</v>
      </c>
      <c r="F1770" s="1">
        <v>45228.40766203704</v>
      </c>
      <c r="G1770" t="s">
        <v>822</v>
      </c>
      <c r="H1770" s="1">
        <v>44864.875694444447</v>
      </c>
      <c r="I1770" t="s">
        <v>861</v>
      </c>
      <c r="J1770" t="s">
        <v>9231</v>
      </c>
      <c r="K1770" t="s">
        <v>9232</v>
      </c>
      <c r="L1770" t="s">
        <v>818</v>
      </c>
    </row>
    <row r="1771" spans="1:12" x14ac:dyDescent="0.15">
      <c r="A1771">
        <v>1</v>
      </c>
      <c r="B1771" t="s">
        <v>9233</v>
      </c>
      <c r="C1771" t="s">
        <v>9234</v>
      </c>
      <c r="D1771">
        <v>4109</v>
      </c>
      <c r="E1771" t="s">
        <v>9235</v>
      </c>
      <c r="F1771" s="1">
        <v>45228.405532407407</v>
      </c>
      <c r="G1771" t="s">
        <v>822</v>
      </c>
      <c r="H1771" s="1">
        <v>44864.875694444447</v>
      </c>
      <c r="I1771" t="s">
        <v>855</v>
      </c>
      <c r="J1771" t="s">
        <v>9236</v>
      </c>
      <c r="K1771" t="s">
        <v>9237</v>
      </c>
      <c r="L1771" t="s">
        <v>818</v>
      </c>
    </row>
    <row r="1772" spans="1:12" x14ac:dyDescent="0.15">
      <c r="A1772">
        <v>1</v>
      </c>
      <c r="B1772" t="s">
        <v>9238</v>
      </c>
      <c r="C1772" t="s">
        <v>9239</v>
      </c>
      <c r="D1772">
        <v>3985</v>
      </c>
      <c r="E1772" t="s">
        <v>9240</v>
      </c>
      <c r="F1772" s="1">
        <v>44525.463391203702</v>
      </c>
      <c r="G1772" t="s">
        <v>822</v>
      </c>
      <c r="H1772" s="1">
        <v>44527.111111111109</v>
      </c>
      <c r="I1772" t="s">
        <v>828</v>
      </c>
      <c r="J1772" t="s">
        <v>9241</v>
      </c>
      <c r="K1772" t="s">
        <v>9242</v>
      </c>
      <c r="L1772" t="s">
        <v>828</v>
      </c>
    </row>
    <row r="1773" spans="1:12" x14ac:dyDescent="0.15">
      <c r="A1773">
        <v>1</v>
      </c>
      <c r="B1773" t="s">
        <v>9243</v>
      </c>
      <c r="C1773" t="s">
        <v>9244</v>
      </c>
      <c r="D1773">
        <v>4051</v>
      </c>
      <c r="E1773" t="s">
        <v>9245</v>
      </c>
      <c r="F1773" s="1">
        <v>43343.747314814813</v>
      </c>
      <c r="G1773" t="s">
        <v>833</v>
      </c>
      <c r="H1773" s="1">
        <v>43395.411215277774</v>
      </c>
      <c r="I1773" t="s">
        <v>828</v>
      </c>
      <c r="J1773" t="s">
        <v>9246</v>
      </c>
      <c r="K1773" t="s">
        <v>9247</v>
      </c>
      <c r="L1773" t="s">
        <v>828</v>
      </c>
    </row>
    <row r="1774" spans="1:12" x14ac:dyDescent="0.15">
      <c r="A1774">
        <v>1</v>
      </c>
      <c r="B1774" t="s">
        <v>9248</v>
      </c>
      <c r="C1774" t="s">
        <v>9249</v>
      </c>
      <c r="D1774">
        <v>4109</v>
      </c>
      <c r="E1774" t="s">
        <v>9250</v>
      </c>
      <c r="F1774" s="1">
        <v>45228.404733796298</v>
      </c>
      <c r="G1774" t="s">
        <v>822</v>
      </c>
      <c r="H1774" s="1">
        <v>44864.875694444447</v>
      </c>
      <c r="I1774" t="s">
        <v>855</v>
      </c>
      <c r="J1774" t="s">
        <v>9251</v>
      </c>
      <c r="K1774" t="s">
        <v>9252</v>
      </c>
      <c r="L1774" t="s">
        <v>818</v>
      </c>
    </row>
    <row r="1775" spans="1:12" x14ac:dyDescent="0.15">
      <c r="A1775">
        <v>1</v>
      </c>
      <c r="B1775" t="s">
        <v>9253</v>
      </c>
      <c r="C1775" t="s">
        <v>9254</v>
      </c>
      <c r="D1775">
        <v>4100</v>
      </c>
      <c r="E1775" t="s">
        <v>5916</v>
      </c>
      <c r="F1775" s="1">
        <v>45227.557037037041</v>
      </c>
      <c r="G1775" t="s">
        <v>822</v>
      </c>
      <c r="H1775" s="1">
        <v>44864.875</v>
      </c>
      <c r="I1775" t="s">
        <v>849</v>
      </c>
      <c r="J1775" t="s">
        <v>9255</v>
      </c>
      <c r="K1775" t="s">
        <v>9256</v>
      </c>
      <c r="L1775" t="s">
        <v>818</v>
      </c>
    </row>
    <row r="1776" spans="1:12" x14ac:dyDescent="0.15">
      <c r="A1776">
        <v>1</v>
      </c>
      <c r="B1776" t="s">
        <v>9257</v>
      </c>
      <c r="C1776" t="s">
        <v>9258</v>
      </c>
      <c r="D1776">
        <v>4023</v>
      </c>
      <c r="E1776" t="s">
        <v>9259</v>
      </c>
      <c r="F1776" s="1">
        <v>45226.804062499999</v>
      </c>
      <c r="G1776" t="s">
        <v>822</v>
      </c>
      <c r="H1776" s="1">
        <v>44864.92291666667</v>
      </c>
      <c r="I1776" t="s">
        <v>855</v>
      </c>
      <c r="J1776" t="s">
        <v>9260</v>
      </c>
      <c r="K1776" t="s">
        <v>9261</v>
      </c>
      <c r="L1776" t="s">
        <v>818</v>
      </c>
    </row>
    <row r="1777" spans="1:12" x14ac:dyDescent="0.15">
      <c r="A1777">
        <v>1</v>
      </c>
      <c r="B1777" t="s">
        <v>9262</v>
      </c>
      <c r="C1777" t="s">
        <v>9263</v>
      </c>
      <c r="D1777">
        <v>4027</v>
      </c>
      <c r="E1777" t="s">
        <v>9264</v>
      </c>
      <c r="F1777" s="1">
        <v>45229.419918981483</v>
      </c>
      <c r="G1777" t="s">
        <v>822</v>
      </c>
      <c r="H1777" s="1">
        <v>44866.000694444447</v>
      </c>
      <c r="I1777" t="s">
        <v>828</v>
      </c>
      <c r="J1777" t="s">
        <v>9265</v>
      </c>
      <c r="K1777" t="s">
        <v>9266</v>
      </c>
      <c r="L1777" t="s">
        <v>818</v>
      </c>
    </row>
    <row r="1778" spans="1:12" x14ac:dyDescent="0.15">
      <c r="A1778">
        <v>1</v>
      </c>
      <c r="B1778" t="s">
        <v>9268</v>
      </c>
      <c r="C1778" t="s">
        <v>9269</v>
      </c>
      <c r="D1778">
        <v>4157</v>
      </c>
      <c r="E1778" t="s">
        <v>9270</v>
      </c>
      <c r="F1778" s="1">
        <v>44916.648159722223</v>
      </c>
      <c r="G1778" t="s">
        <v>822</v>
      </c>
      <c r="H1778" s="1">
        <v>44501.918749999997</v>
      </c>
      <c r="I1778" t="s">
        <v>828</v>
      </c>
      <c r="J1778" t="s">
        <v>9271</v>
      </c>
      <c r="K1778" t="s">
        <v>9272</v>
      </c>
      <c r="L1778" t="s">
        <v>818</v>
      </c>
    </row>
    <row r="1779" spans="1:12" x14ac:dyDescent="0.15">
      <c r="A1779">
        <v>1</v>
      </c>
      <c r="B1779" t="s">
        <v>9279</v>
      </c>
      <c r="C1779" t="s">
        <v>9280</v>
      </c>
      <c r="D1779">
        <v>7906</v>
      </c>
      <c r="E1779" t="s">
        <v>8780</v>
      </c>
      <c r="F1779" s="1">
        <v>44526.602407407408</v>
      </c>
      <c r="G1779" t="s">
        <v>822</v>
      </c>
      <c r="H1779" s="1">
        <v>44528.111111111109</v>
      </c>
      <c r="I1779" t="s">
        <v>855</v>
      </c>
      <c r="J1779" t="s">
        <v>9281</v>
      </c>
      <c r="K1779" t="s">
        <v>9282</v>
      </c>
      <c r="L1779" t="s">
        <v>855</v>
      </c>
    </row>
    <row r="1780" spans="1:12" x14ac:dyDescent="0.15">
      <c r="A1780">
        <v>1</v>
      </c>
      <c r="B1780" t="s">
        <v>9283</v>
      </c>
      <c r="C1780" t="s">
        <v>9284</v>
      </c>
      <c r="D1780">
        <v>8028</v>
      </c>
      <c r="E1780" t="s">
        <v>7254</v>
      </c>
      <c r="F1780" s="1">
        <v>44340.348252314812</v>
      </c>
      <c r="G1780" t="s">
        <v>822</v>
      </c>
      <c r="H1780" s="1">
        <v>44342.111111111109</v>
      </c>
      <c r="I1780" t="s">
        <v>855</v>
      </c>
      <c r="J1780" t="s">
        <v>9285</v>
      </c>
      <c r="K1780" t="s">
        <v>9286</v>
      </c>
      <c r="L1780" t="s">
        <v>855</v>
      </c>
    </row>
    <row r="1781" spans="1:12" x14ac:dyDescent="0.15">
      <c r="A1781">
        <v>1</v>
      </c>
      <c r="B1781" t="s">
        <v>9287</v>
      </c>
      <c r="C1781" t="s">
        <v>9288</v>
      </c>
      <c r="D1781">
        <v>7937</v>
      </c>
      <c r="E1781" t="s">
        <v>9289</v>
      </c>
      <c r="F1781" s="1">
        <v>44575.462569444448</v>
      </c>
      <c r="G1781" t="s">
        <v>822</v>
      </c>
      <c r="H1781" s="1">
        <v>44577.111111111109</v>
      </c>
      <c r="I1781" t="s">
        <v>855</v>
      </c>
      <c r="J1781" t="s">
        <v>9275</v>
      </c>
      <c r="K1781" t="s">
        <v>9276</v>
      </c>
      <c r="L1781" t="s">
        <v>855</v>
      </c>
    </row>
    <row r="1782" spans="1:12" x14ac:dyDescent="0.15">
      <c r="A1782">
        <v>1</v>
      </c>
      <c r="B1782" t="s">
        <v>9290</v>
      </c>
      <c r="C1782" t="s">
        <v>9291</v>
      </c>
      <c r="D1782">
        <v>7907</v>
      </c>
      <c r="E1782" t="s">
        <v>9292</v>
      </c>
      <c r="F1782" s="1">
        <v>44382.691712962966</v>
      </c>
      <c r="G1782" t="s">
        <v>822</v>
      </c>
      <c r="H1782" s="1">
        <v>44384.111111111109</v>
      </c>
      <c r="I1782" t="s">
        <v>855</v>
      </c>
      <c r="J1782" t="s">
        <v>9293</v>
      </c>
      <c r="K1782" t="s">
        <v>9294</v>
      </c>
      <c r="L1782" t="s">
        <v>855</v>
      </c>
    </row>
    <row r="1783" spans="1:12" x14ac:dyDescent="0.15">
      <c r="A1783">
        <v>1</v>
      </c>
      <c r="B1783" t="s">
        <v>9295</v>
      </c>
      <c r="C1783" t="s">
        <v>9296</v>
      </c>
      <c r="D1783">
        <v>8082</v>
      </c>
      <c r="E1783" t="s">
        <v>9297</v>
      </c>
      <c r="F1783" s="1">
        <v>45540.555243055554</v>
      </c>
      <c r="G1783" t="s">
        <v>822</v>
      </c>
      <c r="H1783" s="1">
        <v>45269.004861111112</v>
      </c>
      <c r="I1783" t="s">
        <v>855</v>
      </c>
      <c r="J1783" t="s">
        <v>9298</v>
      </c>
      <c r="K1783" t="s">
        <v>9299</v>
      </c>
      <c r="L1783" t="s">
        <v>818</v>
      </c>
    </row>
    <row r="1784" spans="1:12" x14ac:dyDescent="0.15">
      <c r="A1784">
        <v>1</v>
      </c>
      <c r="B1784" t="s">
        <v>9300</v>
      </c>
      <c r="C1784" t="s">
        <v>9301</v>
      </c>
      <c r="D1784">
        <v>7905</v>
      </c>
      <c r="E1784" t="s">
        <v>7707</v>
      </c>
      <c r="F1784" s="1">
        <v>44575.463703703703</v>
      </c>
      <c r="G1784" t="s">
        <v>822</v>
      </c>
      <c r="H1784" s="1">
        <v>44577.111111111109</v>
      </c>
      <c r="I1784" t="s">
        <v>855</v>
      </c>
      <c r="J1784" t="s">
        <v>9277</v>
      </c>
      <c r="K1784" t="s">
        <v>9278</v>
      </c>
      <c r="L1784" t="s">
        <v>855</v>
      </c>
    </row>
    <row r="1785" spans="1:12" x14ac:dyDescent="0.15">
      <c r="A1785">
        <v>1</v>
      </c>
      <c r="B1785" t="s">
        <v>9302</v>
      </c>
      <c r="C1785" t="s">
        <v>9303</v>
      </c>
      <c r="D1785">
        <v>7679</v>
      </c>
      <c r="E1785" t="s">
        <v>9304</v>
      </c>
      <c r="F1785" s="1">
        <v>43649.614687499998</v>
      </c>
      <c r="G1785" t="s">
        <v>822</v>
      </c>
      <c r="H1785" s="1">
        <v>43651.111111111109</v>
      </c>
      <c r="I1785" t="s">
        <v>855</v>
      </c>
      <c r="J1785" t="s">
        <v>9305</v>
      </c>
      <c r="K1785" t="s">
        <v>9306</v>
      </c>
      <c r="L1785" t="s">
        <v>855</v>
      </c>
    </row>
    <row r="1786" spans="1:12" x14ac:dyDescent="0.15">
      <c r="A1786">
        <v>1</v>
      </c>
      <c r="B1786" t="s">
        <v>9307</v>
      </c>
      <c r="C1786" t="s">
        <v>9308</v>
      </c>
      <c r="D1786">
        <v>7999</v>
      </c>
      <c r="E1786" t="s">
        <v>9309</v>
      </c>
      <c r="F1786" s="1">
        <v>44907.713599537034</v>
      </c>
      <c r="G1786" t="s">
        <v>822</v>
      </c>
      <c r="H1786" s="1">
        <v>44501.961111111108</v>
      </c>
      <c r="I1786" t="s">
        <v>855</v>
      </c>
      <c r="J1786" t="s">
        <v>9310</v>
      </c>
      <c r="K1786" t="s">
        <v>9311</v>
      </c>
      <c r="L1786" t="s">
        <v>818</v>
      </c>
    </row>
    <row r="1787" spans="1:12" x14ac:dyDescent="0.15">
      <c r="A1787">
        <v>1</v>
      </c>
      <c r="B1787" t="s">
        <v>9312</v>
      </c>
      <c r="C1787" t="s">
        <v>9313</v>
      </c>
      <c r="D1787">
        <v>7550</v>
      </c>
      <c r="E1787" t="s">
        <v>9314</v>
      </c>
      <c r="F1787" s="1">
        <v>44881.565069444441</v>
      </c>
      <c r="G1787" t="s">
        <v>822</v>
      </c>
      <c r="H1787" s="1">
        <v>44500.963888888888</v>
      </c>
      <c r="I1787" t="s">
        <v>828</v>
      </c>
      <c r="J1787" t="s">
        <v>9315</v>
      </c>
      <c r="K1787" t="s">
        <v>9316</v>
      </c>
      <c r="L1787" t="s">
        <v>818</v>
      </c>
    </row>
    <row r="1788" spans="1:12" x14ac:dyDescent="0.15">
      <c r="A1788">
        <v>1</v>
      </c>
      <c r="B1788" t="s">
        <v>9317</v>
      </c>
      <c r="C1788" t="s">
        <v>9318</v>
      </c>
      <c r="D1788">
        <v>7678</v>
      </c>
      <c r="E1788" t="s">
        <v>6728</v>
      </c>
      <c r="F1788" s="1">
        <v>43151.477500000001</v>
      </c>
      <c r="G1788" t="s">
        <v>833</v>
      </c>
      <c r="H1788" s="1">
        <v>43343.999988425923</v>
      </c>
      <c r="I1788" t="s">
        <v>855</v>
      </c>
      <c r="J1788" t="s">
        <v>9319</v>
      </c>
      <c r="K1788" t="s">
        <v>9320</v>
      </c>
      <c r="L1788" t="s">
        <v>855</v>
      </c>
    </row>
    <row r="1789" spans="1:12" x14ac:dyDescent="0.15">
      <c r="A1789">
        <v>1</v>
      </c>
      <c r="B1789" t="s">
        <v>9321</v>
      </c>
      <c r="C1789" t="s">
        <v>9322</v>
      </c>
      <c r="D1789">
        <v>7622</v>
      </c>
      <c r="E1789" t="s">
        <v>8781</v>
      </c>
      <c r="F1789" s="1">
        <v>43151.5934837963</v>
      </c>
      <c r="G1789" t="s">
        <v>833</v>
      </c>
      <c r="H1789" s="1">
        <v>43343.999988425923</v>
      </c>
      <c r="I1789" t="s">
        <v>855</v>
      </c>
      <c r="J1789" t="s">
        <v>9323</v>
      </c>
      <c r="K1789" t="s">
        <v>9324</v>
      </c>
      <c r="L1789" t="s">
        <v>855</v>
      </c>
    </row>
    <row r="1790" spans="1:12" x14ac:dyDescent="0.15">
      <c r="A1790">
        <v>1</v>
      </c>
      <c r="B1790" t="s">
        <v>9325</v>
      </c>
      <c r="C1790" t="s">
        <v>9326</v>
      </c>
      <c r="D1790">
        <v>7777</v>
      </c>
      <c r="E1790" t="s">
        <v>9327</v>
      </c>
      <c r="F1790" s="1">
        <v>43151.415127314816</v>
      </c>
      <c r="G1790" t="s">
        <v>833</v>
      </c>
      <c r="H1790" s="1">
        <v>43343.999988425923</v>
      </c>
      <c r="I1790" t="s">
        <v>855</v>
      </c>
      <c r="J1790" t="s">
        <v>9328</v>
      </c>
      <c r="K1790" t="s">
        <v>9329</v>
      </c>
      <c r="L1790" t="s">
        <v>855</v>
      </c>
    </row>
    <row r="1791" spans="1:12" x14ac:dyDescent="0.15">
      <c r="A1791">
        <v>1</v>
      </c>
      <c r="B1791" t="s">
        <v>9330</v>
      </c>
      <c r="C1791" t="s">
        <v>9331</v>
      </c>
      <c r="D1791">
        <v>8073</v>
      </c>
      <c r="E1791" t="s">
        <v>9332</v>
      </c>
      <c r="F1791" s="1">
        <v>45540.581562500003</v>
      </c>
      <c r="G1791" t="s">
        <v>822</v>
      </c>
      <c r="H1791" s="1">
        <v>45269.004861111112</v>
      </c>
      <c r="I1791" t="s">
        <v>855</v>
      </c>
      <c r="J1791" t="s">
        <v>9333</v>
      </c>
      <c r="K1791" t="s">
        <v>9334</v>
      </c>
      <c r="L1791" t="s">
        <v>818</v>
      </c>
    </row>
    <row r="1792" spans="1:12" x14ac:dyDescent="0.15">
      <c r="A1792">
        <v>1</v>
      </c>
      <c r="B1792" t="s">
        <v>9335</v>
      </c>
      <c r="C1792" t="s">
        <v>9336</v>
      </c>
      <c r="D1792">
        <v>7776</v>
      </c>
      <c r="E1792" t="s">
        <v>9337</v>
      </c>
      <c r="F1792" s="1">
        <v>43416.459155092591</v>
      </c>
      <c r="G1792" t="s">
        <v>822</v>
      </c>
      <c r="H1792" s="1">
        <v>43418.108391203707</v>
      </c>
      <c r="I1792" t="s">
        <v>855</v>
      </c>
      <c r="J1792" t="s">
        <v>9338</v>
      </c>
      <c r="K1792" t="s">
        <v>9339</v>
      </c>
      <c r="L1792" t="s">
        <v>855</v>
      </c>
    </row>
    <row r="1793" spans="1:12" x14ac:dyDescent="0.15">
      <c r="A1793">
        <v>1</v>
      </c>
      <c r="B1793" t="s">
        <v>9340</v>
      </c>
      <c r="C1793" t="s">
        <v>9341</v>
      </c>
      <c r="D1793">
        <v>7506</v>
      </c>
      <c r="E1793" t="s">
        <v>9342</v>
      </c>
      <c r="F1793" s="1">
        <v>44541.47488425926</v>
      </c>
      <c r="G1793" t="s">
        <v>822</v>
      </c>
      <c r="H1793" s="1">
        <v>44544.111111111109</v>
      </c>
      <c r="I1793" t="s">
        <v>828</v>
      </c>
      <c r="J1793" t="s">
        <v>9343</v>
      </c>
      <c r="K1793" t="s">
        <v>9344</v>
      </c>
      <c r="L1793" t="s">
        <v>828</v>
      </c>
    </row>
    <row r="1794" spans="1:12" x14ac:dyDescent="0.15">
      <c r="A1794">
        <v>1</v>
      </c>
      <c r="B1794" t="s">
        <v>9345</v>
      </c>
      <c r="C1794" t="s">
        <v>9346</v>
      </c>
      <c r="D1794">
        <v>7679</v>
      </c>
      <c r="E1794" t="s">
        <v>9347</v>
      </c>
      <c r="F1794" s="1">
        <v>43313.420486111114</v>
      </c>
      <c r="G1794" t="s">
        <v>833</v>
      </c>
      <c r="H1794" s="1">
        <v>43343.999988425923</v>
      </c>
      <c r="I1794" t="s">
        <v>855</v>
      </c>
      <c r="J1794" t="s">
        <v>9348</v>
      </c>
      <c r="K1794" t="s">
        <v>9349</v>
      </c>
      <c r="L1794" t="s">
        <v>855</v>
      </c>
    </row>
    <row r="1795" spans="1:12" x14ac:dyDescent="0.15">
      <c r="A1795">
        <v>1</v>
      </c>
      <c r="B1795" t="s">
        <v>9350</v>
      </c>
      <c r="C1795" t="s">
        <v>9351</v>
      </c>
      <c r="D1795">
        <v>7622</v>
      </c>
      <c r="E1795" t="s">
        <v>2478</v>
      </c>
      <c r="F1795" s="1">
        <v>43151.584814814814</v>
      </c>
      <c r="G1795" t="s">
        <v>833</v>
      </c>
      <c r="H1795" s="1">
        <v>43343.999988425923</v>
      </c>
      <c r="I1795" t="s">
        <v>855</v>
      </c>
      <c r="J1795" t="s">
        <v>9352</v>
      </c>
      <c r="K1795" t="s">
        <v>9353</v>
      </c>
      <c r="L1795" t="s">
        <v>855</v>
      </c>
    </row>
    <row r="1796" spans="1:12" x14ac:dyDescent="0.15">
      <c r="A1796">
        <v>1</v>
      </c>
      <c r="B1796" t="s">
        <v>9354</v>
      </c>
      <c r="C1796" t="s">
        <v>9355</v>
      </c>
      <c r="D1796">
        <v>7775</v>
      </c>
      <c r="E1796" t="s">
        <v>9356</v>
      </c>
      <c r="F1796" s="1">
        <v>43151.634166666663</v>
      </c>
      <c r="G1796" t="s">
        <v>833</v>
      </c>
      <c r="H1796" s="1">
        <v>43343.999988425923</v>
      </c>
      <c r="I1796" t="s">
        <v>855</v>
      </c>
      <c r="J1796" t="s">
        <v>9357</v>
      </c>
      <c r="K1796" t="s">
        <v>9358</v>
      </c>
      <c r="L1796" t="s">
        <v>855</v>
      </c>
    </row>
    <row r="1797" spans="1:12" x14ac:dyDescent="0.15">
      <c r="A1797">
        <v>1</v>
      </c>
      <c r="B1797" t="s">
        <v>9359</v>
      </c>
      <c r="C1797" t="s">
        <v>9360</v>
      </c>
      <c r="D1797">
        <v>7516</v>
      </c>
      <c r="E1797" t="s">
        <v>5594</v>
      </c>
      <c r="F1797" s="1">
        <v>43151.478217592594</v>
      </c>
      <c r="G1797" t="s">
        <v>833</v>
      </c>
      <c r="H1797" s="1">
        <v>43343.999988425923</v>
      </c>
      <c r="I1797" t="s">
        <v>849</v>
      </c>
      <c r="J1797" t="s">
        <v>9361</v>
      </c>
      <c r="K1797" t="s">
        <v>9362</v>
      </c>
      <c r="L1797" t="s">
        <v>849</v>
      </c>
    </row>
    <row r="1798" spans="1:12" x14ac:dyDescent="0.15">
      <c r="A1798">
        <v>1</v>
      </c>
      <c r="B1798" t="s">
        <v>9363</v>
      </c>
      <c r="C1798" t="s">
        <v>9364</v>
      </c>
      <c r="D1798">
        <v>7622</v>
      </c>
      <c r="E1798" t="s">
        <v>1102</v>
      </c>
      <c r="F1798" s="1">
        <v>43151.476712962962</v>
      </c>
      <c r="G1798" t="s">
        <v>833</v>
      </c>
      <c r="H1798" s="1">
        <v>43343.999988425923</v>
      </c>
      <c r="I1798" t="s">
        <v>855</v>
      </c>
      <c r="J1798" t="s">
        <v>9365</v>
      </c>
      <c r="K1798" t="s">
        <v>9366</v>
      </c>
      <c r="L1798" t="s">
        <v>855</v>
      </c>
    </row>
    <row r="1799" spans="1:12" x14ac:dyDescent="0.15">
      <c r="A1799">
        <v>1</v>
      </c>
      <c r="B1799" t="s">
        <v>9367</v>
      </c>
      <c r="C1799" t="s">
        <v>9368</v>
      </c>
      <c r="D1799">
        <v>7775</v>
      </c>
      <c r="E1799" t="s">
        <v>9274</v>
      </c>
      <c r="F1799" s="1">
        <v>43628.72929398148</v>
      </c>
      <c r="G1799" t="s">
        <v>822</v>
      </c>
      <c r="H1799" s="1">
        <v>43630.111111111109</v>
      </c>
      <c r="I1799" t="s">
        <v>855</v>
      </c>
      <c r="J1799" t="s">
        <v>9369</v>
      </c>
      <c r="K1799" t="s">
        <v>9370</v>
      </c>
      <c r="L1799" t="s">
        <v>855</v>
      </c>
    </row>
    <row r="1800" spans="1:12" x14ac:dyDescent="0.15">
      <c r="A1800">
        <v>1</v>
      </c>
      <c r="B1800" t="s">
        <v>818</v>
      </c>
      <c r="C1800" t="s">
        <v>9371</v>
      </c>
      <c r="D1800">
        <v>7679</v>
      </c>
      <c r="E1800" t="s">
        <v>9372</v>
      </c>
      <c r="F1800" s="1">
        <v>44881.652245370373</v>
      </c>
      <c r="G1800" t="s">
        <v>822</v>
      </c>
      <c r="H1800" s="1">
        <v>44500.963888888888</v>
      </c>
      <c r="I1800" t="s">
        <v>855</v>
      </c>
      <c r="J1800" t="s">
        <v>9373</v>
      </c>
      <c r="K1800" t="s">
        <v>9374</v>
      </c>
      <c r="L1800" t="s">
        <v>818</v>
      </c>
    </row>
    <row r="1801" spans="1:12" x14ac:dyDescent="0.15">
      <c r="A1801">
        <v>1</v>
      </c>
      <c r="B1801" t="s">
        <v>9375</v>
      </c>
      <c r="C1801" t="s">
        <v>9376</v>
      </c>
      <c r="D1801">
        <v>7686</v>
      </c>
      <c r="E1801" t="s">
        <v>9377</v>
      </c>
      <c r="F1801" s="1">
        <v>43151.451412037037</v>
      </c>
      <c r="G1801" t="s">
        <v>833</v>
      </c>
      <c r="H1801" s="1">
        <v>43343.999988425923</v>
      </c>
      <c r="I1801" t="s">
        <v>855</v>
      </c>
      <c r="J1801" t="s">
        <v>9378</v>
      </c>
      <c r="K1801" t="s">
        <v>9379</v>
      </c>
      <c r="L1801" t="s">
        <v>855</v>
      </c>
    </row>
    <row r="1802" spans="1:12" x14ac:dyDescent="0.15">
      <c r="A1802">
        <v>1</v>
      </c>
      <c r="B1802" t="s">
        <v>9380</v>
      </c>
      <c r="C1802" t="s">
        <v>9381</v>
      </c>
      <c r="D1802">
        <v>7775</v>
      </c>
      <c r="E1802" t="s">
        <v>7048</v>
      </c>
      <c r="F1802" s="1">
        <v>43354.617407407408</v>
      </c>
      <c r="G1802" t="s">
        <v>822</v>
      </c>
      <c r="H1802" s="1">
        <v>43354.999988425923</v>
      </c>
      <c r="I1802" t="s">
        <v>855</v>
      </c>
      <c r="J1802" t="s">
        <v>9382</v>
      </c>
      <c r="K1802" t="s">
        <v>9383</v>
      </c>
      <c r="L1802" t="s">
        <v>855</v>
      </c>
    </row>
    <row r="1803" spans="1:12" x14ac:dyDescent="0.15">
      <c r="A1803">
        <v>1</v>
      </c>
      <c r="B1803" t="s">
        <v>9384</v>
      </c>
      <c r="C1803" t="s">
        <v>9385</v>
      </c>
      <c r="D1803">
        <v>7777</v>
      </c>
      <c r="E1803" t="s">
        <v>9386</v>
      </c>
      <c r="F1803" s="1">
        <v>43151.625937500001</v>
      </c>
      <c r="G1803" t="s">
        <v>833</v>
      </c>
      <c r="H1803" s="1">
        <v>43343.999988425923</v>
      </c>
      <c r="I1803" t="s">
        <v>855</v>
      </c>
      <c r="J1803" t="s">
        <v>9387</v>
      </c>
      <c r="K1803" t="s">
        <v>9388</v>
      </c>
      <c r="L1803" t="s">
        <v>855</v>
      </c>
    </row>
    <row r="1804" spans="1:12" x14ac:dyDescent="0.15">
      <c r="A1804">
        <v>1</v>
      </c>
      <c r="B1804" t="s">
        <v>9389</v>
      </c>
      <c r="C1804" t="s">
        <v>9390</v>
      </c>
      <c r="D1804">
        <v>7678</v>
      </c>
      <c r="E1804" t="s">
        <v>7137</v>
      </c>
      <c r="F1804" s="1">
        <v>43151.474826388891</v>
      </c>
      <c r="G1804" t="s">
        <v>833</v>
      </c>
      <c r="H1804" s="1">
        <v>43343.999988425923</v>
      </c>
      <c r="I1804" t="s">
        <v>855</v>
      </c>
      <c r="J1804" t="s">
        <v>9391</v>
      </c>
      <c r="K1804" t="s">
        <v>9392</v>
      </c>
      <c r="L1804" t="s">
        <v>855</v>
      </c>
    </row>
    <row r="1805" spans="1:12" x14ac:dyDescent="0.15">
      <c r="A1805">
        <v>1</v>
      </c>
      <c r="B1805" t="s">
        <v>9393</v>
      </c>
      <c r="C1805" t="s">
        <v>9394</v>
      </c>
      <c r="D1805">
        <v>7620</v>
      </c>
      <c r="E1805" t="s">
        <v>8296</v>
      </c>
      <c r="F1805" s="1">
        <v>44567.72047453704</v>
      </c>
      <c r="G1805" t="s">
        <v>822</v>
      </c>
      <c r="H1805" s="1">
        <v>44569.111111111109</v>
      </c>
      <c r="I1805" t="s">
        <v>855</v>
      </c>
      <c r="J1805" t="s">
        <v>9395</v>
      </c>
      <c r="K1805" t="s">
        <v>9396</v>
      </c>
      <c r="L1805" t="s">
        <v>855</v>
      </c>
    </row>
    <row r="1806" spans="1:12" x14ac:dyDescent="0.15">
      <c r="A1806">
        <v>1</v>
      </c>
      <c r="B1806" t="s">
        <v>9397</v>
      </c>
      <c r="C1806" t="s">
        <v>9398</v>
      </c>
      <c r="D1806">
        <v>7777</v>
      </c>
      <c r="E1806" t="s">
        <v>9399</v>
      </c>
      <c r="F1806" s="1">
        <v>42170.406666666669</v>
      </c>
      <c r="G1806" t="s">
        <v>833</v>
      </c>
      <c r="H1806" s="1">
        <v>43343.999988425923</v>
      </c>
      <c r="I1806" t="s">
        <v>828</v>
      </c>
      <c r="J1806" t="s">
        <v>9400</v>
      </c>
      <c r="K1806" t="s">
        <v>9401</v>
      </c>
      <c r="L1806" t="s">
        <v>828</v>
      </c>
    </row>
    <row r="1807" spans="1:12" x14ac:dyDescent="0.15">
      <c r="A1807">
        <v>1</v>
      </c>
      <c r="B1807" t="s">
        <v>9403</v>
      </c>
      <c r="C1807" t="s">
        <v>9404</v>
      </c>
      <c r="D1807">
        <v>7619</v>
      </c>
      <c r="E1807" t="s">
        <v>5946</v>
      </c>
      <c r="F1807" s="1">
        <v>44803.700138888889</v>
      </c>
      <c r="G1807" t="s">
        <v>822</v>
      </c>
      <c r="H1807" s="1">
        <v>44539.000694444447</v>
      </c>
      <c r="I1807" t="s">
        <v>855</v>
      </c>
      <c r="J1807" t="s">
        <v>9405</v>
      </c>
      <c r="K1807" t="s">
        <v>9406</v>
      </c>
      <c r="L1807" t="s">
        <v>818</v>
      </c>
    </row>
    <row r="1808" spans="1:12" x14ac:dyDescent="0.15">
      <c r="A1808">
        <v>1</v>
      </c>
      <c r="B1808" t="s">
        <v>9407</v>
      </c>
      <c r="C1808" t="s">
        <v>9408</v>
      </c>
      <c r="D1808">
        <v>7678</v>
      </c>
      <c r="E1808" t="s">
        <v>9409</v>
      </c>
      <c r="F1808" s="1">
        <v>44872.563981481479</v>
      </c>
      <c r="G1808" t="s">
        <v>822</v>
      </c>
      <c r="H1808" s="1">
        <v>44501.006249999999</v>
      </c>
      <c r="I1808" t="s">
        <v>855</v>
      </c>
      <c r="J1808" t="s">
        <v>9410</v>
      </c>
      <c r="K1808" t="s">
        <v>9411</v>
      </c>
      <c r="L1808" t="s">
        <v>818</v>
      </c>
    </row>
    <row r="1809" spans="1:12" x14ac:dyDescent="0.15">
      <c r="A1809">
        <v>1</v>
      </c>
      <c r="B1809" t="s">
        <v>9412</v>
      </c>
      <c r="C1809" t="s">
        <v>9413</v>
      </c>
      <c r="D1809">
        <v>7778</v>
      </c>
      <c r="E1809" t="s">
        <v>9414</v>
      </c>
      <c r="F1809" s="1">
        <v>44873.422824074078</v>
      </c>
      <c r="G1809" t="s">
        <v>822</v>
      </c>
      <c r="H1809" s="1">
        <v>44500.958333333336</v>
      </c>
      <c r="I1809" t="s">
        <v>828</v>
      </c>
      <c r="J1809" t="s">
        <v>9415</v>
      </c>
      <c r="K1809" t="s">
        <v>9416</v>
      </c>
      <c r="L1809" t="s">
        <v>818</v>
      </c>
    </row>
    <row r="1810" spans="1:12" x14ac:dyDescent="0.15">
      <c r="A1810">
        <v>1</v>
      </c>
      <c r="B1810" t="s">
        <v>9417</v>
      </c>
      <c r="C1810" t="s">
        <v>9418</v>
      </c>
      <c r="D1810">
        <v>7622</v>
      </c>
      <c r="E1810" t="s">
        <v>9419</v>
      </c>
      <c r="F1810" s="1">
        <v>45533.610439814816</v>
      </c>
      <c r="G1810" t="s">
        <v>822</v>
      </c>
      <c r="H1810" s="1">
        <v>45267.875694444447</v>
      </c>
      <c r="I1810" t="s">
        <v>855</v>
      </c>
      <c r="J1810" t="s">
        <v>9420</v>
      </c>
      <c r="K1810" t="s">
        <v>9421</v>
      </c>
      <c r="L1810" t="s">
        <v>818</v>
      </c>
    </row>
    <row r="1811" spans="1:12" x14ac:dyDescent="0.15">
      <c r="A1811">
        <v>1</v>
      </c>
      <c r="B1811" t="s">
        <v>9422</v>
      </c>
      <c r="C1811" t="s">
        <v>9423</v>
      </c>
      <c r="D1811">
        <v>7777</v>
      </c>
      <c r="E1811" t="s">
        <v>9424</v>
      </c>
      <c r="F1811" s="1">
        <v>45286.733368055553</v>
      </c>
      <c r="G1811" t="s">
        <v>822</v>
      </c>
      <c r="H1811" s="1">
        <v>44866.922222222223</v>
      </c>
      <c r="I1811" t="s">
        <v>855</v>
      </c>
      <c r="J1811" t="s">
        <v>9425</v>
      </c>
      <c r="K1811" t="s">
        <v>9426</v>
      </c>
      <c r="L1811" t="s">
        <v>818</v>
      </c>
    </row>
    <row r="1812" spans="1:12" x14ac:dyDescent="0.15">
      <c r="A1812">
        <v>1</v>
      </c>
      <c r="B1812" t="s">
        <v>818</v>
      </c>
      <c r="C1812" t="s">
        <v>9427</v>
      </c>
      <c r="D1812">
        <v>7663</v>
      </c>
      <c r="E1812" t="s">
        <v>9428</v>
      </c>
      <c r="F1812" s="1">
        <v>45572.600023148145</v>
      </c>
      <c r="G1812" t="s">
        <v>822</v>
      </c>
      <c r="H1812" s="1">
        <v>45230.006249999999</v>
      </c>
      <c r="I1812" t="s">
        <v>838</v>
      </c>
      <c r="J1812" t="s">
        <v>9429</v>
      </c>
      <c r="K1812" t="s">
        <v>9430</v>
      </c>
      <c r="L1812" t="s">
        <v>818</v>
      </c>
    </row>
    <row r="1813" spans="1:12" x14ac:dyDescent="0.15">
      <c r="A1813">
        <v>1</v>
      </c>
      <c r="B1813" t="s">
        <v>9431</v>
      </c>
      <c r="C1813" t="s">
        <v>9432</v>
      </c>
      <c r="D1813">
        <v>7632</v>
      </c>
      <c r="E1813" t="s">
        <v>9433</v>
      </c>
      <c r="F1813" s="1">
        <v>45548.568657407406</v>
      </c>
      <c r="G1813" t="s">
        <v>822</v>
      </c>
      <c r="H1813" s="1">
        <v>45268.961805555555</v>
      </c>
      <c r="I1813" t="s">
        <v>855</v>
      </c>
      <c r="J1813" t="s">
        <v>9434</v>
      </c>
      <c r="K1813" t="s">
        <v>9435</v>
      </c>
      <c r="L1813" t="s">
        <v>818</v>
      </c>
    </row>
    <row r="1814" spans="1:12" x14ac:dyDescent="0.15">
      <c r="A1814">
        <v>1</v>
      </c>
      <c r="B1814" t="s">
        <v>9436</v>
      </c>
      <c r="C1814" t="s">
        <v>9437</v>
      </c>
      <c r="D1814">
        <v>7602</v>
      </c>
      <c r="E1814" t="s">
        <v>6867</v>
      </c>
      <c r="F1814" s="1">
        <v>43679.631898148145</v>
      </c>
      <c r="G1814" t="s">
        <v>822</v>
      </c>
      <c r="H1814" s="1">
        <v>43681.111111111109</v>
      </c>
      <c r="I1814" t="s">
        <v>855</v>
      </c>
      <c r="J1814" t="s">
        <v>9438</v>
      </c>
      <c r="K1814" t="s">
        <v>9439</v>
      </c>
      <c r="L1814" t="s">
        <v>855</v>
      </c>
    </row>
    <row r="1815" spans="1:12" x14ac:dyDescent="0.15">
      <c r="A1815">
        <v>1</v>
      </c>
      <c r="B1815" t="s">
        <v>9440</v>
      </c>
      <c r="C1815" t="s">
        <v>9441</v>
      </c>
      <c r="D1815">
        <v>7583</v>
      </c>
      <c r="E1815" t="s">
        <v>9442</v>
      </c>
      <c r="F1815" s="1">
        <v>43271.453125</v>
      </c>
      <c r="G1815" t="s">
        <v>833</v>
      </c>
      <c r="H1815" s="1">
        <v>43343.999988425923</v>
      </c>
      <c r="I1815" t="s">
        <v>828</v>
      </c>
      <c r="J1815" t="s">
        <v>9443</v>
      </c>
      <c r="K1815" t="s">
        <v>9444</v>
      </c>
      <c r="L1815" t="s">
        <v>828</v>
      </c>
    </row>
    <row r="1816" spans="1:12" x14ac:dyDescent="0.15">
      <c r="A1816">
        <v>1</v>
      </c>
      <c r="B1816" t="s">
        <v>9445</v>
      </c>
      <c r="C1816" t="s">
        <v>9446</v>
      </c>
      <c r="D1816">
        <v>7649</v>
      </c>
      <c r="E1816" t="s">
        <v>9447</v>
      </c>
      <c r="F1816" s="1">
        <v>43655.461597222224</v>
      </c>
      <c r="G1816" t="s">
        <v>822</v>
      </c>
      <c r="H1816" s="1">
        <v>43657.111111111109</v>
      </c>
      <c r="I1816" t="s">
        <v>828</v>
      </c>
      <c r="J1816" t="s">
        <v>9448</v>
      </c>
      <c r="K1816" t="s">
        <v>9449</v>
      </c>
      <c r="L1816" t="s">
        <v>828</v>
      </c>
    </row>
    <row r="1817" spans="1:12" x14ac:dyDescent="0.15">
      <c r="A1817">
        <v>1</v>
      </c>
      <c r="B1817" t="s">
        <v>9450</v>
      </c>
      <c r="C1817" t="s">
        <v>9451</v>
      </c>
      <c r="D1817">
        <v>7678</v>
      </c>
      <c r="E1817" t="s">
        <v>9452</v>
      </c>
      <c r="F1817" s="1">
        <v>43151.656412037039</v>
      </c>
      <c r="G1817" t="s">
        <v>833</v>
      </c>
      <c r="H1817" s="1">
        <v>43343.999988425923</v>
      </c>
      <c r="I1817" t="s">
        <v>823</v>
      </c>
      <c r="J1817" t="s">
        <v>9453</v>
      </c>
      <c r="K1817" t="s">
        <v>9454</v>
      </c>
      <c r="L1817" t="s">
        <v>823</v>
      </c>
    </row>
    <row r="1818" spans="1:12" x14ac:dyDescent="0.15">
      <c r="A1818">
        <v>1</v>
      </c>
      <c r="B1818" t="s">
        <v>9455</v>
      </c>
      <c r="C1818" t="s">
        <v>9456</v>
      </c>
      <c r="D1818">
        <v>7803</v>
      </c>
      <c r="E1818" t="s">
        <v>9457</v>
      </c>
      <c r="F1818" s="1">
        <v>43143.727962962963</v>
      </c>
      <c r="G1818" t="s">
        <v>833</v>
      </c>
      <c r="H1818" s="1">
        <v>43343.999988425923</v>
      </c>
      <c r="I1818" t="s">
        <v>828</v>
      </c>
      <c r="J1818" t="s">
        <v>9458</v>
      </c>
      <c r="K1818" t="s">
        <v>9459</v>
      </c>
      <c r="L1818" t="s">
        <v>828</v>
      </c>
    </row>
    <row r="1819" spans="1:12" x14ac:dyDescent="0.15">
      <c r="A1819">
        <v>1</v>
      </c>
      <c r="B1819" t="s">
        <v>9460</v>
      </c>
      <c r="C1819" t="s">
        <v>9461</v>
      </c>
      <c r="D1819">
        <v>7776</v>
      </c>
      <c r="E1819" t="s">
        <v>9462</v>
      </c>
      <c r="F1819" s="1">
        <v>43151.635983796295</v>
      </c>
      <c r="G1819" t="s">
        <v>833</v>
      </c>
      <c r="H1819" s="1">
        <v>43343.999988425923</v>
      </c>
      <c r="I1819" t="s">
        <v>855</v>
      </c>
      <c r="J1819" t="s">
        <v>9463</v>
      </c>
      <c r="K1819" t="s">
        <v>9464</v>
      </c>
      <c r="L1819" t="s">
        <v>855</v>
      </c>
    </row>
    <row r="1820" spans="1:12" x14ac:dyDescent="0.15">
      <c r="A1820">
        <v>1</v>
      </c>
      <c r="B1820" t="s">
        <v>9465</v>
      </c>
      <c r="C1820" t="s">
        <v>9466</v>
      </c>
      <c r="D1820">
        <v>7678</v>
      </c>
      <c r="E1820" t="s">
        <v>9467</v>
      </c>
      <c r="F1820" s="1">
        <v>43151.454710648148</v>
      </c>
      <c r="G1820" t="s">
        <v>833</v>
      </c>
      <c r="H1820" s="1">
        <v>43343.999988425923</v>
      </c>
      <c r="I1820" t="s">
        <v>855</v>
      </c>
      <c r="J1820" t="s">
        <v>9468</v>
      </c>
      <c r="K1820" t="s">
        <v>9469</v>
      </c>
      <c r="L1820" t="s">
        <v>855</v>
      </c>
    </row>
    <row r="1821" spans="1:12" x14ac:dyDescent="0.15">
      <c r="A1821">
        <v>1</v>
      </c>
      <c r="B1821" t="s">
        <v>9470</v>
      </c>
      <c r="C1821" t="s">
        <v>9471</v>
      </c>
      <c r="D1821">
        <v>7678</v>
      </c>
      <c r="E1821" t="s">
        <v>9472</v>
      </c>
      <c r="F1821" s="1">
        <v>44733.455972222226</v>
      </c>
      <c r="G1821" t="s">
        <v>822</v>
      </c>
      <c r="H1821" s="1">
        <v>44535.918749999997</v>
      </c>
      <c r="I1821" t="s">
        <v>855</v>
      </c>
      <c r="J1821" t="s">
        <v>9473</v>
      </c>
      <c r="K1821" t="s">
        <v>9474</v>
      </c>
      <c r="L1821" t="s">
        <v>818</v>
      </c>
    </row>
    <row r="1822" spans="1:12" x14ac:dyDescent="0.15">
      <c r="A1822">
        <v>1</v>
      </c>
      <c r="B1822" t="s">
        <v>9475</v>
      </c>
      <c r="C1822" t="s">
        <v>9476</v>
      </c>
      <c r="D1822">
        <v>7777</v>
      </c>
      <c r="E1822" t="s">
        <v>9477</v>
      </c>
      <c r="F1822" s="1">
        <v>44804.671180555553</v>
      </c>
      <c r="G1822" t="s">
        <v>822</v>
      </c>
      <c r="H1822" s="1">
        <v>44539.001388888886</v>
      </c>
      <c r="I1822" t="s">
        <v>855</v>
      </c>
      <c r="J1822" t="s">
        <v>9478</v>
      </c>
      <c r="K1822" t="s">
        <v>9479</v>
      </c>
      <c r="L1822" t="s">
        <v>818</v>
      </c>
    </row>
    <row r="1823" spans="1:12" x14ac:dyDescent="0.15">
      <c r="A1823">
        <v>1</v>
      </c>
      <c r="B1823" t="s">
        <v>9480</v>
      </c>
      <c r="C1823" t="s">
        <v>9481</v>
      </c>
      <c r="D1823">
        <v>7546</v>
      </c>
      <c r="E1823" t="s">
        <v>9482</v>
      </c>
      <c r="F1823" s="1">
        <v>44881.590428240743</v>
      </c>
      <c r="G1823" t="s">
        <v>822</v>
      </c>
      <c r="H1823" s="1">
        <v>44500.963888888888</v>
      </c>
      <c r="I1823" t="s">
        <v>828</v>
      </c>
      <c r="J1823" t="s">
        <v>9483</v>
      </c>
      <c r="K1823" t="s">
        <v>9484</v>
      </c>
      <c r="L1823" t="s">
        <v>818</v>
      </c>
    </row>
    <row r="1824" spans="1:12" x14ac:dyDescent="0.15">
      <c r="A1824">
        <v>1</v>
      </c>
      <c r="B1824" t="s">
        <v>9485</v>
      </c>
      <c r="C1824" t="s">
        <v>9486</v>
      </c>
      <c r="D1824">
        <v>7674</v>
      </c>
      <c r="E1824" t="s">
        <v>9487</v>
      </c>
      <c r="F1824" s="1">
        <v>43151.596030092594</v>
      </c>
      <c r="G1824" t="s">
        <v>833</v>
      </c>
      <c r="H1824" s="1">
        <v>43343.999988425923</v>
      </c>
      <c r="I1824" t="s">
        <v>855</v>
      </c>
      <c r="J1824" t="s">
        <v>9488</v>
      </c>
      <c r="K1824" t="s">
        <v>9489</v>
      </c>
      <c r="L1824" t="s">
        <v>855</v>
      </c>
    </row>
    <row r="1825" spans="1:12" x14ac:dyDescent="0.15">
      <c r="A1825">
        <v>1</v>
      </c>
      <c r="B1825" t="s">
        <v>9490</v>
      </c>
      <c r="C1825" t="s">
        <v>9491</v>
      </c>
      <c r="D1825">
        <v>7653</v>
      </c>
      <c r="E1825" t="s">
        <v>9492</v>
      </c>
      <c r="F1825" s="1">
        <v>44635.574525462966</v>
      </c>
      <c r="G1825" t="s">
        <v>822</v>
      </c>
      <c r="H1825" s="1">
        <v>44637.111111111109</v>
      </c>
      <c r="I1825" t="s">
        <v>855</v>
      </c>
      <c r="J1825" t="s">
        <v>9493</v>
      </c>
      <c r="K1825" t="s">
        <v>9494</v>
      </c>
      <c r="L1825" t="s">
        <v>855</v>
      </c>
    </row>
    <row r="1826" spans="1:12" x14ac:dyDescent="0.15">
      <c r="A1826">
        <v>1</v>
      </c>
      <c r="B1826" t="s">
        <v>9495</v>
      </c>
      <c r="C1826" t="s">
        <v>9496</v>
      </c>
      <c r="D1826">
        <v>7679</v>
      </c>
      <c r="E1826" t="s">
        <v>9497</v>
      </c>
      <c r="F1826" s="1">
        <v>45107.492534722223</v>
      </c>
      <c r="G1826" t="s">
        <v>822</v>
      </c>
      <c r="H1826" s="1">
        <v>44902.001388888886</v>
      </c>
      <c r="I1826" t="s">
        <v>855</v>
      </c>
      <c r="J1826" t="s">
        <v>9498</v>
      </c>
      <c r="K1826" t="s">
        <v>9499</v>
      </c>
      <c r="L1826" t="s">
        <v>818</v>
      </c>
    </row>
    <row r="1827" spans="1:12" x14ac:dyDescent="0.15">
      <c r="A1827">
        <v>1</v>
      </c>
      <c r="B1827" t="s">
        <v>9500</v>
      </c>
      <c r="C1827" t="s">
        <v>9501</v>
      </c>
      <c r="D1827">
        <v>7776</v>
      </c>
      <c r="E1827" t="s">
        <v>9502</v>
      </c>
      <c r="F1827" s="1">
        <v>45049.453634259262</v>
      </c>
      <c r="G1827" t="s">
        <v>822</v>
      </c>
      <c r="H1827" s="1">
        <v>44900.004861111112</v>
      </c>
      <c r="I1827" t="s">
        <v>855</v>
      </c>
      <c r="J1827" t="s">
        <v>9503</v>
      </c>
      <c r="K1827" t="s">
        <v>9504</v>
      </c>
      <c r="L1827" t="s">
        <v>818</v>
      </c>
    </row>
    <row r="1828" spans="1:12" x14ac:dyDescent="0.15">
      <c r="A1828">
        <v>1</v>
      </c>
      <c r="B1828" t="s">
        <v>818</v>
      </c>
      <c r="C1828" t="s">
        <v>9505</v>
      </c>
      <c r="D1828">
        <v>7663</v>
      </c>
      <c r="E1828" t="s">
        <v>9506</v>
      </c>
      <c r="F1828" s="1">
        <v>45489.454062500001</v>
      </c>
      <c r="G1828" t="s">
        <v>822</v>
      </c>
      <c r="H1828" s="1">
        <v>45266.963888888888</v>
      </c>
      <c r="I1828" t="s">
        <v>855</v>
      </c>
      <c r="J1828" t="s">
        <v>9507</v>
      </c>
      <c r="K1828" t="s">
        <v>9508</v>
      </c>
      <c r="L1828" t="s">
        <v>818</v>
      </c>
    </row>
    <row r="1829" spans="1:12" x14ac:dyDescent="0.15">
      <c r="A1829">
        <v>1</v>
      </c>
      <c r="B1829" t="s">
        <v>9509</v>
      </c>
      <c r="C1829" t="s">
        <v>9510</v>
      </c>
      <c r="D1829">
        <v>7620</v>
      </c>
      <c r="E1829" t="s">
        <v>9511</v>
      </c>
      <c r="F1829" s="1">
        <v>45174.723576388889</v>
      </c>
      <c r="G1829" t="s">
        <v>822</v>
      </c>
      <c r="H1829" s="1">
        <v>44904.004861111112</v>
      </c>
      <c r="I1829" t="s">
        <v>855</v>
      </c>
      <c r="J1829" t="s">
        <v>9512</v>
      </c>
      <c r="K1829" t="s">
        <v>9513</v>
      </c>
      <c r="L1829" t="s">
        <v>818</v>
      </c>
    </row>
    <row r="1830" spans="1:12" x14ac:dyDescent="0.15">
      <c r="A1830">
        <v>1</v>
      </c>
      <c r="B1830" t="s">
        <v>9514</v>
      </c>
      <c r="C1830" t="s">
        <v>9515</v>
      </c>
      <c r="D1830">
        <v>7777</v>
      </c>
      <c r="E1830" t="s">
        <v>9516</v>
      </c>
      <c r="F1830" s="1">
        <v>43151.452997685185</v>
      </c>
      <c r="G1830" t="s">
        <v>833</v>
      </c>
      <c r="H1830" s="1">
        <v>43343.999988425923</v>
      </c>
      <c r="I1830" t="s">
        <v>855</v>
      </c>
      <c r="J1830" t="s">
        <v>9517</v>
      </c>
      <c r="K1830" t="s">
        <v>9518</v>
      </c>
      <c r="L1830" t="s">
        <v>855</v>
      </c>
    </row>
    <row r="1831" spans="1:12" x14ac:dyDescent="0.15">
      <c r="A1831">
        <v>1</v>
      </c>
      <c r="B1831" t="s">
        <v>9519</v>
      </c>
      <c r="C1831" t="s">
        <v>9520</v>
      </c>
      <c r="D1831">
        <v>7775</v>
      </c>
      <c r="E1831" t="s">
        <v>9521</v>
      </c>
      <c r="F1831" s="1">
        <v>44223.479791666665</v>
      </c>
      <c r="G1831" t="s">
        <v>822</v>
      </c>
      <c r="H1831" s="1">
        <v>44225.111111111109</v>
      </c>
      <c r="I1831" t="s">
        <v>855</v>
      </c>
      <c r="J1831" t="s">
        <v>9522</v>
      </c>
      <c r="K1831" t="s">
        <v>9523</v>
      </c>
      <c r="L1831" t="s">
        <v>855</v>
      </c>
    </row>
    <row r="1832" spans="1:12" x14ac:dyDescent="0.15">
      <c r="A1832">
        <v>1</v>
      </c>
      <c r="B1832" t="s">
        <v>9524</v>
      </c>
      <c r="C1832" t="s">
        <v>9525</v>
      </c>
      <c r="D1832">
        <v>7620</v>
      </c>
      <c r="E1832" t="s">
        <v>5607</v>
      </c>
      <c r="F1832" s="1">
        <v>43151.447291666664</v>
      </c>
      <c r="G1832" t="s">
        <v>833</v>
      </c>
      <c r="H1832" s="1">
        <v>43343.999988425923</v>
      </c>
      <c r="I1832" t="s">
        <v>855</v>
      </c>
      <c r="J1832" t="s">
        <v>9526</v>
      </c>
      <c r="K1832" t="s">
        <v>9527</v>
      </c>
      <c r="L1832" t="s">
        <v>855</v>
      </c>
    </row>
    <row r="1833" spans="1:12" x14ac:dyDescent="0.15">
      <c r="A1833">
        <v>1</v>
      </c>
      <c r="B1833" t="s">
        <v>9528</v>
      </c>
      <c r="C1833" t="s">
        <v>9529</v>
      </c>
      <c r="D1833">
        <v>7778</v>
      </c>
      <c r="E1833" t="s">
        <v>9530</v>
      </c>
      <c r="F1833" s="1">
        <v>44153.572974537034</v>
      </c>
      <c r="G1833" t="s">
        <v>822</v>
      </c>
      <c r="H1833" s="1">
        <v>44155.111111111109</v>
      </c>
      <c r="I1833" t="s">
        <v>855</v>
      </c>
      <c r="J1833" t="s">
        <v>9531</v>
      </c>
      <c r="K1833" t="s">
        <v>9532</v>
      </c>
      <c r="L1833" t="s">
        <v>855</v>
      </c>
    </row>
    <row r="1834" spans="1:12" x14ac:dyDescent="0.15">
      <c r="A1834">
        <v>1</v>
      </c>
      <c r="B1834" t="s">
        <v>9533</v>
      </c>
      <c r="C1834" t="s">
        <v>9534</v>
      </c>
      <c r="D1834">
        <v>7777</v>
      </c>
      <c r="E1834" t="s">
        <v>9535</v>
      </c>
      <c r="F1834" s="1">
        <v>44263.612581018519</v>
      </c>
      <c r="G1834" t="s">
        <v>822</v>
      </c>
      <c r="H1834" s="1">
        <v>44265.111111111109</v>
      </c>
      <c r="I1834" t="s">
        <v>861</v>
      </c>
      <c r="J1834" t="s">
        <v>9536</v>
      </c>
      <c r="K1834" t="s">
        <v>9537</v>
      </c>
      <c r="L1834" t="s">
        <v>861</v>
      </c>
    </row>
    <row r="1835" spans="1:12" x14ac:dyDescent="0.15">
      <c r="A1835">
        <v>1</v>
      </c>
      <c r="B1835" t="s">
        <v>9538</v>
      </c>
      <c r="C1835" t="s">
        <v>9539</v>
      </c>
      <c r="D1835">
        <v>7727</v>
      </c>
      <c r="E1835" t="s">
        <v>1539</v>
      </c>
      <c r="F1835" s="1">
        <v>43151.44630787037</v>
      </c>
      <c r="G1835" t="s">
        <v>833</v>
      </c>
      <c r="H1835" s="1">
        <v>43343.999988425923</v>
      </c>
      <c r="I1835" t="s">
        <v>855</v>
      </c>
      <c r="J1835" t="s">
        <v>9540</v>
      </c>
      <c r="K1835" t="s">
        <v>9541</v>
      </c>
      <c r="L1835" t="s">
        <v>855</v>
      </c>
    </row>
    <row r="1836" spans="1:12" x14ac:dyDescent="0.15">
      <c r="A1836">
        <v>1</v>
      </c>
      <c r="B1836" t="s">
        <v>9542</v>
      </c>
      <c r="C1836" t="s">
        <v>9543</v>
      </c>
      <c r="D1836">
        <v>7557</v>
      </c>
      <c r="E1836" t="s">
        <v>3947</v>
      </c>
      <c r="F1836" s="1">
        <v>44881.495173611111</v>
      </c>
      <c r="G1836" t="s">
        <v>822</v>
      </c>
      <c r="H1836" s="1">
        <v>44500.963888888888</v>
      </c>
      <c r="I1836" t="s">
        <v>855</v>
      </c>
      <c r="J1836" t="s">
        <v>9544</v>
      </c>
      <c r="K1836" t="s">
        <v>9545</v>
      </c>
      <c r="L1836" t="s">
        <v>818</v>
      </c>
    </row>
    <row r="1837" spans="1:12" x14ac:dyDescent="0.15">
      <c r="A1837">
        <v>1</v>
      </c>
      <c r="B1837" t="s">
        <v>9546</v>
      </c>
      <c r="C1837" t="s">
        <v>9547</v>
      </c>
      <c r="D1837">
        <v>7775</v>
      </c>
      <c r="E1837" t="s">
        <v>9548</v>
      </c>
      <c r="F1837" s="1">
        <v>45379.640729166669</v>
      </c>
      <c r="G1837" t="s">
        <v>822</v>
      </c>
      <c r="H1837" s="1">
        <v>45262.875</v>
      </c>
      <c r="I1837" t="s">
        <v>855</v>
      </c>
      <c r="J1837" t="s">
        <v>9549</v>
      </c>
      <c r="K1837" t="s">
        <v>9550</v>
      </c>
      <c r="L1837" t="s">
        <v>818</v>
      </c>
    </row>
    <row r="1838" spans="1:12" x14ac:dyDescent="0.15">
      <c r="A1838">
        <v>1</v>
      </c>
      <c r="B1838" t="s">
        <v>9551</v>
      </c>
      <c r="C1838" t="s">
        <v>9552</v>
      </c>
      <c r="D1838">
        <v>7557</v>
      </c>
      <c r="E1838" t="s">
        <v>9553</v>
      </c>
      <c r="F1838" s="1">
        <v>44529.735439814816</v>
      </c>
      <c r="G1838" t="s">
        <v>822</v>
      </c>
      <c r="H1838" s="1">
        <v>44531.111111111109</v>
      </c>
      <c r="I1838" t="s">
        <v>828</v>
      </c>
      <c r="J1838" t="s">
        <v>9554</v>
      </c>
      <c r="K1838" t="s">
        <v>9555</v>
      </c>
      <c r="L1838" t="s">
        <v>828</v>
      </c>
    </row>
    <row r="1839" spans="1:12" x14ac:dyDescent="0.15">
      <c r="A1839">
        <v>1</v>
      </c>
      <c r="B1839" t="s">
        <v>9556</v>
      </c>
      <c r="C1839" t="s">
        <v>9557</v>
      </c>
      <c r="D1839">
        <v>7653</v>
      </c>
      <c r="E1839" t="s">
        <v>9558</v>
      </c>
      <c r="F1839" s="1">
        <v>42270.452766203707</v>
      </c>
      <c r="G1839" t="s">
        <v>833</v>
      </c>
      <c r="H1839" s="1">
        <v>43343.999988425923</v>
      </c>
      <c r="I1839" t="s">
        <v>828</v>
      </c>
      <c r="J1839" t="s">
        <v>9559</v>
      </c>
      <c r="K1839" t="s">
        <v>9560</v>
      </c>
      <c r="L1839" t="s">
        <v>828</v>
      </c>
    </row>
    <row r="1840" spans="1:12" x14ac:dyDescent="0.15">
      <c r="A1840">
        <v>1</v>
      </c>
      <c r="B1840" t="s">
        <v>818</v>
      </c>
      <c r="C1840" t="s">
        <v>9561</v>
      </c>
      <c r="D1840">
        <v>7775</v>
      </c>
      <c r="E1840" t="s">
        <v>9562</v>
      </c>
      <c r="F1840" s="1">
        <v>45595.61546296296</v>
      </c>
      <c r="G1840" t="s">
        <v>822</v>
      </c>
      <c r="H1840" s="1">
        <v>45231.000694444447</v>
      </c>
      <c r="I1840" t="s">
        <v>855</v>
      </c>
      <c r="J1840" t="s">
        <v>9563</v>
      </c>
      <c r="K1840" t="s">
        <v>9564</v>
      </c>
      <c r="L1840" t="s">
        <v>818</v>
      </c>
    </row>
    <row r="1841" spans="1:12" x14ac:dyDescent="0.15">
      <c r="A1841">
        <v>1</v>
      </c>
      <c r="B1841" t="s">
        <v>9565</v>
      </c>
      <c r="C1841" t="s">
        <v>9566</v>
      </c>
      <c r="D1841">
        <v>7777</v>
      </c>
      <c r="E1841" t="s">
        <v>9567</v>
      </c>
      <c r="F1841" s="1">
        <v>43151.593182870369</v>
      </c>
      <c r="G1841" t="s">
        <v>833</v>
      </c>
      <c r="H1841" s="1">
        <v>43343.999988425923</v>
      </c>
      <c r="I1841" t="s">
        <v>855</v>
      </c>
      <c r="J1841" t="s">
        <v>9568</v>
      </c>
      <c r="K1841" t="s">
        <v>9569</v>
      </c>
      <c r="L1841" t="s">
        <v>855</v>
      </c>
    </row>
    <row r="1842" spans="1:12" x14ac:dyDescent="0.15">
      <c r="A1842">
        <v>1</v>
      </c>
      <c r="B1842" t="s">
        <v>9570</v>
      </c>
      <c r="C1842" t="s">
        <v>9571</v>
      </c>
      <c r="D1842">
        <v>7803</v>
      </c>
      <c r="E1842" t="s">
        <v>9572</v>
      </c>
      <c r="F1842" s="1">
        <v>43634.485069444447</v>
      </c>
      <c r="G1842" t="s">
        <v>822</v>
      </c>
      <c r="H1842" s="1">
        <v>43636.111111111109</v>
      </c>
      <c r="I1842" t="s">
        <v>861</v>
      </c>
      <c r="J1842" t="s">
        <v>9573</v>
      </c>
      <c r="K1842" t="s">
        <v>9574</v>
      </c>
      <c r="L1842" t="s">
        <v>861</v>
      </c>
    </row>
    <row r="1843" spans="1:12" x14ac:dyDescent="0.15">
      <c r="A1843">
        <v>1</v>
      </c>
      <c r="B1843" t="s">
        <v>9575</v>
      </c>
      <c r="C1843" t="s">
        <v>9576</v>
      </c>
      <c r="D1843">
        <v>7678</v>
      </c>
      <c r="E1843" t="s">
        <v>9577</v>
      </c>
      <c r="F1843" s="1">
        <v>43151.683912037035</v>
      </c>
      <c r="G1843" t="s">
        <v>833</v>
      </c>
      <c r="H1843" s="1">
        <v>43343.999988425923</v>
      </c>
      <c r="I1843" t="s">
        <v>855</v>
      </c>
      <c r="J1843" t="s">
        <v>9578</v>
      </c>
      <c r="K1843" t="s">
        <v>9579</v>
      </c>
      <c r="L1843" t="s">
        <v>855</v>
      </c>
    </row>
    <row r="1844" spans="1:12" x14ac:dyDescent="0.15">
      <c r="A1844">
        <v>1</v>
      </c>
      <c r="B1844" t="s">
        <v>9580</v>
      </c>
      <c r="C1844" t="s">
        <v>9581</v>
      </c>
      <c r="D1844">
        <v>7727</v>
      </c>
      <c r="E1844" t="s">
        <v>1102</v>
      </c>
      <c r="F1844" s="1">
        <v>43151.448495370372</v>
      </c>
      <c r="G1844" t="s">
        <v>833</v>
      </c>
      <c r="H1844" s="1">
        <v>43343.999988425923</v>
      </c>
      <c r="I1844" t="s">
        <v>855</v>
      </c>
      <c r="J1844" t="s">
        <v>9582</v>
      </c>
      <c r="K1844" t="s">
        <v>9583</v>
      </c>
      <c r="L1844" t="s">
        <v>855</v>
      </c>
    </row>
    <row r="1845" spans="1:12" x14ac:dyDescent="0.15">
      <c r="A1845">
        <v>1</v>
      </c>
      <c r="B1845" t="s">
        <v>9584</v>
      </c>
      <c r="C1845" t="s">
        <v>9585</v>
      </c>
      <c r="D1845">
        <v>7679</v>
      </c>
      <c r="E1845" t="s">
        <v>9586</v>
      </c>
      <c r="F1845" s="1">
        <v>43524.649699074071</v>
      </c>
      <c r="G1845" t="s">
        <v>822</v>
      </c>
      <c r="H1845" s="1">
        <v>43526.111111111109</v>
      </c>
      <c r="I1845" t="s">
        <v>855</v>
      </c>
      <c r="J1845" t="s">
        <v>9587</v>
      </c>
      <c r="K1845" t="s">
        <v>9588</v>
      </c>
      <c r="L1845" t="s">
        <v>855</v>
      </c>
    </row>
    <row r="1846" spans="1:12" x14ac:dyDescent="0.15">
      <c r="A1846">
        <v>1</v>
      </c>
      <c r="B1846" t="s">
        <v>9589</v>
      </c>
      <c r="C1846" t="s">
        <v>9590</v>
      </c>
      <c r="D1846">
        <v>7678</v>
      </c>
      <c r="E1846" t="s">
        <v>9591</v>
      </c>
      <c r="F1846" s="1">
        <v>44852.602627314816</v>
      </c>
      <c r="G1846" t="s">
        <v>822</v>
      </c>
      <c r="H1846" s="1">
        <v>44499.916666666664</v>
      </c>
      <c r="I1846" t="s">
        <v>855</v>
      </c>
      <c r="J1846" t="s">
        <v>9592</v>
      </c>
      <c r="K1846" t="s">
        <v>9593</v>
      </c>
      <c r="L1846" t="s">
        <v>818</v>
      </c>
    </row>
    <row r="1847" spans="1:12" x14ac:dyDescent="0.15">
      <c r="A1847">
        <v>1</v>
      </c>
      <c r="B1847" t="s">
        <v>9594</v>
      </c>
      <c r="C1847" t="s">
        <v>9595</v>
      </c>
      <c r="D1847">
        <v>7620</v>
      </c>
      <c r="E1847" t="s">
        <v>9596</v>
      </c>
      <c r="F1847" s="1">
        <v>44873.435185185182</v>
      </c>
      <c r="G1847" t="s">
        <v>822</v>
      </c>
      <c r="H1847" s="1">
        <v>44500.958333333336</v>
      </c>
      <c r="I1847" t="s">
        <v>855</v>
      </c>
      <c r="J1847" t="s">
        <v>9597</v>
      </c>
      <c r="K1847" t="s">
        <v>9598</v>
      </c>
      <c r="L1847" t="s">
        <v>818</v>
      </c>
    </row>
    <row r="1848" spans="1:12" x14ac:dyDescent="0.15">
      <c r="A1848">
        <v>1</v>
      </c>
      <c r="B1848" t="s">
        <v>9599</v>
      </c>
      <c r="C1848" t="s">
        <v>9600</v>
      </c>
      <c r="D1848">
        <v>7702</v>
      </c>
      <c r="E1848" t="s">
        <v>9601</v>
      </c>
      <c r="F1848" s="1">
        <v>44886.44222222222</v>
      </c>
      <c r="G1848" t="s">
        <v>822</v>
      </c>
      <c r="H1848" s="1">
        <v>44500.918749999997</v>
      </c>
      <c r="I1848" t="s">
        <v>855</v>
      </c>
      <c r="J1848" t="s">
        <v>9602</v>
      </c>
      <c r="K1848" t="s">
        <v>9603</v>
      </c>
      <c r="L1848" t="s">
        <v>818</v>
      </c>
    </row>
    <row r="1849" spans="1:12" x14ac:dyDescent="0.15">
      <c r="A1849">
        <v>1</v>
      </c>
      <c r="B1849" t="s">
        <v>9604</v>
      </c>
      <c r="C1849" t="s">
        <v>9605</v>
      </c>
      <c r="D1849">
        <v>7777</v>
      </c>
      <c r="E1849" t="s">
        <v>9606</v>
      </c>
      <c r="F1849" s="1">
        <v>43154.692453703705</v>
      </c>
      <c r="G1849" t="s">
        <v>833</v>
      </c>
      <c r="H1849" s="1">
        <v>43343.999988425923</v>
      </c>
      <c r="I1849" t="s">
        <v>855</v>
      </c>
      <c r="J1849" t="s">
        <v>9607</v>
      </c>
      <c r="K1849" t="s">
        <v>9608</v>
      </c>
      <c r="L1849" t="s">
        <v>855</v>
      </c>
    </row>
    <row r="1850" spans="1:12" x14ac:dyDescent="0.15">
      <c r="A1850">
        <v>1</v>
      </c>
      <c r="B1850" t="s">
        <v>9609</v>
      </c>
      <c r="C1850" t="s">
        <v>9610</v>
      </c>
      <c r="D1850">
        <v>7775</v>
      </c>
      <c r="E1850" t="s">
        <v>9611</v>
      </c>
      <c r="F1850" s="1">
        <v>43489.649386574078</v>
      </c>
      <c r="G1850" t="s">
        <v>822</v>
      </c>
      <c r="H1850" s="1">
        <v>43491.111111111109</v>
      </c>
      <c r="I1850" t="s">
        <v>855</v>
      </c>
      <c r="J1850" t="s">
        <v>9612</v>
      </c>
      <c r="K1850" t="s">
        <v>9613</v>
      </c>
      <c r="L1850" t="s">
        <v>855</v>
      </c>
    </row>
    <row r="1851" spans="1:12" x14ac:dyDescent="0.15">
      <c r="A1851">
        <v>1</v>
      </c>
      <c r="B1851" t="s">
        <v>9614</v>
      </c>
      <c r="C1851" t="s">
        <v>9615</v>
      </c>
      <c r="D1851">
        <v>7539</v>
      </c>
      <c r="E1851" t="s">
        <v>9616</v>
      </c>
      <c r="F1851" s="1">
        <v>43787.469629629632</v>
      </c>
      <c r="G1851" t="s">
        <v>822</v>
      </c>
      <c r="H1851" s="1">
        <v>43789.111111111109</v>
      </c>
      <c r="I1851" t="s">
        <v>828</v>
      </c>
      <c r="J1851" t="s">
        <v>9617</v>
      </c>
      <c r="K1851" t="s">
        <v>9618</v>
      </c>
      <c r="L1851" t="s">
        <v>828</v>
      </c>
    </row>
    <row r="1852" spans="1:12" x14ac:dyDescent="0.15">
      <c r="A1852">
        <v>1</v>
      </c>
      <c r="B1852" t="s">
        <v>9619</v>
      </c>
      <c r="C1852" t="s">
        <v>9620</v>
      </c>
      <c r="D1852">
        <v>7777</v>
      </c>
      <c r="E1852" t="s">
        <v>9621</v>
      </c>
      <c r="F1852" s="1">
        <v>41983.643113425926</v>
      </c>
      <c r="G1852" t="s">
        <v>833</v>
      </c>
      <c r="H1852" s="1">
        <v>43343.999988425923</v>
      </c>
      <c r="I1852" t="s">
        <v>828</v>
      </c>
      <c r="J1852" t="s">
        <v>9622</v>
      </c>
      <c r="K1852" t="s">
        <v>9623</v>
      </c>
      <c r="L1852" t="s">
        <v>828</v>
      </c>
    </row>
    <row r="1853" spans="1:12" x14ac:dyDescent="0.15">
      <c r="A1853">
        <v>1</v>
      </c>
      <c r="B1853" t="s">
        <v>9624</v>
      </c>
      <c r="C1853" t="s">
        <v>9625</v>
      </c>
      <c r="D1853">
        <v>7775</v>
      </c>
      <c r="E1853" t="s">
        <v>9626</v>
      </c>
      <c r="F1853" s="1">
        <v>43151.637175925927</v>
      </c>
      <c r="G1853" t="s">
        <v>833</v>
      </c>
      <c r="H1853" s="1">
        <v>43343.999988425923</v>
      </c>
      <c r="I1853" t="s">
        <v>855</v>
      </c>
      <c r="J1853" t="s">
        <v>9627</v>
      </c>
      <c r="K1853" t="s">
        <v>9628</v>
      </c>
      <c r="L1853" t="s">
        <v>855</v>
      </c>
    </row>
    <row r="1854" spans="1:12" x14ac:dyDescent="0.15">
      <c r="A1854">
        <v>1</v>
      </c>
      <c r="B1854" t="s">
        <v>9629</v>
      </c>
      <c r="C1854" t="s">
        <v>9630</v>
      </c>
      <c r="D1854">
        <v>7653</v>
      </c>
      <c r="E1854" t="s">
        <v>9631</v>
      </c>
      <c r="F1854" s="1">
        <v>43696.741678240738</v>
      </c>
      <c r="G1854" t="s">
        <v>822</v>
      </c>
      <c r="H1854" s="1">
        <v>43698.111111111109</v>
      </c>
      <c r="I1854" t="s">
        <v>855</v>
      </c>
      <c r="J1854" t="s">
        <v>9632</v>
      </c>
      <c r="K1854" t="s">
        <v>9633</v>
      </c>
      <c r="L1854" t="s">
        <v>855</v>
      </c>
    </row>
    <row r="1855" spans="1:12" x14ac:dyDescent="0.15">
      <c r="A1855">
        <v>1</v>
      </c>
      <c r="B1855" t="s">
        <v>9634</v>
      </c>
      <c r="C1855" t="s">
        <v>9635</v>
      </c>
      <c r="D1855">
        <v>7777</v>
      </c>
      <c r="E1855" t="s">
        <v>9636</v>
      </c>
      <c r="F1855" s="1">
        <v>45286.734363425923</v>
      </c>
      <c r="G1855" t="s">
        <v>822</v>
      </c>
      <c r="H1855" s="1">
        <v>44866.922222222223</v>
      </c>
      <c r="I1855" t="s">
        <v>855</v>
      </c>
      <c r="J1855" t="s">
        <v>9637</v>
      </c>
      <c r="K1855" t="s">
        <v>9638</v>
      </c>
      <c r="L1855" t="s">
        <v>818</v>
      </c>
    </row>
    <row r="1856" spans="1:12" x14ac:dyDescent="0.15">
      <c r="A1856">
        <v>1</v>
      </c>
      <c r="B1856" t="s">
        <v>9639</v>
      </c>
      <c r="C1856" t="s">
        <v>9640</v>
      </c>
      <c r="D1856">
        <v>7775</v>
      </c>
      <c r="E1856" t="s">
        <v>9641</v>
      </c>
      <c r="F1856" s="1">
        <v>43151.642106481479</v>
      </c>
      <c r="G1856" t="s">
        <v>833</v>
      </c>
      <c r="H1856" s="1">
        <v>43343.999988425923</v>
      </c>
      <c r="I1856" t="s">
        <v>855</v>
      </c>
      <c r="J1856" t="s">
        <v>9642</v>
      </c>
      <c r="K1856" t="s">
        <v>9643</v>
      </c>
      <c r="L1856" t="s">
        <v>855</v>
      </c>
    </row>
    <row r="1857" spans="1:12" x14ac:dyDescent="0.15">
      <c r="A1857">
        <v>1</v>
      </c>
      <c r="B1857" t="s">
        <v>9644</v>
      </c>
      <c r="C1857" t="s">
        <v>9645</v>
      </c>
      <c r="D1857">
        <v>7777</v>
      </c>
      <c r="E1857" t="s">
        <v>7593</v>
      </c>
      <c r="F1857" s="1">
        <v>44469.555717592593</v>
      </c>
      <c r="G1857" t="s">
        <v>822</v>
      </c>
      <c r="H1857" s="1">
        <v>44471.111111111109</v>
      </c>
      <c r="I1857" t="s">
        <v>855</v>
      </c>
      <c r="J1857" t="s">
        <v>9646</v>
      </c>
      <c r="K1857" t="s">
        <v>9647</v>
      </c>
      <c r="L1857" t="s">
        <v>855</v>
      </c>
    </row>
    <row r="1858" spans="1:12" x14ac:dyDescent="0.15">
      <c r="A1858">
        <v>1</v>
      </c>
      <c r="B1858" t="s">
        <v>9648</v>
      </c>
      <c r="C1858" t="s">
        <v>9649</v>
      </c>
      <c r="D1858">
        <v>7775</v>
      </c>
      <c r="E1858" t="s">
        <v>9650</v>
      </c>
      <c r="F1858" s="1">
        <v>44861.385081018518</v>
      </c>
      <c r="G1858" t="s">
        <v>822</v>
      </c>
      <c r="H1858" s="1">
        <v>44499.92291666667</v>
      </c>
      <c r="I1858" t="s">
        <v>855</v>
      </c>
      <c r="J1858" t="s">
        <v>9651</v>
      </c>
      <c r="K1858" t="s">
        <v>9652</v>
      </c>
      <c r="L1858" t="s">
        <v>818</v>
      </c>
    </row>
    <row r="1859" spans="1:12" x14ac:dyDescent="0.15">
      <c r="A1859">
        <v>1</v>
      </c>
      <c r="B1859" t="s">
        <v>9653</v>
      </c>
      <c r="C1859" t="s">
        <v>9654</v>
      </c>
      <c r="D1859">
        <v>7775</v>
      </c>
      <c r="E1859" t="s">
        <v>9655</v>
      </c>
      <c r="F1859" s="1">
        <v>44791.590509259258</v>
      </c>
      <c r="G1859" t="s">
        <v>822</v>
      </c>
      <c r="H1859" s="1">
        <v>44537.916666666664</v>
      </c>
      <c r="I1859" t="s">
        <v>855</v>
      </c>
      <c r="J1859" t="s">
        <v>9656</v>
      </c>
      <c r="K1859" t="s">
        <v>9657</v>
      </c>
      <c r="L1859" t="s">
        <v>818</v>
      </c>
    </row>
    <row r="1860" spans="1:12" x14ac:dyDescent="0.15">
      <c r="A1860">
        <v>1</v>
      </c>
      <c r="B1860" t="s">
        <v>9658</v>
      </c>
      <c r="C1860" t="s">
        <v>9659</v>
      </c>
      <c r="D1860">
        <v>7727</v>
      </c>
      <c r="E1860" t="s">
        <v>6401</v>
      </c>
      <c r="F1860" s="1">
        <v>44879.565706018519</v>
      </c>
      <c r="G1860" t="s">
        <v>822</v>
      </c>
      <c r="H1860" s="1">
        <v>44500.962500000001</v>
      </c>
      <c r="I1860" t="s">
        <v>855</v>
      </c>
      <c r="J1860" t="s">
        <v>9660</v>
      </c>
      <c r="K1860" t="s">
        <v>9661</v>
      </c>
      <c r="L1860" t="s">
        <v>818</v>
      </c>
    </row>
    <row r="1861" spans="1:12" x14ac:dyDescent="0.15">
      <c r="A1861">
        <v>1</v>
      </c>
      <c r="B1861" t="s">
        <v>9662</v>
      </c>
      <c r="C1861" t="s">
        <v>9663</v>
      </c>
      <c r="D1861">
        <v>7506</v>
      </c>
      <c r="E1861" t="s">
        <v>9664</v>
      </c>
      <c r="F1861" s="1">
        <v>44881.617372685185</v>
      </c>
      <c r="G1861" t="s">
        <v>822</v>
      </c>
      <c r="H1861" s="1">
        <v>44500.963888888888</v>
      </c>
      <c r="I1861" t="s">
        <v>828</v>
      </c>
      <c r="J1861" t="s">
        <v>9665</v>
      </c>
      <c r="K1861" t="s">
        <v>9666</v>
      </c>
      <c r="L1861" t="s">
        <v>818</v>
      </c>
    </row>
    <row r="1862" spans="1:12" x14ac:dyDescent="0.15">
      <c r="A1862">
        <v>1</v>
      </c>
      <c r="B1862" t="s">
        <v>9667</v>
      </c>
      <c r="C1862" t="s">
        <v>9668</v>
      </c>
      <c r="D1862">
        <v>7679</v>
      </c>
      <c r="E1862" t="s">
        <v>9669</v>
      </c>
      <c r="F1862" s="1">
        <v>44541.472939814812</v>
      </c>
      <c r="G1862" t="s">
        <v>822</v>
      </c>
      <c r="H1862" s="1">
        <v>44544.111111111109</v>
      </c>
      <c r="I1862" t="s">
        <v>855</v>
      </c>
      <c r="J1862" t="s">
        <v>9670</v>
      </c>
      <c r="K1862" t="s">
        <v>9671</v>
      </c>
      <c r="L1862" t="s">
        <v>855</v>
      </c>
    </row>
    <row r="1863" spans="1:12" x14ac:dyDescent="0.15">
      <c r="A1863">
        <v>1</v>
      </c>
      <c r="B1863" t="s">
        <v>9672</v>
      </c>
      <c r="C1863" t="s">
        <v>9673</v>
      </c>
      <c r="D1863">
        <v>7623</v>
      </c>
      <c r="E1863" t="s">
        <v>9674</v>
      </c>
      <c r="F1863" s="1">
        <v>45147.634189814817</v>
      </c>
      <c r="G1863" t="s">
        <v>822</v>
      </c>
      <c r="H1863" s="1">
        <v>44902.959027777775</v>
      </c>
      <c r="I1863" t="s">
        <v>823</v>
      </c>
      <c r="J1863" t="s">
        <v>9675</v>
      </c>
      <c r="K1863" t="s">
        <v>9676</v>
      </c>
      <c r="L1863" t="s">
        <v>818</v>
      </c>
    </row>
    <row r="1864" spans="1:12" x14ac:dyDescent="0.15">
      <c r="A1864">
        <v>1</v>
      </c>
      <c r="B1864" t="s">
        <v>9677</v>
      </c>
      <c r="C1864" t="s">
        <v>9678</v>
      </c>
      <c r="D1864">
        <v>7775</v>
      </c>
      <c r="E1864" t="s">
        <v>9679</v>
      </c>
      <c r="F1864" s="1">
        <v>45420.498449074075</v>
      </c>
      <c r="G1864" t="s">
        <v>822</v>
      </c>
      <c r="H1864" s="1">
        <v>45264.958333333336</v>
      </c>
      <c r="I1864" t="s">
        <v>828</v>
      </c>
      <c r="J1864" t="s">
        <v>9680</v>
      </c>
      <c r="K1864" t="s">
        <v>9681</v>
      </c>
      <c r="L1864" t="s">
        <v>818</v>
      </c>
    </row>
    <row r="1865" spans="1:12" x14ac:dyDescent="0.15">
      <c r="A1865">
        <v>1</v>
      </c>
      <c r="B1865" t="s">
        <v>818</v>
      </c>
      <c r="C1865" t="s">
        <v>9682</v>
      </c>
      <c r="D1865">
        <v>7674</v>
      </c>
      <c r="E1865" t="s">
        <v>9683</v>
      </c>
      <c r="F1865" s="1">
        <v>45463.442071759258</v>
      </c>
      <c r="G1865" t="s">
        <v>822</v>
      </c>
      <c r="H1865" s="1">
        <v>45265.918055555558</v>
      </c>
      <c r="I1865" t="s">
        <v>861</v>
      </c>
      <c r="J1865" t="s">
        <v>9684</v>
      </c>
      <c r="K1865" t="s">
        <v>9685</v>
      </c>
      <c r="L1865" t="s">
        <v>818</v>
      </c>
    </row>
    <row r="1866" spans="1:12" x14ac:dyDescent="0.15">
      <c r="A1866">
        <v>1</v>
      </c>
      <c r="B1866" t="s">
        <v>9686</v>
      </c>
      <c r="C1866" t="s">
        <v>9687</v>
      </c>
      <c r="D1866">
        <v>7777</v>
      </c>
      <c r="E1866" t="s">
        <v>9688</v>
      </c>
      <c r="F1866" s="1">
        <v>45484.65966435185</v>
      </c>
      <c r="G1866" t="s">
        <v>822</v>
      </c>
      <c r="H1866" s="1">
        <v>45266.960416666669</v>
      </c>
      <c r="I1866" t="s">
        <v>861</v>
      </c>
      <c r="J1866" t="s">
        <v>9689</v>
      </c>
      <c r="K1866" t="s">
        <v>9690</v>
      </c>
      <c r="L1866" t="s">
        <v>818</v>
      </c>
    </row>
    <row r="1867" spans="1:12" x14ac:dyDescent="0.15">
      <c r="A1867">
        <v>1</v>
      </c>
      <c r="B1867" t="s">
        <v>9701</v>
      </c>
      <c r="C1867" t="s">
        <v>9702</v>
      </c>
      <c r="D1867">
        <v>8296</v>
      </c>
      <c r="E1867" t="s">
        <v>9703</v>
      </c>
      <c r="F1867" s="1">
        <v>44182.477048611108</v>
      </c>
      <c r="G1867" t="s">
        <v>822</v>
      </c>
      <c r="H1867" s="1">
        <v>44184.111111111109</v>
      </c>
      <c r="I1867" t="s">
        <v>855</v>
      </c>
      <c r="J1867" t="s">
        <v>9704</v>
      </c>
      <c r="K1867" t="s">
        <v>9705</v>
      </c>
      <c r="L1867" t="s">
        <v>855</v>
      </c>
    </row>
    <row r="1868" spans="1:12" x14ac:dyDescent="0.15">
      <c r="A1868">
        <v>1</v>
      </c>
      <c r="B1868" t="s">
        <v>9706</v>
      </c>
      <c r="C1868" t="s">
        <v>9707</v>
      </c>
      <c r="D1868">
        <v>8271</v>
      </c>
      <c r="E1868" t="s">
        <v>9708</v>
      </c>
      <c r="F1868" s="1">
        <v>43861.747858796298</v>
      </c>
      <c r="G1868" t="s">
        <v>822</v>
      </c>
      <c r="H1868" s="1">
        <v>43863.111111111109</v>
      </c>
      <c r="I1868" t="s">
        <v>855</v>
      </c>
      <c r="J1868" t="s">
        <v>9709</v>
      </c>
      <c r="K1868" t="s">
        <v>9710</v>
      </c>
      <c r="L1868" t="s">
        <v>855</v>
      </c>
    </row>
    <row r="1869" spans="1:12" x14ac:dyDescent="0.15">
      <c r="A1869">
        <v>1</v>
      </c>
      <c r="B1869" t="s">
        <v>9711</v>
      </c>
      <c r="C1869" t="s">
        <v>9712</v>
      </c>
      <c r="D1869">
        <v>8386</v>
      </c>
      <c r="E1869" t="s">
        <v>9713</v>
      </c>
      <c r="F1869" s="1">
        <v>44182.468472222223</v>
      </c>
      <c r="G1869" t="s">
        <v>822</v>
      </c>
      <c r="H1869" s="1">
        <v>44184.111111111109</v>
      </c>
      <c r="I1869" t="s">
        <v>849</v>
      </c>
      <c r="J1869" t="s">
        <v>9714</v>
      </c>
      <c r="K1869" t="s">
        <v>9715</v>
      </c>
      <c r="L1869" t="s">
        <v>849</v>
      </c>
    </row>
    <row r="1870" spans="1:12" x14ac:dyDescent="0.15">
      <c r="A1870">
        <v>1</v>
      </c>
      <c r="B1870" t="s">
        <v>9716</v>
      </c>
      <c r="C1870" t="s">
        <v>9717</v>
      </c>
      <c r="D1870">
        <v>8337</v>
      </c>
      <c r="E1870" t="s">
        <v>9718</v>
      </c>
      <c r="F1870" s="1">
        <v>44757.593495370369</v>
      </c>
      <c r="G1870" t="s">
        <v>822</v>
      </c>
      <c r="H1870" s="1">
        <v>44536.963194444441</v>
      </c>
      <c r="I1870" t="s">
        <v>855</v>
      </c>
      <c r="J1870" t="s">
        <v>9719</v>
      </c>
      <c r="K1870" t="s">
        <v>9720</v>
      </c>
      <c r="L1870" t="s">
        <v>818</v>
      </c>
    </row>
    <row r="1871" spans="1:12" x14ac:dyDescent="0.15">
      <c r="A1871">
        <v>1</v>
      </c>
      <c r="B1871" t="s">
        <v>9721</v>
      </c>
      <c r="C1871" t="s">
        <v>9722</v>
      </c>
      <c r="D1871">
        <v>8387</v>
      </c>
      <c r="E1871" t="s">
        <v>3830</v>
      </c>
      <c r="F1871" s="1">
        <v>44762.451550925929</v>
      </c>
      <c r="G1871" t="s">
        <v>822</v>
      </c>
      <c r="H1871" s="1">
        <v>44536.918749999997</v>
      </c>
      <c r="I1871" t="s">
        <v>849</v>
      </c>
      <c r="J1871" t="s">
        <v>9723</v>
      </c>
      <c r="K1871" t="s">
        <v>9724</v>
      </c>
      <c r="L1871" t="s">
        <v>818</v>
      </c>
    </row>
    <row r="1872" spans="1:12" x14ac:dyDescent="0.15">
      <c r="A1872">
        <v>1</v>
      </c>
      <c r="B1872" t="s">
        <v>9725</v>
      </c>
      <c r="C1872" t="s">
        <v>9726</v>
      </c>
      <c r="D1872">
        <v>8297</v>
      </c>
      <c r="E1872" t="s">
        <v>9727</v>
      </c>
      <c r="F1872" s="1">
        <v>43208.432939814818</v>
      </c>
      <c r="G1872" t="s">
        <v>833</v>
      </c>
      <c r="H1872" s="1">
        <v>43343.999988425923</v>
      </c>
      <c r="I1872" t="s">
        <v>855</v>
      </c>
      <c r="J1872" t="s">
        <v>9728</v>
      </c>
      <c r="K1872" t="s">
        <v>9729</v>
      </c>
      <c r="L1872" t="s">
        <v>855</v>
      </c>
    </row>
    <row r="1873" spans="1:12" x14ac:dyDescent="0.15">
      <c r="A1873">
        <v>1</v>
      </c>
      <c r="B1873" t="s">
        <v>9730</v>
      </c>
      <c r="C1873" t="s">
        <v>9731</v>
      </c>
      <c r="D1873">
        <v>8391</v>
      </c>
      <c r="E1873" t="s">
        <v>9732</v>
      </c>
      <c r="F1873" s="1">
        <v>43931.645092592589</v>
      </c>
      <c r="G1873" t="s">
        <v>822</v>
      </c>
      <c r="H1873" s="1">
        <v>43933.111111111109</v>
      </c>
      <c r="I1873" t="s">
        <v>855</v>
      </c>
      <c r="J1873" t="s">
        <v>9733</v>
      </c>
      <c r="K1873" t="s">
        <v>9734</v>
      </c>
      <c r="L1873" t="s">
        <v>855</v>
      </c>
    </row>
    <row r="1874" spans="1:12" x14ac:dyDescent="0.15">
      <c r="A1874">
        <v>1</v>
      </c>
      <c r="B1874" t="s">
        <v>9735</v>
      </c>
      <c r="C1874" t="s">
        <v>9736</v>
      </c>
      <c r="D1874">
        <v>8374</v>
      </c>
      <c r="E1874" t="s">
        <v>4385</v>
      </c>
      <c r="F1874" s="1">
        <v>43208.397685185184</v>
      </c>
      <c r="G1874" t="s">
        <v>833</v>
      </c>
      <c r="H1874" s="1">
        <v>43343.999988425923</v>
      </c>
      <c r="I1874" t="s">
        <v>855</v>
      </c>
      <c r="J1874" t="s">
        <v>9737</v>
      </c>
      <c r="K1874" t="s">
        <v>9738</v>
      </c>
      <c r="L1874" t="s">
        <v>855</v>
      </c>
    </row>
    <row r="1875" spans="1:12" x14ac:dyDescent="0.15">
      <c r="A1875">
        <v>1</v>
      </c>
      <c r="B1875" t="s">
        <v>9739</v>
      </c>
      <c r="C1875" t="s">
        <v>9740</v>
      </c>
      <c r="D1875">
        <v>8312</v>
      </c>
      <c r="E1875" t="s">
        <v>9741</v>
      </c>
      <c r="F1875" s="1">
        <v>44182.579016203701</v>
      </c>
      <c r="G1875" t="s">
        <v>822</v>
      </c>
      <c r="H1875" s="1">
        <v>44184.111111111109</v>
      </c>
      <c r="I1875" t="s">
        <v>849</v>
      </c>
      <c r="J1875" t="s">
        <v>9742</v>
      </c>
      <c r="K1875" t="s">
        <v>9743</v>
      </c>
      <c r="L1875" t="s">
        <v>849</v>
      </c>
    </row>
    <row r="1876" spans="1:12" x14ac:dyDescent="0.15">
      <c r="A1876">
        <v>1</v>
      </c>
      <c r="B1876" t="s">
        <v>9744</v>
      </c>
      <c r="C1876" t="s">
        <v>9745</v>
      </c>
      <c r="D1876">
        <v>8271</v>
      </c>
      <c r="E1876" t="s">
        <v>9402</v>
      </c>
      <c r="F1876" s="1">
        <v>43861.73642361111</v>
      </c>
      <c r="G1876" t="s">
        <v>822</v>
      </c>
      <c r="H1876" s="1">
        <v>43863.111111111109</v>
      </c>
      <c r="I1876" t="s">
        <v>855</v>
      </c>
      <c r="J1876" t="s">
        <v>9746</v>
      </c>
      <c r="K1876" t="s">
        <v>9747</v>
      </c>
      <c r="L1876" t="s">
        <v>855</v>
      </c>
    </row>
    <row r="1877" spans="1:12" x14ac:dyDescent="0.15">
      <c r="A1877">
        <v>1</v>
      </c>
      <c r="B1877" t="s">
        <v>9748</v>
      </c>
      <c r="C1877" t="s">
        <v>9749</v>
      </c>
      <c r="D1877">
        <v>8279</v>
      </c>
      <c r="E1877" t="s">
        <v>8782</v>
      </c>
      <c r="F1877" s="1">
        <v>45468.470937500002</v>
      </c>
      <c r="G1877" t="s">
        <v>822</v>
      </c>
      <c r="H1877" s="1">
        <v>45265.921527777777</v>
      </c>
      <c r="I1877" t="s">
        <v>855</v>
      </c>
      <c r="J1877" t="s">
        <v>9750</v>
      </c>
      <c r="K1877" t="s">
        <v>9751</v>
      </c>
      <c r="L1877" t="s">
        <v>818</v>
      </c>
    </row>
    <row r="1878" spans="1:12" x14ac:dyDescent="0.15">
      <c r="A1878">
        <v>1</v>
      </c>
      <c r="B1878" t="s">
        <v>9752</v>
      </c>
      <c r="C1878" t="s">
        <v>9753</v>
      </c>
      <c r="D1878">
        <v>8296</v>
      </c>
      <c r="E1878" t="s">
        <v>9754</v>
      </c>
      <c r="F1878" s="1">
        <v>45210.690057870372</v>
      </c>
      <c r="G1878" t="s">
        <v>822</v>
      </c>
      <c r="H1878" s="1">
        <v>44864.960416666669</v>
      </c>
      <c r="I1878" t="s">
        <v>855</v>
      </c>
      <c r="J1878" t="s">
        <v>9755</v>
      </c>
      <c r="K1878" t="s">
        <v>9756</v>
      </c>
      <c r="L1878" t="s">
        <v>818</v>
      </c>
    </row>
    <row r="1879" spans="1:12" x14ac:dyDescent="0.15">
      <c r="A1879">
        <v>1</v>
      </c>
      <c r="B1879" t="s">
        <v>9757</v>
      </c>
      <c r="C1879" t="s">
        <v>9758</v>
      </c>
      <c r="D1879">
        <v>8297</v>
      </c>
      <c r="E1879" t="s">
        <v>9759</v>
      </c>
      <c r="F1879" s="1">
        <v>45490.607766203706</v>
      </c>
      <c r="G1879" t="s">
        <v>822</v>
      </c>
      <c r="H1879" s="1">
        <v>45266.964583333334</v>
      </c>
      <c r="I1879" t="s">
        <v>855</v>
      </c>
      <c r="J1879" t="s">
        <v>9760</v>
      </c>
      <c r="K1879" t="s">
        <v>9761</v>
      </c>
      <c r="L1879" t="s">
        <v>818</v>
      </c>
    </row>
    <row r="1880" spans="1:12" x14ac:dyDescent="0.15">
      <c r="A1880">
        <v>1</v>
      </c>
      <c r="B1880" t="s">
        <v>9762</v>
      </c>
      <c r="C1880" t="s">
        <v>9763</v>
      </c>
      <c r="D1880">
        <v>8386</v>
      </c>
      <c r="E1880" t="s">
        <v>9764</v>
      </c>
      <c r="F1880" s="1">
        <v>45513.405995370369</v>
      </c>
      <c r="G1880" t="s">
        <v>822</v>
      </c>
      <c r="H1880" s="1">
        <v>45267.959027777775</v>
      </c>
      <c r="I1880" t="s">
        <v>855</v>
      </c>
      <c r="J1880" t="s">
        <v>9765</v>
      </c>
      <c r="K1880" t="s">
        <v>9766</v>
      </c>
      <c r="L1880" t="s">
        <v>818</v>
      </c>
    </row>
    <row r="1881" spans="1:12" x14ac:dyDescent="0.15">
      <c r="A1881">
        <v>1</v>
      </c>
      <c r="B1881" t="s">
        <v>9767</v>
      </c>
      <c r="C1881" t="s">
        <v>9768</v>
      </c>
      <c r="D1881">
        <v>8309</v>
      </c>
      <c r="E1881" t="s">
        <v>9769</v>
      </c>
      <c r="F1881" s="1">
        <v>45502.499513888892</v>
      </c>
      <c r="G1881" t="s">
        <v>822</v>
      </c>
      <c r="H1881" s="1">
        <v>45266.875694444447</v>
      </c>
      <c r="I1881" t="s">
        <v>849</v>
      </c>
      <c r="J1881" t="s">
        <v>9770</v>
      </c>
      <c r="K1881" t="s">
        <v>9771</v>
      </c>
      <c r="L1881" t="s">
        <v>818</v>
      </c>
    </row>
    <row r="1882" spans="1:12" x14ac:dyDescent="0.15">
      <c r="A1882">
        <v>1</v>
      </c>
      <c r="B1882" t="s">
        <v>9772</v>
      </c>
      <c r="C1882" t="s">
        <v>9773</v>
      </c>
      <c r="D1882">
        <v>8386</v>
      </c>
      <c r="E1882" t="s">
        <v>9774</v>
      </c>
      <c r="F1882" s="1">
        <v>45468.447997685187</v>
      </c>
      <c r="G1882" t="s">
        <v>822</v>
      </c>
      <c r="H1882" s="1">
        <v>45265.921527777777</v>
      </c>
      <c r="I1882" t="s">
        <v>849</v>
      </c>
      <c r="J1882" t="s">
        <v>9775</v>
      </c>
      <c r="K1882" t="s">
        <v>9776</v>
      </c>
      <c r="L1882" t="s">
        <v>818</v>
      </c>
    </row>
    <row r="1883" spans="1:12" x14ac:dyDescent="0.15">
      <c r="A1883">
        <v>1</v>
      </c>
      <c r="B1883" t="s">
        <v>9777</v>
      </c>
      <c r="C1883" t="s">
        <v>9778</v>
      </c>
      <c r="D1883">
        <v>8320</v>
      </c>
      <c r="E1883" t="s">
        <v>9779</v>
      </c>
      <c r="F1883" s="1">
        <v>43861.728379629632</v>
      </c>
      <c r="G1883" t="s">
        <v>822</v>
      </c>
      <c r="H1883" s="1">
        <v>43863.111111111109</v>
      </c>
      <c r="I1883" t="s">
        <v>849</v>
      </c>
      <c r="J1883" t="s">
        <v>9780</v>
      </c>
      <c r="K1883" t="s">
        <v>9781</v>
      </c>
      <c r="L1883" t="s">
        <v>849</v>
      </c>
    </row>
    <row r="1884" spans="1:12" x14ac:dyDescent="0.15">
      <c r="A1884">
        <v>1</v>
      </c>
      <c r="B1884" t="s">
        <v>9782</v>
      </c>
      <c r="C1884" t="s">
        <v>9783</v>
      </c>
      <c r="D1884">
        <v>8391</v>
      </c>
      <c r="E1884" t="s">
        <v>6122</v>
      </c>
      <c r="F1884" s="1">
        <v>44182.456759259258</v>
      </c>
      <c r="G1884" t="s">
        <v>822</v>
      </c>
      <c r="H1884" s="1">
        <v>44184.111111111109</v>
      </c>
      <c r="I1884" t="s">
        <v>849</v>
      </c>
      <c r="J1884" t="s">
        <v>9784</v>
      </c>
      <c r="K1884" t="s">
        <v>9785</v>
      </c>
      <c r="L1884" t="s">
        <v>849</v>
      </c>
    </row>
    <row r="1885" spans="1:12" x14ac:dyDescent="0.15">
      <c r="A1885">
        <v>1</v>
      </c>
      <c r="B1885" t="s">
        <v>9786</v>
      </c>
      <c r="C1885" t="s">
        <v>9787</v>
      </c>
      <c r="D1885">
        <v>8312</v>
      </c>
      <c r="E1885" t="s">
        <v>9694</v>
      </c>
      <c r="F1885" s="1">
        <v>44182.564965277779</v>
      </c>
      <c r="G1885" t="s">
        <v>822</v>
      </c>
      <c r="H1885" s="1">
        <v>44184.111111111109</v>
      </c>
      <c r="I1885" t="s">
        <v>849</v>
      </c>
      <c r="J1885" t="s">
        <v>9788</v>
      </c>
      <c r="K1885" t="s">
        <v>9789</v>
      </c>
      <c r="L1885" t="s">
        <v>849</v>
      </c>
    </row>
    <row r="1886" spans="1:12" x14ac:dyDescent="0.15">
      <c r="A1886">
        <v>1</v>
      </c>
      <c r="B1886" t="s">
        <v>9790</v>
      </c>
      <c r="C1886" t="s">
        <v>9791</v>
      </c>
      <c r="D1886">
        <v>8329</v>
      </c>
      <c r="E1886" t="s">
        <v>9792</v>
      </c>
      <c r="F1886" s="1">
        <v>44757.595046296294</v>
      </c>
      <c r="G1886" t="s">
        <v>822</v>
      </c>
      <c r="H1886" s="1">
        <v>44536.963194444441</v>
      </c>
      <c r="I1886" t="s">
        <v>855</v>
      </c>
      <c r="J1886" t="s">
        <v>9793</v>
      </c>
      <c r="K1886" t="s">
        <v>9794</v>
      </c>
      <c r="L1886" t="s">
        <v>818</v>
      </c>
    </row>
    <row r="1887" spans="1:12" x14ac:dyDescent="0.15">
      <c r="A1887">
        <v>1</v>
      </c>
      <c r="B1887" t="s">
        <v>9795</v>
      </c>
      <c r="C1887" t="s">
        <v>9796</v>
      </c>
      <c r="D1887">
        <v>8321</v>
      </c>
      <c r="E1887" t="s">
        <v>6220</v>
      </c>
      <c r="F1887" s="1">
        <v>44762.450196759259</v>
      </c>
      <c r="G1887" t="s">
        <v>822</v>
      </c>
      <c r="H1887" s="1">
        <v>44536.918749999997</v>
      </c>
      <c r="I1887" t="s">
        <v>849</v>
      </c>
      <c r="J1887" t="s">
        <v>9797</v>
      </c>
      <c r="K1887" t="s">
        <v>9798</v>
      </c>
      <c r="L1887" t="s">
        <v>818</v>
      </c>
    </row>
    <row r="1888" spans="1:12" x14ac:dyDescent="0.15">
      <c r="A1888">
        <v>1</v>
      </c>
      <c r="B1888" t="s">
        <v>9799</v>
      </c>
      <c r="C1888" t="s">
        <v>9800</v>
      </c>
      <c r="D1888">
        <v>8388</v>
      </c>
      <c r="E1888" t="s">
        <v>5940</v>
      </c>
      <c r="F1888" s="1">
        <v>43668.645891203705</v>
      </c>
      <c r="G1888" t="s">
        <v>822</v>
      </c>
      <c r="H1888" s="1">
        <v>43670.111111111109</v>
      </c>
      <c r="I1888" t="s">
        <v>849</v>
      </c>
      <c r="J1888" t="s">
        <v>9801</v>
      </c>
      <c r="K1888" t="s">
        <v>9802</v>
      </c>
      <c r="L1888" t="s">
        <v>849</v>
      </c>
    </row>
    <row r="1889" spans="1:12" x14ac:dyDescent="0.15">
      <c r="A1889">
        <v>1</v>
      </c>
      <c r="B1889" t="s">
        <v>9803</v>
      </c>
      <c r="C1889" t="s">
        <v>9804</v>
      </c>
      <c r="D1889">
        <v>8312</v>
      </c>
      <c r="E1889" t="s">
        <v>4368</v>
      </c>
      <c r="F1889" s="1">
        <v>45295.481365740743</v>
      </c>
      <c r="G1889" t="s">
        <v>822</v>
      </c>
      <c r="H1889" s="1">
        <v>45261.004166666666</v>
      </c>
      <c r="I1889" t="s">
        <v>849</v>
      </c>
      <c r="J1889" t="s">
        <v>9805</v>
      </c>
      <c r="K1889" t="s">
        <v>9806</v>
      </c>
      <c r="L1889" t="s">
        <v>818</v>
      </c>
    </row>
    <row r="1890" spans="1:12" x14ac:dyDescent="0.15">
      <c r="A1890">
        <v>1</v>
      </c>
      <c r="B1890" t="s">
        <v>9807</v>
      </c>
      <c r="C1890" t="s">
        <v>9808</v>
      </c>
      <c r="D1890">
        <v>8310</v>
      </c>
      <c r="E1890" t="s">
        <v>7053</v>
      </c>
      <c r="F1890" s="1">
        <v>44182.453125</v>
      </c>
      <c r="G1890" t="s">
        <v>822</v>
      </c>
      <c r="H1890" s="1">
        <v>44184.111111111109</v>
      </c>
      <c r="I1890" t="s">
        <v>855</v>
      </c>
      <c r="J1890" t="s">
        <v>9809</v>
      </c>
      <c r="K1890" t="s">
        <v>9810</v>
      </c>
      <c r="L1890" t="s">
        <v>855</v>
      </c>
    </row>
    <row r="1891" spans="1:12" x14ac:dyDescent="0.15">
      <c r="A1891">
        <v>1</v>
      </c>
      <c r="B1891" t="s">
        <v>9811</v>
      </c>
      <c r="C1891" t="s">
        <v>9812</v>
      </c>
      <c r="D1891">
        <v>8271</v>
      </c>
      <c r="E1891" t="s">
        <v>4253</v>
      </c>
      <c r="F1891" s="1">
        <v>43861.73096064815</v>
      </c>
      <c r="G1891" t="s">
        <v>822</v>
      </c>
      <c r="H1891" s="1">
        <v>43863.111111111109</v>
      </c>
      <c r="I1891" t="s">
        <v>855</v>
      </c>
      <c r="J1891" t="s">
        <v>9813</v>
      </c>
      <c r="K1891" t="s">
        <v>9814</v>
      </c>
      <c r="L1891" t="s">
        <v>855</v>
      </c>
    </row>
    <row r="1892" spans="1:12" x14ac:dyDescent="0.15">
      <c r="A1892">
        <v>1</v>
      </c>
      <c r="B1892" t="s">
        <v>9815</v>
      </c>
      <c r="C1892" t="s">
        <v>9816</v>
      </c>
      <c r="D1892">
        <v>8278</v>
      </c>
      <c r="E1892" t="s">
        <v>9817</v>
      </c>
      <c r="F1892" s="1">
        <v>43556.619097222225</v>
      </c>
      <c r="G1892" t="s">
        <v>822</v>
      </c>
      <c r="H1892" s="1">
        <v>43558.111111111109</v>
      </c>
      <c r="I1892" t="s">
        <v>855</v>
      </c>
      <c r="J1892" t="s">
        <v>9818</v>
      </c>
      <c r="K1892" t="s">
        <v>9819</v>
      </c>
      <c r="L1892" t="s">
        <v>855</v>
      </c>
    </row>
    <row r="1893" spans="1:12" x14ac:dyDescent="0.15">
      <c r="A1893">
        <v>1</v>
      </c>
      <c r="B1893" t="s">
        <v>9820</v>
      </c>
      <c r="C1893" t="s">
        <v>9821</v>
      </c>
      <c r="D1893">
        <v>8309</v>
      </c>
      <c r="E1893" t="s">
        <v>9822</v>
      </c>
      <c r="F1893" s="1">
        <v>43861.747129629628</v>
      </c>
      <c r="G1893" t="s">
        <v>822</v>
      </c>
      <c r="H1893" s="1">
        <v>43863.111111111109</v>
      </c>
      <c r="I1893" t="s">
        <v>849</v>
      </c>
      <c r="J1893" t="s">
        <v>9823</v>
      </c>
      <c r="K1893" t="s">
        <v>9824</v>
      </c>
      <c r="L1893" t="s">
        <v>849</v>
      </c>
    </row>
    <row r="1894" spans="1:12" x14ac:dyDescent="0.15">
      <c r="A1894">
        <v>1</v>
      </c>
      <c r="B1894" t="s">
        <v>9825</v>
      </c>
      <c r="C1894" t="s">
        <v>9826</v>
      </c>
      <c r="D1894">
        <v>8319</v>
      </c>
      <c r="E1894" t="s">
        <v>3565</v>
      </c>
      <c r="F1894" s="1">
        <v>44182.566782407404</v>
      </c>
      <c r="G1894" t="s">
        <v>822</v>
      </c>
      <c r="H1894" s="1">
        <v>44184.111111111109</v>
      </c>
      <c r="I1894" t="s">
        <v>849</v>
      </c>
      <c r="J1894" t="s">
        <v>9827</v>
      </c>
      <c r="K1894" t="s">
        <v>9828</v>
      </c>
      <c r="L1894" t="s">
        <v>849</v>
      </c>
    </row>
    <row r="1895" spans="1:12" x14ac:dyDescent="0.15">
      <c r="A1895">
        <v>1</v>
      </c>
      <c r="B1895" t="s">
        <v>9829</v>
      </c>
      <c r="C1895" t="s">
        <v>9830</v>
      </c>
      <c r="D1895">
        <v>8322</v>
      </c>
      <c r="E1895" t="s">
        <v>5608</v>
      </c>
      <c r="F1895" s="1">
        <v>44266.663738425923</v>
      </c>
      <c r="G1895" t="s">
        <v>822</v>
      </c>
      <c r="H1895" s="1">
        <v>44268.111111111109</v>
      </c>
      <c r="I1895" t="s">
        <v>849</v>
      </c>
      <c r="J1895" t="s">
        <v>9831</v>
      </c>
      <c r="K1895" t="s">
        <v>9832</v>
      </c>
      <c r="L1895" t="s">
        <v>849</v>
      </c>
    </row>
    <row r="1896" spans="1:12" x14ac:dyDescent="0.15">
      <c r="A1896">
        <v>1</v>
      </c>
      <c r="B1896" t="s">
        <v>9833</v>
      </c>
      <c r="C1896" t="s">
        <v>9834</v>
      </c>
      <c r="D1896">
        <v>8385</v>
      </c>
      <c r="E1896" t="s">
        <v>9835</v>
      </c>
      <c r="F1896" s="1">
        <v>45372.430590277778</v>
      </c>
      <c r="G1896" t="s">
        <v>822</v>
      </c>
      <c r="H1896" s="1">
        <v>45262.918749999997</v>
      </c>
      <c r="I1896" t="s">
        <v>855</v>
      </c>
      <c r="J1896" t="s">
        <v>9836</v>
      </c>
      <c r="K1896" t="s">
        <v>9837</v>
      </c>
      <c r="L1896" t="s">
        <v>818</v>
      </c>
    </row>
    <row r="1897" spans="1:12" x14ac:dyDescent="0.15">
      <c r="A1897">
        <v>1</v>
      </c>
      <c r="B1897" t="s">
        <v>818</v>
      </c>
      <c r="C1897" t="s">
        <v>2444</v>
      </c>
      <c r="D1897">
        <v>8388</v>
      </c>
      <c r="E1897" t="s">
        <v>2445</v>
      </c>
      <c r="F1897" s="1">
        <v>45477</v>
      </c>
      <c r="G1897" t="s">
        <v>1361</v>
      </c>
      <c r="H1897" s="1">
        <v>45267.004166666666</v>
      </c>
      <c r="I1897" t="s">
        <v>828</v>
      </c>
      <c r="J1897" t="s">
        <v>2446</v>
      </c>
      <c r="K1897" t="s">
        <v>2447</v>
      </c>
      <c r="L1897" t="s">
        <v>818</v>
      </c>
    </row>
    <row r="1898" spans="1:12" x14ac:dyDescent="0.15">
      <c r="A1898">
        <v>1</v>
      </c>
      <c r="B1898" t="s">
        <v>818</v>
      </c>
      <c r="C1898" t="s">
        <v>9838</v>
      </c>
      <c r="D1898">
        <v>8328</v>
      </c>
      <c r="E1898" t="s">
        <v>9839</v>
      </c>
      <c r="F1898" s="1">
        <v>45547.491319444445</v>
      </c>
      <c r="G1898" t="s">
        <v>822</v>
      </c>
      <c r="H1898" s="1">
        <v>45268.961111111108</v>
      </c>
      <c r="I1898" t="s">
        <v>855</v>
      </c>
      <c r="J1898" t="s">
        <v>9840</v>
      </c>
      <c r="K1898" t="s">
        <v>9841</v>
      </c>
      <c r="L1898" t="s">
        <v>818</v>
      </c>
    </row>
    <row r="1899" spans="1:12" x14ac:dyDescent="0.15">
      <c r="A1899">
        <v>1</v>
      </c>
      <c r="B1899" t="s">
        <v>9842</v>
      </c>
      <c r="C1899" t="s">
        <v>9843</v>
      </c>
      <c r="D1899">
        <v>8311</v>
      </c>
      <c r="E1899" t="s">
        <v>9700</v>
      </c>
      <c r="F1899" s="1">
        <v>44754.443240740744</v>
      </c>
      <c r="G1899" t="s">
        <v>822</v>
      </c>
      <c r="H1899" s="1">
        <v>44536.961111111108</v>
      </c>
      <c r="I1899" t="s">
        <v>855</v>
      </c>
      <c r="J1899" t="s">
        <v>9844</v>
      </c>
      <c r="K1899" t="s">
        <v>9845</v>
      </c>
      <c r="L1899" t="s">
        <v>818</v>
      </c>
    </row>
    <row r="1900" spans="1:12" x14ac:dyDescent="0.15">
      <c r="A1900">
        <v>1</v>
      </c>
      <c r="B1900" t="s">
        <v>9846</v>
      </c>
      <c r="C1900" t="s">
        <v>9847</v>
      </c>
      <c r="D1900">
        <v>8309</v>
      </c>
      <c r="E1900" t="s">
        <v>1640</v>
      </c>
      <c r="F1900" s="1">
        <v>43208.430960648147</v>
      </c>
      <c r="G1900" t="s">
        <v>833</v>
      </c>
      <c r="H1900" s="1">
        <v>43343.999988425923</v>
      </c>
      <c r="I1900" t="s">
        <v>855</v>
      </c>
      <c r="J1900" t="s">
        <v>9848</v>
      </c>
      <c r="K1900" t="s">
        <v>9849</v>
      </c>
      <c r="L1900" t="s">
        <v>855</v>
      </c>
    </row>
    <row r="1901" spans="1:12" x14ac:dyDescent="0.15">
      <c r="A1901">
        <v>1</v>
      </c>
      <c r="B1901" t="s">
        <v>9850</v>
      </c>
      <c r="C1901" t="s">
        <v>9851</v>
      </c>
      <c r="D1901">
        <v>8320</v>
      </c>
      <c r="E1901" t="s">
        <v>7050</v>
      </c>
      <c r="F1901" s="1">
        <v>44182.581030092595</v>
      </c>
      <c r="G1901" t="s">
        <v>822</v>
      </c>
      <c r="H1901" s="1">
        <v>44184.111111111109</v>
      </c>
      <c r="I1901" t="s">
        <v>849</v>
      </c>
      <c r="J1901" t="s">
        <v>9852</v>
      </c>
      <c r="K1901" t="s">
        <v>9853</v>
      </c>
      <c r="L1901" t="s">
        <v>849</v>
      </c>
    </row>
    <row r="1902" spans="1:12" x14ac:dyDescent="0.15">
      <c r="A1902">
        <v>1</v>
      </c>
      <c r="B1902" t="s">
        <v>9854</v>
      </c>
      <c r="C1902" t="s">
        <v>9855</v>
      </c>
      <c r="D1902">
        <v>8296</v>
      </c>
      <c r="E1902" t="s">
        <v>9856</v>
      </c>
      <c r="F1902" s="1">
        <v>44130.598703703705</v>
      </c>
      <c r="G1902" t="s">
        <v>822</v>
      </c>
      <c r="H1902" s="1">
        <v>44132.111111111109</v>
      </c>
      <c r="I1902" t="s">
        <v>855</v>
      </c>
      <c r="J1902" t="s">
        <v>9857</v>
      </c>
      <c r="K1902" t="s">
        <v>9858</v>
      </c>
      <c r="L1902" t="s">
        <v>855</v>
      </c>
    </row>
    <row r="1903" spans="1:12" x14ac:dyDescent="0.15">
      <c r="A1903">
        <v>1</v>
      </c>
      <c r="B1903" t="s">
        <v>9859</v>
      </c>
      <c r="C1903" t="s">
        <v>9860</v>
      </c>
      <c r="D1903">
        <v>8296</v>
      </c>
      <c r="E1903" t="s">
        <v>9861</v>
      </c>
      <c r="F1903" s="1">
        <v>44161.567083333335</v>
      </c>
      <c r="G1903" t="s">
        <v>822</v>
      </c>
      <c r="H1903" s="1">
        <v>44163.111111111109</v>
      </c>
      <c r="I1903" t="s">
        <v>855</v>
      </c>
      <c r="J1903" t="s">
        <v>9862</v>
      </c>
      <c r="K1903" t="s">
        <v>9863</v>
      </c>
      <c r="L1903" t="s">
        <v>855</v>
      </c>
    </row>
    <row r="1904" spans="1:12" x14ac:dyDescent="0.15">
      <c r="A1904">
        <v>1</v>
      </c>
      <c r="B1904" t="s">
        <v>9864</v>
      </c>
      <c r="C1904" t="s">
        <v>9865</v>
      </c>
      <c r="D1904">
        <v>8309</v>
      </c>
      <c r="E1904" t="s">
        <v>8295</v>
      </c>
      <c r="F1904" s="1">
        <v>44182.448912037034</v>
      </c>
      <c r="G1904" t="s">
        <v>822</v>
      </c>
      <c r="H1904" s="1">
        <v>44184.111111111109</v>
      </c>
      <c r="I1904" t="s">
        <v>849</v>
      </c>
      <c r="J1904" t="s">
        <v>9866</v>
      </c>
      <c r="K1904" t="s">
        <v>9867</v>
      </c>
      <c r="L1904" t="s">
        <v>849</v>
      </c>
    </row>
    <row r="1905" spans="1:12" x14ac:dyDescent="0.15">
      <c r="A1905">
        <v>1</v>
      </c>
      <c r="B1905" t="s">
        <v>9868</v>
      </c>
      <c r="C1905" t="s">
        <v>9869</v>
      </c>
      <c r="D1905">
        <v>8374</v>
      </c>
      <c r="E1905" t="s">
        <v>6224</v>
      </c>
      <c r="F1905" s="1">
        <v>43208.38853009259</v>
      </c>
      <c r="G1905" t="s">
        <v>833</v>
      </c>
      <c r="H1905" s="1">
        <v>43343.999988425923</v>
      </c>
      <c r="I1905" t="s">
        <v>849</v>
      </c>
      <c r="J1905" t="s">
        <v>9870</v>
      </c>
      <c r="K1905" t="s">
        <v>9871</v>
      </c>
      <c r="L1905" t="s">
        <v>849</v>
      </c>
    </row>
    <row r="1906" spans="1:12" x14ac:dyDescent="0.15">
      <c r="A1906">
        <v>1</v>
      </c>
      <c r="B1906" t="s">
        <v>9872</v>
      </c>
      <c r="C1906" t="s">
        <v>9873</v>
      </c>
      <c r="D1906">
        <v>8319</v>
      </c>
      <c r="E1906" t="s">
        <v>9874</v>
      </c>
      <c r="F1906" s="1">
        <v>44182.577152777776</v>
      </c>
      <c r="G1906" t="s">
        <v>822</v>
      </c>
      <c r="H1906" s="1">
        <v>44184.111111111109</v>
      </c>
      <c r="I1906" t="s">
        <v>849</v>
      </c>
      <c r="J1906" t="s">
        <v>9875</v>
      </c>
      <c r="K1906" t="s">
        <v>9876</v>
      </c>
      <c r="L1906" t="s">
        <v>849</v>
      </c>
    </row>
    <row r="1907" spans="1:12" x14ac:dyDescent="0.15">
      <c r="A1907">
        <v>1</v>
      </c>
      <c r="B1907" t="s">
        <v>9877</v>
      </c>
      <c r="C1907" t="s">
        <v>9878</v>
      </c>
      <c r="D1907">
        <v>8320</v>
      </c>
      <c r="E1907" t="s">
        <v>9879</v>
      </c>
      <c r="F1907" s="1">
        <v>44524.688958333332</v>
      </c>
      <c r="G1907" t="s">
        <v>822</v>
      </c>
      <c r="H1907" s="1">
        <v>44526.111111111109</v>
      </c>
      <c r="I1907" t="s">
        <v>849</v>
      </c>
      <c r="J1907" t="s">
        <v>9880</v>
      </c>
      <c r="K1907" t="s">
        <v>9881</v>
      </c>
      <c r="L1907" t="s">
        <v>849</v>
      </c>
    </row>
    <row r="1908" spans="1:12" x14ac:dyDescent="0.15">
      <c r="A1908">
        <v>1</v>
      </c>
      <c r="B1908" t="s">
        <v>9882</v>
      </c>
      <c r="C1908" t="s">
        <v>9883</v>
      </c>
      <c r="D1908">
        <v>8310</v>
      </c>
      <c r="E1908" t="s">
        <v>9099</v>
      </c>
      <c r="F1908" s="1">
        <v>43208.429247685184</v>
      </c>
      <c r="G1908" t="s">
        <v>833</v>
      </c>
      <c r="H1908" s="1">
        <v>43343.999988425923</v>
      </c>
      <c r="I1908" t="s">
        <v>855</v>
      </c>
      <c r="J1908" t="s">
        <v>9884</v>
      </c>
      <c r="K1908" t="s">
        <v>9885</v>
      </c>
      <c r="L1908" t="s">
        <v>855</v>
      </c>
    </row>
    <row r="1909" spans="1:12" x14ac:dyDescent="0.15">
      <c r="A1909">
        <v>1</v>
      </c>
      <c r="B1909" t="s">
        <v>818</v>
      </c>
      <c r="C1909" t="s">
        <v>9886</v>
      </c>
      <c r="D1909">
        <v>8241</v>
      </c>
      <c r="E1909" t="s">
        <v>7710</v>
      </c>
      <c r="F1909" s="1">
        <v>45349.485150462962</v>
      </c>
      <c r="G1909" t="s">
        <v>822</v>
      </c>
      <c r="H1909" s="1">
        <v>45261.92291666667</v>
      </c>
      <c r="I1909" t="s">
        <v>855</v>
      </c>
      <c r="J1909" t="s">
        <v>9887</v>
      </c>
      <c r="K1909" t="s">
        <v>9888</v>
      </c>
      <c r="L1909" t="s">
        <v>818</v>
      </c>
    </row>
    <row r="1910" spans="1:12" x14ac:dyDescent="0.15">
      <c r="A1910">
        <v>1</v>
      </c>
      <c r="B1910" t="s">
        <v>9889</v>
      </c>
      <c r="C1910" t="s">
        <v>9890</v>
      </c>
      <c r="D1910">
        <v>8314</v>
      </c>
      <c r="E1910" t="s">
        <v>9891</v>
      </c>
      <c r="F1910" s="1">
        <v>44182.580127314817</v>
      </c>
      <c r="G1910" t="s">
        <v>822</v>
      </c>
      <c r="H1910" s="1">
        <v>44184.111111111109</v>
      </c>
      <c r="I1910" t="s">
        <v>849</v>
      </c>
      <c r="J1910" t="s">
        <v>9892</v>
      </c>
      <c r="K1910" t="s">
        <v>9893</v>
      </c>
      <c r="L1910" t="s">
        <v>849</v>
      </c>
    </row>
    <row r="1911" spans="1:12" x14ac:dyDescent="0.15">
      <c r="A1911">
        <v>1</v>
      </c>
      <c r="B1911" t="s">
        <v>818</v>
      </c>
      <c r="C1911" t="s">
        <v>9894</v>
      </c>
      <c r="D1911">
        <v>8311</v>
      </c>
      <c r="E1911" t="s">
        <v>9895</v>
      </c>
      <c r="F1911" s="1">
        <v>45184.742037037038</v>
      </c>
      <c r="G1911" t="s">
        <v>822</v>
      </c>
      <c r="H1911" s="1">
        <v>44903.963194444441</v>
      </c>
      <c r="I1911" t="s">
        <v>849</v>
      </c>
      <c r="J1911" t="s">
        <v>9896</v>
      </c>
      <c r="K1911" t="s">
        <v>9897</v>
      </c>
      <c r="L1911" t="s">
        <v>818</v>
      </c>
    </row>
    <row r="1912" spans="1:12" x14ac:dyDescent="0.15">
      <c r="A1912">
        <v>1</v>
      </c>
      <c r="B1912" t="s">
        <v>9898</v>
      </c>
      <c r="C1912" t="s">
        <v>9899</v>
      </c>
      <c r="D1912">
        <v>8277</v>
      </c>
      <c r="E1912" t="s">
        <v>9900</v>
      </c>
      <c r="F1912" s="1">
        <v>45355.481770833336</v>
      </c>
      <c r="G1912" t="s">
        <v>822</v>
      </c>
      <c r="H1912" s="1">
        <v>45263.004166666666</v>
      </c>
      <c r="I1912" t="s">
        <v>855</v>
      </c>
      <c r="J1912" t="s">
        <v>9901</v>
      </c>
      <c r="K1912" t="s">
        <v>9902</v>
      </c>
      <c r="L1912" t="s">
        <v>818</v>
      </c>
    </row>
    <row r="1913" spans="1:12" x14ac:dyDescent="0.15">
      <c r="A1913">
        <v>1</v>
      </c>
      <c r="B1913" t="s">
        <v>9903</v>
      </c>
      <c r="C1913" t="s">
        <v>9904</v>
      </c>
      <c r="D1913">
        <v>8374</v>
      </c>
      <c r="E1913" t="s">
        <v>4389</v>
      </c>
      <c r="F1913" s="1">
        <v>45582.449849537035</v>
      </c>
      <c r="G1913" t="s">
        <v>822</v>
      </c>
      <c r="H1913" s="1">
        <v>45229.964583333334</v>
      </c>
      <c r="I1913" t="s">
        <v>849</v>
      </c>
      <c r="J1913" t="s">
        <v>9905</v>
      </c>
      <c r="K1913" t="s">
        <v>9906</v>
      </c>
      <c r="L1913" t="s">
        <v>818</v>
      </c>
    </row>
    <row r="1914" spans="1:12" x14ac:dyDescent="0.15">
      <c r="A1914">
        <v>1</v>
      </c>
      <c r="B1914" t="s">
        <v>9907</v>
      </c>
      <c r="C1914" t="s">
        <v>9908</v>
      </c>
      <c r="D1914">
        <v>8312</v>
      </c>
      <c r="E1914" t="s">
        <v>9909</v>
      </c>
      <c r="F1914" s="1">
        <v>44805.60365740741</v>
      </c>
      <c r="G1914" t="s">
        <v>822</v>
      </c>
      <c r="H1914" s="1">
        <v>44539.002083333333</v>
      </c>
      <c r="I1914" t="s">
        <v>849</v>
      </c>
      <c r="J1914" t="s">
        <v>9910</v>
      </c>
      <c r="K1914" t="s">
        <v>9911</v>
      </c>
      <c r="L1914" t="s">
        <v>818</v>
      </c>
    </row>
    <row r="1915" spans="1:12" x14ac:dyDescent="0.15">
      <c r="A1915">
        <v>1</v>
      </c>
      <c r="B1915" t="s">
        <v>9912</v>
      </c>
      <c r="C1915" t="s">
        <v>9913</v>
      </c>
      <c r="D1915">
        <v>8271</v>
      </c>
      <c r="E1915" t="s">
        <v>9914</v>
      </c>
      <c r="F1915" s="1">
        <v>43861.733564814815</v>
      </c>
      <c r="G1915" t="s">
        <v>822</v>
      </c>
      <c r="H1915" s="1">
        <v>43863.111111111109</v>
      </c>
      <c r="I1915" t="s">
        <v>855</v>
      </c>
      <c r="J1915" t="s">
        <v>9915</v>
      </c>
      <c r="K1915" t="s">
        <v>9916</v>
      </c>
      <c r="L1915" t="s">
        <v>855</v>
      </c>
    </row>
    <row r="1916" spans="1:12" x14ac:dyDescent="0.15">
      <c r="A1916">
        <v>1</v>
      </c>
      <c r="B1916" t="s">
        <v>9917</v>
      </c>
      <c r="C1916" t="s">
        <v>9918</v>
      </c>
      <c r="D1916">
        <v>8319</v>
      </c>
      <c r="E1916" t="s">
        <v>9919</v>
      </c>
      <c r="F1916" s="1">
        <v>44182.482118055559</v>
      </c>
      <c r="G1916" t="s">
        <v>822</v>
      </c>
      <c r="H1916" s="1">
        <v>44184.111111111109</v>
      </c>
      <c r="I1916" t="s">
        <v>849</v>
      </c>
      <c r="J1916" t="s">
        <v>9920</v>
      </c>
      <c r="K1916" t="s">
        <v>9921</v>
      </c>
      <c r="L1916" t="s">
        <v>849</v>
      </c>
    </row>
    <row r="1917" spans="1:12" x14ac:dyDescent="0.15">
      <c r="A1917">
        <v>1</v>
      </c>
      <c r="B1917" t="s">
        <v>9922</v>
      </c>
      <c r="C1917" t="s">
        <v>9923</v>
      </c>
      <c r="D1917">
        <v>8271</v>
      </c>
      <c r="E1917" t="s">
        <v>9924</v>
      </c>
      <c r="F1917" s="1">
        <v>43208.434895833336</v>
      </c>
      <c r="G1917" t="s">
        <v>833</v>
      </c>
      <c r="H1917" s="1">
        <v>43343.999988425923</v>
      </c>
      <c r="I1917" t="s">
        <v>855</v>
      </c>
      <c r="J1917" t="s">
        <v>9695</v>
      </c>
      <c r="K1917" t="s">
        <v>9696</v>
      </c>
      <c r="L1917" t="s">
        <v>855</v>
      </c>
    </row>
    <row r="1918" spans="1:12" x14ac:dyDescent="0.15">
      <c r="A1918">
        <v>1</v>
      </c>
      <c r="B1918" t="s">
        <v>9925</v>
      </c>
      <c r="C1918" t="s">
        <v>9926</v>
      </c>
      <c r="D1918">
        <v>8311</v>
      </c>
      <c r="E1918" t="s">
        <v>9927</v>
      </c>
      <c r="F1918" s="1">
        <v>44182.481111111112</v>
      </c>
      <c r="G1918" t="s">
        <v>822</v>
      </c>
      <c r="H1918" s="1">
        <v>44184.111111111109</v>
      </c>
      <c r="I1918" t="s">
        <v>849</v>
      </c>
      <c r="J1918" t="s">
        <v>9928</v>
      </c>
      <c r="K1918" t="s">
        <v>9929</v>
      </c>
      <c r="L1918" t="s">
        <v>849</v>
      </c>
    </row>
    <row r="1919" spans="1:12" x14ac:dyDescent="0.15">
      <c r="A1919">
        <v>1</v>
      </c>
      <c r="B1919" t="s">
        <v>9930</v>
      </c>
      <c r="C1919" t="s">
        <v>9931</v>
      </c>
      <c r="D1919">
        <v>8395</v>
      </c>
      <c r="E1919" t="s">
        <v>4370</v>
      </c>
      <c r="F1919" s="1">
        <v>44182.463553240741</v>
      </c>
      <c r="G1919" t="s">
        <v>822</v>
      </c>
      <c r="H1919" s="1">
        <v>44184.111111111109</v>
      </c>
      <c r="I1919" t="s">
        <v>849</v>
      </c>
      <c r="J1919" t="s">
        <v>9932</v>
      </c>
      <c r="K1919" t="s">
        <v>9933</v>
      </c>
      <c r="L1919" t="s">
        <v>849</v>
      </c>
    </row>
    <row r="1920" spans="1:12" x14ac:dyDescent="0.15">
      <c r="A1920">
        <v>1</v>
      </c>
      <c r="B1920" t="s">
        <v>9934</v>
      </c>
      <c r="C1920" t="s">
        <v>9935</v>
      </c>
      <c r="D1920">
        <v>8271</v>
      </c>
      <c r="E1920" t="s">
        <v>9936</v>
      </c>
      <c r="F1920" s="1">
        <v>43861.731990740744</v>
      </c>
      <c r="G1920" t="s">
        <v>822</v>
      </c>
      <c r="H1920" s="1">
        <v>43863.111111111109</v>
      </c>
      <c r="I1920" t="s">
        <v>855</v>
      </c>
      <c r="J1920" t="s">
        <v>9937</v>
      </c>
      <c r="K1920" t="s">
        <v>9938</v>
      </c>
      <c r="L1920" t="s">
        <v>855</v>
      </c>
    </row>
    <row r="1921" spans="1:12" x14ac:dyDescent="0.15">
      <c r="A1921">
        <v>1</v>
      </c>
      <c r="B1921" t="s">
        <v>9939</v>
      </c>
      <c r="C1921" t="s">
        <v>9940</v>
      </c>
      <c r="D1921">
        <v>8388</v>
      </c>
      <c r="E1921" t="s">
        <v>7051</v>
      </c>
      <c r="F1921" s="1">
        <v>44182.465243055558</v>
      </c>
      <c r="G1921" t="s">
        <v>822</v>
      </c>
      <c r="H1921" s="1">
        <v>44184.111111111109</v>
      </c>
      <c r="I1921" t="s">
        <v>849</v>
      </c>
      <c r="J1921" t="s">
        <v>9941</v>
      </c>
      <c r="K1921" t="s">
        <v>9942</v>
      </c>
      <c r="L1921" t="s">
        <v>849</v>
      </c>
    </row>
    <row r="1922" spans="1:12" x14ac:dyDescent="0.15">
      <c r="A1922">
        <v>1</v>
      </c>
      <c r="B1922" t="s">
        <v>9943</v>
      </c>
      <c r="C1922" t="s">
        <v>9944</v>
      </c>
      <c r="D1922">
        <v>8322</v>
      </c>
      <c r="E1922" t="s">
        <v>9945</v>
      </c>
      <c r="F1922" s="1">
        <v>44818.402881944443</v>
      </c>
      <c r="G1922" t="s">
        <v>822</v>
      </c>
      <c r="H1922" s="1">
        <v>44538.962500000001</v>
      </c>
      <c r="I1922" t="s">
        <v>849</v>
      </c>
      <c r="J1922" t="s">
        <v>9946</v>
      </c>
      <c r="K1922" t="s">
        <v>9947</v>
      </c>
      <c r="L1922" t="s">
        <v>818</v>
      </c>
    </row>
    <row r="1923" spans="1:12" x14ac:dyDescent="0.15">
      <c r="A1923">
        <v>1</v>
      </c>
      <c r="B1923" t="s">
        <v>9948</v>
      </c>
      <c r="C1923" t="s">
        <v>9949</v>
      </c>
      <c r="D1923">
        <v>8312</v>
      </c>
      <c r="E1923" t="s">
        <v>4392</v>
      </c>
      <c r="F1923" s="1">
        <v>43775.429143518515</v>
      </c>
      <c r="G1923" t="s">
        <v>822</v>
      </c>
      <c r="H1923" s="1">
        <v>43777.111111111109</v>
      </c>
      <c r="I1923" t="s">
        <v>849</v>
      </c>
      <c r="J1923" t="s">
        <v>9950</v>
      </c>
      <c r="K1923" t="s">
        <v>9951</v>
      </c>
      <c r="L1923" t="s">
        <v>849</v>
      </c>
    </row>
    <row r="1924" spans="1:12" x14ac:dyDescent="0.15">
      <c r="A1924">
        <v>1</v>
      </c>
      <c r="B1924" t="s">
        <v>9952</v>
      </c>
      <c r="C1924" t="s">
        <v>9953</v>
      </c>
      <c r="D1924">
        <v>8392</v>
      </c>
      <c r="E1924" t="s">
        <v>9954</v>
      </c>
      <c r="F1924" s="1">
        <v>44762.464432870373</v>
      </c>
      <c r="G1924" t="s">
        <v>822</v>
      </c>
      <c r="H1924" s="1">
        <v>44536.918749999997</v>
      </c>
      <c r="I1924" t="s">
        <v>849</v>
      </c>
      <c r="J1924" t="s">
        <v>9955</v>
      </c>
      <c r="K1924" t="s">
        <v>9956</v>
      </c>
      <c r="L1924" t="s">
        <v>818</v>
      </c>
    </row>
    <row r="1925" spans="1:12" x14ac:dyDescent="0.15">
      <c r="A1925">
        <v>1</v>
      </c>
      <c r="B1925" t="s">
        <v>9957</v>
      </c>
      <c r="C1925" t="s">
        <v>9958</v>
      </c>
      <c r="D1925">
        <v>8322</v>
      </c>
      <c r="E1925" t="s">
        <v>9959</v>
      </c>
      <c r="F1925" s="1">
        <v>45351.387048611112</v>
      </c>
      <c r="G1925" t="s">
        <v>822</v>
      </c>
      <c r="H1925" s="1">
        <v>45263.001388888886</v>
      </c>
      <c r="I1925" t="s">
        <v>849</v>
      </c>
      <c r="J1925" t="s">
        <v>9960</v>
      </c>
      <c r="K1925" t="s">
        <v>9961</v>
      </c>
      <c r="L1925" t="s">
        <v>818</v>
      </c>
    </row>
    <row r="1926" spans="1:12" x14ac:dyDescent="0.15">
      <c r="A1926">
        <v>1</v>
      </c>
      <c r="B1926" t="s">
        <v>9962</v>
      </c>
      <c r="C1926" t="s">
        <v>9963</v>
      </c>
      <c r="D1926">
        <v>8296</v>
      </c>
      <c r="E1926" t="s">
        <v>9964</v>
      </c>
      <c r="F1926" s="1">
        <v>45513.406319444446</v>
      </c>
      <c r="G1926" t="s">
        <v>822</v>
      </c>
      <c r="H1926" s="1">
        <v>45267.959027777775</v>
      </c>
      <c r="I1926" t="s">
        <v>855</v>
      </c>
      <c r="J1926" t="s">
        <v>9965</v>
      </c>
      <c r="K1926" t="s">
        <v>9966</v>
      </c>
      <c r="L1926" t="s">
        <v>818</v>
      </c>
    </row>
    <row r="1927" spans="1:12" x14ac:dyDescent="0.15">
      <c r="A1927">
        <v>1</v>
      </c>
      <c r="B1927" t="s">
        <v>9967</v>
      </c>
      <c r="C1927" t="s">
        <v>9968</v>
      </c>
      <c r="D1927">
        <v>8312</v>
      </c>
      <c r="E1927" t="s">
        <v>9969</v>
      </c>
      <c r="F1927" s="1">
        <v>45513.405671296299</v>
      </c>
      <c r="G1927" t="s">
        <v>822</v>
      </c>
      <c r="H1927" s="1">
        <v>45267.959027777775</v>
      </c>
      <c r="I1927" t="s">
        <v>849</v>
      </c>
      <c r="J1927" t="s">
        <v>9970</v>
      </c>
      <c r="K1927" t="s">
        <v>9971</v>
      </c>
      <c r="L1927" t="s">
        <v>818</v>
      </c>
    </row>
    <row r="1928" spans="1:12" x14ac:dyDescent="0.15">
      <c r="A1928">
        <v>1</v>
      </c>
      <c r="B1928" t="s">
        <v>9972</v>
      </c>
      <c r="C1928" t="s">
        <v>9973</v>
      </c>
      <c r="D1928">
        <v>8322</v>
      </c>
      <c r="E1928" t="s">
        <v>2037</v>
      </c>
      <c r="F1928" s="1">
        <v>45483.469814814816</v>
      </c>
      <c r="G1928" t="s">
        <v>822</v>
      </c>
      <c r="H1928" s="1">
        <v>45266.959722222222</v>
      </c>
      <c r="I1928" t="s">
        <v>849</v>
      </c>
      <c r="J1928" t="s">
        <v>9974</v>
      </c>
      <c r="K1928" t="s">
        <v>9975</v>
      </c>
      <c r="L1928" t="s">
        <v>818</v>
      </c>
    </row>
    <row r="1929" spans="1:12" x14ac:dyDescent="0.15">
      <c r="A1929">
        <v>1</v>
      </c>
      <c r="B1929" t="s">
        <v>818</v>
      </c>
      <c r="C1929" t="s">
        <v>9976</v>
      </c>
      <c r="D1929">
        <v>8395</v>
      </c>
      <c r="E1929" t="s">
        <v>5948</v>
      </c>
      <c r="F1929" s="1">
        <v>45485.384421296294</v>
      </c>
      <c r="G1929" t="s">
        <v>822</v>
      </c>
      <c r="H1929" s="1">
        <v>45266.961111111108</v>
      </c>
      <c r="I1929" t="s">
        <v>849</v>
      </c>
      <c r="J1929" t="s">
        <v>9977</v>
      </c>
      <c r="K1929" t="s">
        <v>9978</v>
      </c>
      <c r="L1929" t="s">
        <v>818</v>
      </c>
    </row>
    <row r="1930" spans="1:12" x14ac:dyDescent="0.15">
      <c r="A1930">
        <v>1</v>
      </c>
      <c r="B1930" t="s">
        <v>9979</v>
      </c>
      <c r="C1930" t="s">
        <v>9980</v>
      </c>
      <c r="D1930">
        <v>8391</v>
      </c>
      <c r="E1930" t="s">
        <v>9981</v>
      </c>
      <c r="F1930" s="1">
        <v>43788.732222222221</v>
      </c>
      <c r="G1930" t="s">
        <v>822</v>
      </c>
      <c r="H1930" s="1">
        <v>43790.111111111109</v>
      </c>
      <c r="I1930" t="s">
        <v>855</v>
      </c>
      <c r="J1930" t="s">
        <v>9692</v>
      </c>
      <c r="K1930" t="s">
        <v>9693</v>
      </c>
      <c r="L1930" t="s">
        <v>855</v>
      </c>
    </row>
    <row r="1931" spans="1:12" x14ac:dyDescent="0.15">
      <c r="A1931">
        <v>1</v>
      </c>
      <c r="B1931" t="s">
        <v>9982</v>
      </c>
      <c r="C1931" t="s">
        <v>9983</v>
      </c>
      <c r="D1931">
        <v>8310</v>
      </c>
      <c r="E1931" t="s">
        <v>6976</v>
      </c>
      <c r="F1931" s="1">
        <v>43861.757118055553</v>
      </c>
      <c r="G1931" t="s">
        <v>822</v>
      </c>
      <c r="H1931" s="1">
        <v>43863.111111111109</v>
      </c>
      <c r="I1931" t="s">
        <v>849</v>
      </c>
      <c r="J1931" t="s">
        <v>9984</v>
      </c>
      <c r="K1931" t="s">
        <v>9985</v>
      </c>
      <c r="L1931" t="s">
        <v>849</v>
      </c>
    </row>
    <row r="1932" spans="1:12" x14ac:dyDescent="0.15">
      <c r="A1932">
        <v>1</v>
      </c>
      <c r="B1932" t="s">
        <v>9986</v>
      </c>
      <c r="C1932" t="s">
        <v>9987</v>
      </c>
      <c r="D1932">
        <v>8322</v>
      </c>
      <c r="E1932" t="s">
        <v>9988</v>
      </c>
      <c r="F1932" s="1">
        <v>44133.43644675926</v>
      </c>
      <c r="G1932" t="s">
        <v>822</v>
      </c>
      <c r="H1932" s="1">
        <v>44135.111111111109</v>
      </c>
      <c r="I1932" t="s">
        <v>849</v>
      </c>
      <c r="J1932" t="s">
        <v>9989</v>
      </c>
      <c r="K1932" t="s">
        <v>9990</v>
      </c>
      <c r="L1932" t="s">
        <v>849</v>
      </c>
    </row>
    <row r="1933" spans="1:12" x14ac:dyDescent="0.15">
      <c r="A1933">
        <v>1</v>
      </c>
      <c r="B1933" t="s">
        <v>9991</v>
      </c>
      <c r="C1933" t="s">
        <v>9992</v>
      </c>
      <c r="D1933">
        <v>8271</v>
      </c>
      <c r="E1933" t="s">
        <v>9993</v>
      </c>
      <c r="F1933" s="1">
        <v>43208.435219907406</v>
      </c>
      <c r="G1933" t="s">
        <v>833</v>
      </c>
      <c r="H1933" s="1">
        <v>43343.999988425923</v>
      </c>
      <c r="I1933" t="s">
        <v>855</v>
      </c>
      <c r="J1933" t="s">
        <v>9697</v>
      </c>
      <c r="K1933" t="s">
        <v>9698</v>
      </c>
      <c r="L1933" t="s">
        <v>855</v>
      </c>
    </row>
    <row r="1934" spans="1:12" x14ac:dyDescent="0.15">
      <c r="A1934">
        <v>1</v>
      </c>
      <c r="B1934" t="s">
        <v>9994</v>
      </c>
      <c r="C1934" t="s">
        <v>9995</v>
      </c>
      <c r="D1934">
        <v>8388</v>
      </c>
      <c r="E1934" t="s">
        <v>5601</v>
      </c>
      <c r="F1934" s="1">
        <v>43208.425046296295</v>
      </c>
      <c r="G1934" t="s">
        <v>833</v>
      </c>
      <c r="H1934" s="1">
        <v>43343.999988425923</v>
      </c>
      <c r="I1934" t="s">
        <v>849</v>
      </c>
      <c r="J1934" t="s">
        <v>9996</v>
      </c>
      <c r="K1934" t="s">
        <v>9997</v>
      </c>
      <c r="L1934" t="s">
        <v>849</v>
      </c>
    </row>
    <row r="1935" spans="1:12" x14ac:dyDescent="0.15">
      <c r="A1935">
        <v>1</v>
      </c>
      <c r="B1935" t="s">
        <v>9998</v>
      </c>
      <c r="C1935" t="s">
        <v>9999</v>
      </c>
      <c r="D1935">
        <v>8387</v>
      </c>
      <c r="E1935" t="s">
        <v>7053</v>
      </c>
      <c r="F1935" s="1">
        <v>44762.452534722222</v>
      </c>
      <c r="G1935" t="s">
        <v>822</v>
      </c>
      <c r="H1935" s="1">
        <v>44536.918749999997</v>
      </c>
      <c r="I1935" t="s">
        <v>849</v>
      </c>
      <c r="J1935" t="s">
        <v>10000</v>
      </c>
      <c r="K1935" t="s">
        <v>10001</v>
      </c>
      <c r="L1935" t="s">
        <v>818</v>
      </c>
    </row>
    <row r="1936" spans="1:12" x14ac:dyDescent="0.15">
      <c r="A1936">
        <v>1</v>
      </c>
      <c r="B1936" t="s">
        <v>10002</v>
      </c>
      <c r="C1936" t="s">
        <v>10003</v>
      </c>
      <c r="D1936">
        <v>8387</v>
      </c>
      <c r="E1936" t="s">
        <v>7080</v>
      </c>
      <c r="F1936" s="1">
        <v>43865.44295138889</v>
      </c>
      <c r="G1936" t="s">
        <v>822</v>
      </c>
      <c r="H1936" s="1">
        <v>43867.111111111109</v>
      </c>
      <c r="I1936" t="s">
        <v>849</v>
      </c>
      <c r="J1936" t="s">
        <v>10004</v>
      </c>
      <c r="K1936" t="s">
        <v>10005</v>
      </c>
      <c r="L1936" t="s">
        <v>849</v>
      </c>
    </row>
    <row r="1937" spans="1:12" x14ac:dyDescent="0.15">
      <c r="A1937">
        <v>1</v>
      </c>
      <c r="B1937" t="s">
        <v>10006</v>
      </c>
      <c r="C1937" t="s">
        <v>10007</v>
      </c>
      <c r="D1937">
        <v>8318</v>
      </c>
      <c r="E1937" t="s">
        <v>4248</v>
      </c>
      <c r="F1937" s="1">
        <v>44351.391493055555</v>
      </c>
      <c r="G1937" t="s">
        <v>822</v>
      </c>
      <c r="H1937" s="1">
        <v>44353.111111111109</v>
      </c>
      <c r="I1937" t="s">
        <v>849</v>
      </c>
      <c r="J1937" t="s">
        <v>10008</v>
      </c>
      <c r="K1937" t="s">
        <v>10009</v>
      </c>
      <c r="L1937" t="s">
        <v>849</v>
      </c>
    </row>
    <row r="1938" spans="1:12" x14ac:dyDescent="0.15">
      <c r="A1938">
        <v>1</v>
      </c>
      <c r="B1938" t="s">
        <v>10010</v>
      </c>
      <c r="C1938" t="s">
        <v>10011</v>
      </c>
      <c r="D1938">
        <v>8312</v>
      </c>
      <c r="E1938" t="s">
        <v>4142</v>
      </c>
      <c r="F1938" s="1">
        <v>44182.483090277776</v>
      </c>
      <c r="G1938" t="s">
        <v>822</v>
      </c>
      <c r="H1938" s="1">
        <v>44184.111111111109</v>
      </c>
      <c r="I1938" t="s">
        <v>849</v>
      </c>
      <c r="J1938" t="s">
        <v>10012</v>
      </c>
      <c r="K1938" t="s">
        <v>10013</v>
      </c>
      <c r="L1938" t="s">
        <v>849</v>
      </c>
    </row>
    <row r="1939" spans="1:12" x14ac:dyDescent="0.15">
      <c r="A1939">
        <v>1</v>
      </c>
      <c r="B1939" t="s">
        <v>10014</v>
      </c>
      <c r="C1939" t="s">
        <v>10015</v>
      </c>
      <c r="D1939">
        <v>8223</v>
      </c>
      <c r="E1939" t="s">
        <v>4391</v>
      </c>
      <c r="F1939" s="1">
        <v>44749.723645833335</v>
      </c>
      <c r="G1939" t="s">
        <v>822</v>
      </c>
      <c r="H1939" s="1">
        <v>44536.959722222222</v>
      </c>
      <c r="I1939" t="s">
        <v>849</v>
      </c>
      <c r="J1939" t="s">
        <v>10016</v>
      </c>
      <c r="K1939" t="s">
        <v>10017</v>
      </c>
      <c r="L1939" t="s">
        <v>818</v>
      </c>
    </row>
    <row r="1940" spans="1:12" x14ac:dyDescent="0.15">
      <c r="A1940">
        <v>1</v>
      </c>
      <c r="B1940" t="s">
        <v>818</v>
      </c>
      <c r="C1940" t="s">
        <v>10018</v>
      </c>
      <c r="D1940">
        <v>8388</v>
      </c>
      <c r="E1940" t="s">
        <v>4382</v>
      </c>
      <c r="F1940" s="1">
        <v>44498.470138888886</v>
      </c>
      <c r="G1940" t="s">
        <v>833</v>
      </c>
      <c r="H1940" s="1">
        <v>44500.015810185185</v>
      </c>
      <c r="I1940" t="s">
        <v>855</v>
      </c>
      <c r="J1940" t="s">
        <v>10019</v>
      </c>
      <c r="K1940" t="s">
        <v>10020</v>
      </c>
      <c r="L1940" t="s">
        <v>855</v>
      </c>
    </row>
    <row r="1941" spans="1:12" x14ac:dyDescent="0.15">
      <c r="A1941">
        <v>1</v>
      </c>
      <c r="B1941" t="s">
        <v>10021</v>
      </c>
      <c r="C1941" t="s">
        <v>10022</v>
      </c>
      <c r="D1941">
        <v>8388</v>
      </c>
      <c r="E1941" t="s">
        <v>5839</v>
      </c>
      <c r="F1941" s="1">
        <v>44363.717094907406</v>
      </c>
      <c r="G1941" t="s">
        <v>822</v>
      </c>
      <c r="H1941" s="1">
        <v>44365.111111111109</v>
      </c>
      <c r="I1941" t="s">
        <v>849</v>
      </c>
      <c r="J1941" t="s">
        <v>10023</v>
      </c>
      <c r="K1941" t="s">
        <v>10024</v>
      </c>
      <c r="L1941" t="s">
        <v>849</v>
      </c>
    </row>
    <row r="1942" spans="1:12" x14ac:dyDescent="0.15">
      <c r="A1942">
        <v>1</v>
      </c>
      <c r="B1942" t="s">
        <v>10025</v>
      </c>
      <c r="C1942" t="s">
        <v>10026</v>
      </c>
      <c r="D1942">
        <v>8309</v>
      </c>
      <c r="E1942" t="s">
        <v>2673</v>
      </c>
      <c r="F1942" s="1">
        <v>43861.753333333334</v>
      </c>
      <c r="G1942" t="s">
        <v>822</v>
      </c>
      <c r="H1942" s="1">
        <v>43863.111111111109</v>
      </c>
      <c r="I1942" t="s">
        <v>849</v>
      </c>
      <c r="J1942" t="s">
        <v>10027</v>
      </c>
      <c r="K1942" t="s">
        <v>10028</v>
      </c>
      <c r="L1942" t="s">
        <v>849</v>
      </c>
    </row>
    <row r="1943" spans="1:12" x14ac:dyDescent="0.15">
      <c r="A1943">
        <v>1</v>
      </c>
      <c r="B1943" t="s">
        <v>9699</v>
      </c>
      <c r="C1943" t="s">
        <v>10029</v>
      </c>
      <c r="D1943">
        <v>8311</v>
      </c>
      <c r="E1943" t="s">
        <v>10030</v>
      </c>
      <c r="F1943" s="1">
        <v>45126.564872685187</v>
      </c>
      <c r="G1943" t="s">
        <v>822</v>
      </c>
      <c r="H1943" s="1">
        <v>44901.917361111111</v>
      </c>
      <c r="I1943" t="s">
        <v>849</v>
      </c>
      <c r="J1943" t="s">
        <v>10031</v>
      </c>
      <c r="K1943" t="s">
        <v>10032</v>
      </c>
      <c r="L1943" t="s">
        <v>818</v>
      </c>
    </row>
    <row r="1944" spans="1:12" x14ac:dyDescent="0.15">
      <c r="A1944">
        <v>1</v>
      </c>
      <c r="B1944" t="s">
        <v>10033</v>
      </c>
      <c r="C1944" t="s">
        <v>10034</v>
      </c>
      <c r="D1944">
        <v>8320</v>
      </c>
      <c r="E1944" t="s">
        <v>3318</v>
      </c>
      <c r="F1944" s="1">
        <v>45572.682604166665</v>
      </c>
      <c r="G1944" t="s">
        <v>822</v>
      </c>
      <c r="H1944" s="1">
        <v>45230.006249999999</v>
      </c>
      <c r="I1944" t="s">
        <v>849</v>
      </c>
      <c r="J1944" t="s">
        <v>10035</v>
      </c>
      <c r="K1944" t="s">
        <v>10036</v>
      </c>
      <c r="L1944" t="s">
        <v>818</v>
      </c>
    </row>
    <row r="1945" spans="1:12" x14ac:dyDescent="0.15">
      <c r="A1945">
        <v>1</v>
      </c>
      <c r="B1945" t="s">
        <v>10037</v>
      </c>
      <c r="C1945" t="s">
        <v>10038</v>
      </c>
      <c r="D1945">
        <v>8395</v>
      </c>
      <c r="E1945" t="s">
        <v>10039</v>
      </c>
      <c r="F1945" s="1">
        <v>45485.383993055555</v>
      </c>
      <c r="G1945" t="s">
        <v>822</v>
      </c>
      <c r="H1945" s="1">
        <v>45266.961111111108</v>
      </c>
      <c r="I1945" t="s">
        <v>849</v>
      </c>
      <c r="J1945" t="s">
        <v>10040</v>
      </c>
      <c r="K1945" t="s">
        <v>10041</v>
      </c>
      <c r="L1945" t="s">
        <v>818</v>
      </c>
    </row>
    <row r="1946" spans="1:12" x14ac:dyDescent="0.15">
      <c r="A1946">
        <v>1</v>
      </c>
      <c r="B1946" t="s">
        <v>10042</v>
      </c>
      <c r="C1946" t="s">
        <v>10043</v>
      </c>
      <c r="D1946">
        <v>8297</v>
      </c>
      <c r="E1946" t="s">
        <v>10044</v>
      </c>
      <c r="F1946" s="1">
        <v>45540.448750000003</v>
      </c>
      <c r="G1946" t="s">
        <v>822</v>
      </c>
      <c r="H1946" s="1">
        <v>45269.004861111112</v>
      </c>
      <c r="I1946" t="s">
        <v>855</v>
      </c>
      <c r="J1946" t="s">
        <v>10045</v>
      </c>
      <c r="K1946" t="s">
        <v>10046</v>
      </c>
      <c r="L1946" t="s">
        <v>818</v>
      </c>
    </row>
    <row r="1947" spans="1:12" x14ac:dyDescent="0.15">
      <c r="A1947">
        <v>1</v>
      </c>
      <c r="B1947" t="s">
        <v>10047</v>
      </c>
      <c r="C1947" t="s">
        <v>10018</v>
      </c>
      <c r="D1947">
        <v>8388</v>
      </c>
      <c r="E1947" t="s">
        <v>4382</v>
      </c>
      <c r="F1947" s="1">
        <v>43208.433599537035</v>
      </c>
      <c r="G1947" t="s">
        <v>833</v>
      </c>
      <c r="H1947" s="1">
        <v>43343.999988425923</v>
      </c>
      <c r="I1947" t="s">
        <v>855</v>
      </c>
      <c r="J1947" t="s">
        <v>10019</v>
      </c>
      <c r="K1947" t="s">
        <v>10020</v>
      </c>
      <c r="L1947" t="s">
        <v>855</v>
      </c>
    </row>
    <row r="1948" spans="1:12" x14ac:dyDescent="0.15">
      <c r="A1948">
        <v>1</v>
      </c>
      <c r="B1948" t="s">
        <v>10048</v>
      </c>
      <c r="C1948" t="s">
        <v>10049</v>
      </c>
      <c r="D1948">
        <v>8309</v>
      </c>
      <c r="E1948" t="s">
        <v>10050</v>
      </c>
      <c r="F1948" s="1">
        <v>44182.442986111113</v>
      </c>
      <c r="G1948" t="s">
        <v>822</v>
      </c>
      <c r="H1948" s="1">
        <v>44184.111111111109</v>
      </c>
      <c r="I1948" t="s">
        <v>849</v>
      </c>
      <c r="J1948" t="s">
        <v>10051</v>
      </c>
      <c r="K1948" t="s">
        <v>10052</v>
      </c>
      <c r="L1948" t="s">
        <v>849</v>
      </c>
    </row>
    <row r="1949" spans="1:12" x14ac:dyDescent="0.15">
      <c r="A1949">
        <v>1</v>
      </c>
      <c r="B1949" t="s">
        <v>10053</v>
      </c>
      <c r="C1949" t="s">
        <v>10054</v>
      </c>
      <c r="D1949">
        <v>8526</v>
      </c>
      <c r="E1949" t="s">
        <v>10055</v>
      </c>
      <c r="F1949" s="1">
        <v>44309.421087962961</v>
      </c>
      <c r="G1949" t="s">
        <v>833</v>
      </c>
      <c r="H1949" s="1">
        <v>44311.0159375</v>
      </c>
      <c r="I1949" t="s">
        <v>823</v>
      </c>
      <c r="J1949" t="s">
        <v>10056</v>
      </c>
      <c r="K1949" t="s">
        <v>10057</v>
      </c>
      <c r="L1949" t="s">
        <v>823</v>
      </c>
    </row>
    <row r="1950" spans="1:12" x14ac:dyDescent="0.15">
      <c r="A1950">
        <v>1</v>
      </c>
      <c r="B1950" t="s">
        <v>818</v>
      </c>
      <c r="C1950" t="s">
        <v>10058</v>
      </c>
      <c r="D1950">
        <v>8518</v>
      </c>
      <c r="E1950" t="s">
        <v>10059</v>
      </c>
      <c r="F1950" s="1">
        <v>44622.726527777777</v>
      </c>
      <c r="G1950" t="s">
        <v>822</v>
      </c>
      <c r="H1950" s="1">
        <v>44624.111111111109</v>
      </c>
      <c r="I1950" t="s">
        <v>823</v>
      </c>
      <c r="J1950" t="s">
        <v>10060</v>
      </c>
      <c r="K1950" t="s">
        <v>10061</v>
      </c>
      <c r="L1950" t="s">
        <v>823</v>
      </c>
    </row>
    <row r="1951" spans="1:12" x14ac:dyDescent="0.15">
      <c r="A1951">
        <v>1</v>
      </c>
      <c r="B1951" t="s">
        <v>818</v>
      </c>
      <c r="C1951" t="s">
        <v>10062</v>
      </c>
      <c r="D1951">
        <v>8602</v>
      </c>
      <c r="E1951" t="s">
        <v>10063</v>
      </c>
      <c r="F1951" s="1">
        <v>44616.421481481484</v>
      </c>
      <c r="G1951" t="s">
        <v>822</v>
      </c>
      <c r="H1951" s="1">
        <v>44618.111111111109</v>
      </c>
      <c r="I1951" t="s">
        <v>823</v>
      </c>
      <c r="J1951" t="s">
        <v>10064</v>
      </c>
      <c r="K1951" t="s">
        <v>10065</v>
      </c>
      <c r="L1951" t="s">
        <v>823</v>
      </c>
    </row>
    <row r="1952" spans="1:12" x14ac:dyDescent="0.15">
      <c r="A1952">
        <v>1</v>
      </c>
      <c r="B1952" t="s">
        <v>10066</v>
      </c>
      <c r="C1952" t="s">
        <v>10067</v>
      </c>
      <c r="D1952">
        <v>8309</v>
      </c>
      <c r="E1952" t="s">
        <v>3660</v>
      </c>
      <c r="F1952" s="1">
        <v>44754.443715277775</v>
      </c>
      <c r="G1952" t="s">
        <v>822</v>
      </c>
      <c r="H1952" s="1">
        <v>44536.961111111108</v>
      </c>
      <c r="I1952" t="s">
        <v>849</v>
      </c>
      <c r="J1952" t="s">
        <v>10068</v>
      </c>
      <c r="K1952" t="s">
        <v>10069</v>
      </c>
      <c r="L1952" t="s">
        <v>818</v>
      </c>
    </row>
    <row r="1953" spans="1:12" x14ac:dyDescent="0.15">
      <c r="A1953">
        <v>1</v>
      </c>
      <c r="B1953" t="s">
        <v>10070</v>
      </c>
      <c r="C1953" t="s">
        <v>10071</v>
      </c>
      <c r="D1953">
        <v>8387</v>
      </c>
      <c r="E1953" t="s">
        <v>10072</v>
      </c>
      <c r="F1953" s="1">
        <v>44762.452025462961</v>
      </c>
      <c r="G1953" t="s">
        <v>822</v>
      </c>
      <c r="H1953" s="1">
        <v>44536.918749999997</v>
      </c>
      <c r="I1953" t="s">
        <v>849</v>
      </c>
      <c r="J1953" t="s">
        <v>10073</v>
      </c>
      <c r="K1953" t="s">
        <v>10074</v>
      </c>
      <c r="L1953" t="s">
        <v>818</v>
      </c>
    </row>
    <row r="1954" spans="1:12" x14ac:dyDescent="0.15">
      <c r="A1954">
        <v>1</v>
      </c>
      <c r="B1954" t="s">
        <v>10075</v>
      </c>
      <c r="C1954" t="s">
        <v>10076</v>
      </c>
      <c r="D1954">
        <v>8526</v>
      </c>
      <c r="E1954" t="s">
        <v>10077</v>
      </c>
      <c r="F1954" s="1">
        <v>44085.618217592593</v>
      </c>
      <c r="G1954" t="s">
        <v>822</v>
      </c>
      <c r="H1954" s="1">
        <v>44087.111111111109</v>
      </c>
      <c r="I1954" t="s">
        <v>823</v>
      </c>
      <c r="J1954" t="s">
        <v>10078</v>
      </c>
      <c r="K1954" t="s">
        <v>10079</v>
      </c>
      <c r="L1954" t="s">
        <v>823</v>
      </c>
    </row>
    <row r="1955" spans="1:12" x14ac:dyDescent="0.15">
      <c r="A1955">
        <v>1</v>
      </c>
      <c r="B1955" t="s">
        <v>10080</v>
      </c>
      <c r="C1955" t="s">
        <v>10081</v>
      </c>
      <c r="D1955">
        <v>8528</v>
      </c>
      <c r="E1955" t="s">
        <v>5950</v>
      </c>
      <c r="F1955" s="1">
        <v>44307.658831018518</v>
      </c>
      <c r="G1955" t="s">
        <v>822</v>
      </c>
      <c r="H1955" s="1">
        <v>44309.111111111109</v>
      </c>
      <c r="I1955" t="s">
        <v>849</v>
      </c>
      <c r="J1955" t="s">
        <v>10082</v>
      </c>
      <c r="K1955" t="s">
        <v>10083</v>
      </c>
      <c r="L1955" t="s">
        <v>849</v>
      </c>
    </row>
    <row r="1956" spans="1:12" x14ac:dyDescent="0.15">
      <c r="A1956">
        <v>1</v>
      </c>
      <c r="B1956" t="s">
        <v>10084</v>
      </c>
      <c r="C1956" t="s">
        <v>10085</v>
      </c>
      <c r="D1956">
        <v>8527</v>
      </c>
      <c r="E1956" t="s">
        <v>10086</v>
      </c>
      <c r="F1956" s="1">
        <v>44308.402118055557</v>
      </c>
      <c r="G1956" t="s">
        <v>822</v>
      </c>
      <c r="H1956" s="1">
        <v>44310.111111111109</v>
      </c>
      <c r="I1956" t="s">
        <v>849</v>
      </c>
      <c r="J1956" t="s">
        <v>10087</v>
      </c>
      <c r="K1956" t="s">
        <v>10088</v>
      </c>
      <c r="L1956" t="s">
        <v>849</v>
      </c>
    </row>
    <row r="1957" spans="1:12" x14ac:dyDescent="0.15">
      <c r="A1957">
        <v>1</v>
      </c>
      <c r="B1957" t="s">
        <v>10089</v>
      </c>
      <c r="C1957" t="s">
        <v>10090</v>
      </c>
      <c r="D1957">
        <v>8512</v>
      </c>
      <c r="E1957" t="s">
        <v>6015</v>
      </c>
      <c r="F1957" s="1">
        <v>43920.732268518521</v>
      </c>
      <c r="G1957" t="s">
        <v>822</v>
      </c>
      <c r="H1957" s="1">
        <v>43922.111111111109</v>
      </c>
      <c r="I1957" t="s">
        <v>855</v>
      </c>
      <c r="J1957" t="s">
        <v>10091</v>
      </c>
      <c r="K1957" t="s">
        <v>10092</v>
      </c>
      <c r="L1957" t="s">
        <v>855</v>
      </c>
    </row>
    <row r="1958" spans="1:12" x14ac:dyDescent="0.15">
      <c r="A1958">
        <v>1</v>
      </c>
      <c r="B1958" t="s">
        <v>10093</v>
      </c>
      <c r="C1958" t="s">
        <v>10094</v>
      </c>
      <c r="D1958">
        <v>8509</v>
      </c>
      <c r="E1958" t="s">
        <v>10095</v>
      </c>
      <c r="F1958" s="1">
        <v>44308.40152777778</v>
      </c>
      <c r="G1958" t="s">
        <v>822</v>
      </c>
      <c r="H1958" s="1">
        <v>44310.111111111109</v>
      </c>
      <c r="I1958" t="s">
        <v>849</v>
      </c>
      <c r="J1958" t="s">
        <v>10096</v>
      </c>
      <c r="K1958" t="s">
        <v>10097</v>
      </c>
      <c r="L1958" t="s">
        <v>849</v>
      </c>
    </row>
    <row r="1959" spans="1:12" x14ac:dyDescent="0.15">
      <c r="A1959">
        <v>1</v>
      </c>
      <c r="B1959" t="s">
        <v>10098</v>
      </c>
      <c r="C1959" t="s">
        <v>10099</v>
      </c>
      <c r="D1959">
        <v>8527</v>
      </c>
      <c r="E1959" t="s">
        <v>3947</v>
      </c>
      <c r="F1959" s="1">
        <v>44307.438321759262</v>
      </c>
      <c r="G1959" t="s">
        <v>822</v>
      </c>
      <c r="H1959" s="1">
        <v>44309.111111111109</v>
      </c>
      <c r="I1959" t="s">
        <v>855</v>
      </c>
      <c r="J1959" t="s">
        <v>10100</v>
      </c>
      <c r="K1959" t="s">
        <v>10101</v>
      </c>
      <c r="L1959" t="s">
        <v>855</v>
      </c>
    </row>
    <row r="1960" spans="1:12" x14ac:dyDescent="0.15">
      <c r="A1960">
        <v>1</v>
      </c>
      <c r="B1960" t="s">
        <v>10102</v>
      </c>
      <c r="C1960" t="s">
        <v>10103</v>
      </c>
      <c r="D1960">
        <v>8628</v>
      </c>
      <c r="E1960" t="s">
        <v>10104</v>
      </c>
      <c r="F1960" s="1">
        <v>45195.424872685187</v>
      </c>
      <c r="G1960" t="s">
        <v>822</v>
      </c>
      <c r="H1960" s="1">
        <v>44903.922222222223</v>
      </c>
      <c r="I1960" t="s">
        <v>828</v>
      </c>
      <c r="J1960" t="s">
        <v>10105</v>
      </c>
      <c r="K1960" t="s">
        <v>10106</v>
      </c>
      <c r="L1960" t="s">
        <v>818</v>
      </c>
    </row>
    <row r="1961" spans="1:12" x14ac:dyDescent="0.15">
      <c r="A1961">
        <v>1</v>
      </c>
      <c r="B1961" t="s">
        <v>10107</v>
      </c>
      <c r="C1961" t="s">
        <v>10108</v>
      </c>
      <c r="D1961">
        <v>8608</v>
      </c>
      <c r="E1961" t="s">
        <v>10109</v>
      </c>
      <c r="F1961" s="1">
        <v>45376.446851851855</v>
      </c>
      <c r="G1961" t="s">
        <v>822</v>
      </c>
      <c r="H1961" s="1">
        <v>45262.921527777777</v>
      </c>
      <c r="I1961" t="s">
        <v>828</v>
      </c>
      <c r="J1961" t="s">
        <v>10110</v>
      </c>
      <c r="K1961" t="s">
        <v>10111</v>
      </c>
      <c r="L1961" t="s">
        <v>818</v>
      </c>
    </row>
    <row r="1962" spans="1:12" x14ac:dyDescent="0.15">
      <c r="A1962">
        <v>1</v>
      </c>
      <c r="B1962" t="s">
        <v>10112</v>
      </c>
      <c r="C1962" t="s">
        <v>10113</v>
      </c>
      <c r="D1962">
        <v>8526</v>
      </c>
      <c r="E1962" t="s">
        <v>10114</v>
      </c>
      <c r="F1962" s="1">
        <v>45411.69599537037</v>
      </c>
      <c r="G1962" t="s">
        <v>822</v>
      </c>
      <c r="H1962" s="1">
        <v>45265.000694444447</v>
      </c>
      <c r="I1962" t="s">
        <v>823</v>
      </c>
      <c r="J1962" t="s">
        <v>10115</v>
      </c>
      <c r="K1962" t="s">
        <v>10116</v>
      </c>
      <c r="L1962" t="s">
        <v>818</v>
      </c>
    </row>
    <row r="1963" spans="1:12" x14ac:dyDescent="0.15">
      <c r="A1963">
        <v>1</v>
      </c>
      <c r="B1963" t="s">
        <v>10117</v>
      </c>
      <c r="C1963" t="s">
        <v>10118</v>
      </c>
      <c r="D1963">
        <v>8515</v>
      </c>
      <c r="E1963" t="s">
        <v>10119</v>
      </c>
      <c r="F1963" s="1">
        <v>45434.749618055554</v>
      </c>
      <c r="G1963" t="s">
        <v>822</v>
      </c>
      <c r="H1963" s="1">
        <v>45264.919444444444</v>
      </c>
      <c r="I1963" t="s">
        <v>855</v>
      </c>
      <c r="J1963" t="s">
        <v>10120</v>
      </c>
      <c r="K1963" t="s">
        <v>10121</v>
      </c>
      <c r="L1963" t="s">
        <v>818</v>
      </c>
    </row>
    <row r="1964" spans="1:12" x14ac:dyDescent="0.15">
      <c r="A1964">
        <v>1</v>
      </c>
      <c r="B1964" t="s">
        <v>10122</v>
      </c>
      <c r="C1964" t="s">
        <v>10123</v>
      </c>
      <c r="D1964">
        <v>8557</v>
      </c>
      <c r="E1964" t="s">
        <v>7708</v>
      </c>
      <c r="F1964" s="1">
        <v>44564.453564814816</v>
      </c>
      <c r="G1964" t="s">
        <v>822</v>
      </c>
      <c r="H1964" s="1">
        <v>44566.111111111109</v>
      </c>
      <c r="I1964" t="s">
        <v>855</v>
      </c>
      <c r="J1964" t="s">
        <v>10124</v>
      </c>
      <c r="K1964" t="s">
        <v>10125</v>
      </c>
      <c r="L1964" t="s">
        <v>855</v>
      </c>
    </row>
    <row r="1965" spans="1:12" x14ac:dyDescent="0.15">
      <c r="A1965">
        <v>1</v>
      </c>
      <c r="B1965" t="s">
        <v>10126</v>
      </c>
      <c r="C1965" t="s">
        <v>10127</v>
      </c>
      <c r="D1965">
        <v>8632</v>
      </c>
      <c r="E1965" t="s">
        <v>10128</v>
      </c>
      <c r="F1965" s="1">
        <v>44308.459236111114</v>
      </c>
      <c r="G1965" t="s">
        <v>822</v>
      </c>
      <c r="H1965" s="1">
        <v>44310.111111111109</v>
      </c>
      <c r="I1965" t="s">
        <v>855</v>
      </c>
      <c r="J1965" t="s">
        <v>10129</v>
      </c>
      <c r="K1965" t="s">
        <v>10130</v>
      </c>
      <c r="L1965" t="s">
        <v>855</v>
      </c>
    </row>
    <row r="1966" spans="1:12" x14ac:dyDescent="0.15">
      <c r="A1966">
        <v>1</v>
      </c>
      <c r="B1966" t="s">
        <v>10131</v>
      </c>
      <c r="C1966" t="s">
        <v>10132</v>
      </c>
      <c r="D1966">
        <v>8578</v>
      </c>
      <c r="E1966" t="s">
        <v>4393</v>
      </c>
      <c r="F1966" s="1">
        <v>44308.397164351853</v>
      </c>
      <c r="G1966" t="s">
        <v>822</v>
      </c>
      <c r="H1966" s="1">
        <v>44310.111111111109</v>
      </c>
      <c r="I1966" t="s">
        <v>855</v>
      </c>
      <c r="J1966" t="s">
        <v>10133</v>
      </c>
      <c r="K1966" t="s">
        <v>10134</v>
      </c>
      <c r="L1966" t="s">
        <v>855</v>
      </c>
    </row>
    <row r="1967" spans="1:12" x14ac:dyDescent="0.15">
      <c r="A1967">
        <v>1</v>
      </c>
      <c r="B1967" t="s">
        <v>10135</v>
      </c>
      <c r="C1967" t="s">
        <v>10136</v>
      </c>
      <c r="D1967">
        <v>8515</v>
      </c>
      <c r="E1967" t="s">
        <v>6200</v>
      </c>
      <c r="F1967" s="1">
        <v>44307.441354166665</v>
      </c>
      <c r="G1967" t="s">
        <v>822</v>
      </c>
      <c r="H1967" s="1">
        <v>44309.111111111109</v>
      </c>
      <c r="I1967" t="s">
        <v>849</v>
      </c>
      <c r="J1967" t="s">
        <v>10137</v>
      </c>
      <c r="K1967" t="s">
        <v>10138</v>
      </c>
      <c r="L1967" t="s">
        <v>849</v>
      </c>
    </row>
    <row r="1968" spans="1:12" x14ac:dyDescent="0.15">
      <c r="A1968">
        <v>1</v>
      </c>
      <c r="B1968" t="s">
        <v>10139</v>
      </c>
      <c r="C1968" t="s">
        <v>10140</v>
      </c>
      <c r="D1968">
        <v>8515</v>
      </c>
      <c r="E1968" t="s">
        <v>10141</v>
      </c>
      <c r="F1968" s="1">
        <v>44308.390474537038</v>
      </c>
      <c r="G1968" t="s">
        <v>822</v>
      </c>
      <c r="H1968" s="1">
        <v>44310.111111111109</v>
      </c>
      <c r="I1968" t="s">
        <v>849</v>
      </c>
      <c r="J1968" t="s">
        <v>10142</v>
      </c>
      <c r="K1968" t="s">
        <v>10143</v>
      </c>
      <c r="L1968" t="s">
        <v>849</v>
      </c>
    </row>
    <row r="1969" spans="1:12" x14ac:dyDescent="0.15">
      <c r="A1969">
        <v>1</v>
      </c>
      <c r="B1969" t="s">
        <v>10145</v>
      </c>
      <c r="C1969" t="s">
        <v>10146</v>
      </c>
      <c r="D1969">
        <v>8632</v>
      </c>
      <c r="E1969" t="s">
        <v>5937</v>
      </c>
      <c r="F1969" s="1">
        <v>45526.680636574078</v>
      </c>
      <c r="G1969" t="s">
        <v>822</v>
      </c>
      <c r="H1969" s="1">
        <v>45267.919444444444</v>
      </c>
      <c r="I1969" t="s">
        <v>849</v>
      </c>
      <c r="J1969" t="s">
        <v>10147</v>
      </c>
      <c r="K1969" t="s">
        <v>10148</v>
      </c>
      <c r="L1969" t="s">
        <v>818</v>
      </c>
    </row>
    <row r="1970" spans="1:12" x14ac:dyDescent="0.15">
      <c r="A1970">
        <v>1</v>
      </c>
      <c r="B1970" t="s">
        <v>10149</v>
      </c>
      <c r="C1970" t="s">
        <v>10150</v>
      </c>
      <c r="D1970">
        <v>8509</v>
      </c>
      <c r="E1970" t="s">
        <v>10151</v>
      </c>
      <c r="F1970" s="1">
        <v>45246.629502314812</v>
      </c>
      <c r="G1970" t="s">
        <v>822</v>
      </c>
      <c r="H1970" s="1">
        <v>44865.963888888888</v>
      </c>
      <c r="I1970" t="s">
        <v>849</v>
      </c>
      <c r="J1970" t="s">
        <v>10152</v>
      </c>
      <c r="K1970" t="s">
        <v>10153</v>
      </c>
      <c r="L1970" t="s">
        <v>818</v>
      </c>
    </row>
    <row r="1971" spans="1:12" x14ac:dyDescent="0.15">
      <c r="A1971">
        <v>1</v>
      </c>
      <c r="B1971" t="s">
        <v>10154</v>
      </c>
      <c r="C1971" t="s">
        <v>10155</v>
      </c>
      <c r="D1971">
        <v>8512</v>
      </c>
      <c r="E1971" t="s">
        <v>6231</v>
      </c>
      <c r="F1971" s="1">
        <v>45301.463807870372</v>
      </c>
      <c r="G1971" t="s">
        <v>822</v>
      </c>
      <c r="H1971" s="1">
        <v>45260.959722222222</v>
      </c>
      <c r="I1971" t="s">
        <v>855</v>
      </c>
      <c r="J1971" t="s">
        <v>10156</v>
      </c>
      <c r="K1971" t="s">
        <v>10157</v>
      </c>
      <c r="L1971" t="s">
        <v>818</v>
      </c>
    </row>
    <row r="1972" spans="1:12" x14ac:dyDescent="0.15">
      <c r="A1972">
        <v>1</v>
      </c>
      <c r="B1972" t="s">
        <v>818</v>
      </c>
      <c r="C1972" t="s">
        <v>10158</v>
      </c>
      <c r="D1972">
        <v>8626</v>
      </c>
      <c r="E1972" t="s">
        <v>10159</v>
      </c>
      <c r="F1972" s="1">
        <v>45467.405289351853</v>
      </c>
      <c r="G1972" t="s">
        <v>822</v>
      </c>
      <c r="H1972" s="1">
        <v>45265.92083333333</v>
      </c>
      <c r="I1972" t="s">
        <v>838</v>
      </c>
      <c r="J1972" t="s">
        <v>10160</v>
      </c>
      <c r="K1972" t="s">
        <v>10161</v>
      </c>
      <c r="L1972" t="s">
        <v>818</v>
      </c>
    </row>
    <row r="1973" spans="1:12" x14ac:dyDescent="0.15">
      <c r="A1973">
        <v>1</v>
      </c>
      <c r="B1973" t="s">
        <v>10162</v>
      </c>
      <c r="C1973" t="s">
        <v>10163</v>
      </c>
      <c r="D1973">
        <v>8541</v>
      </c>
      <c r="E1973" t="s">
        <v>1370</v>
      </c>
      <c r="F1973" s="1">
        <v>44308.457905092589</v>
      </c>
      <c r="G1973" t="s">
        <v>822</v>
      </c>
      <c r="H1973" s="1">
        <v>44310.111111111109</v>
      </c>
      <c r="I1973" t="s">
        <v>855</v>
      </c>
      <c r="J1973" t="s">
        <v>10164</v>
      </c>
      <c r="K1973" t="s">
        <v>10165</v>
      </c>
      <c r="L1973" t="s">
        <v>855</v>
      </c>
    </row>
    <row r="1974" spans="1:12" x14ac:dyDescent="0.15">
      <c r="A1974">
        <v>1</v>
      </c>
      <c r="B1974" t="s">
        <v>10166</v>
      </c>
      <c r="C1974" t="s">
        <v>10167</v>
      </c>
      <c r="D1974">
        <v>8602</v>
      </c>
      <c r="E1974" t="s">
        <v>10168</v>
      </c>
      <c r="F1974" s="1">
        <v>44308.395277777781</v>
      </c>
      <c r="G1974" t="s">
        <v>822</v>
      </c>
      <c r="H1974" s="1">
        <v>44310.111111111109</v>
      </c>
      <c r="I1974" t="s">
        <v>855</v>
      </c>
      <c r="J1974" t="s">
        <v>10169</v>
      </c>
      <c r="K1974" t="s">
        <v>10170</v>
      </c>
      <c r="L1974" t="s">
        <v>855</v>
      </c>
    </row>
    <row r="1975" spans="1:12" x14ac:dyDescent="0.15">
      <c r="A1975">
        <v>1</v>
      </c>
      <c r="B1975" t="s">
        <v>10171</v>
      </c>
      <c r="C1975" t="s">
        <v>10172</v>
      </c>
      <c r="D1975">
        <v>8626</v>
      </c>
      <c r="E1975" t="s">
        <v>10173</v>
      </c>
      <c r="F1975" s="1">
        <v>44308.39371527778</v>
      </c>
      <c r="G1975" t="s">
        <v>822</v>
      </c>
      <c r="H1975" s="1">
        <v>44310.111111111109</v>
      </c>
      <c r="I1975" t="s">
        <v>849</v>
      </c>
      <c r="J1975" t="s">
        <v>10174</v>
      </c>
      <c r="K1975" t="s">
        <v>10175</v>
      </c>
      <c r="L1975" t="s">
        <v>849</v>
      </c>
    </row>
    <row r="1976" spans="1:12" x14ac:dyDescent="0.15">
      <c r="A1976">
        <v>1</v>
      </c>
      <c r="B1976" t="s">
        <v>10176</v>
      </c>
      <c r="C1976" t="s">
        <v>10177</v>
      </c>
      <c r="D1976">
        <v>8557</v>
      </c>
      <c r="E1976" t="s">
        <v>5606</v>
      </c>
      <c r="F1976" s="1">
        <v>44308.392141203702</v>
      </c>
      <c r="G1976" t="s">
        <v>822</v>
      </c>
      <c r="H1976" s="1">
        <v>44310.111111111109</v>
      </c>
      <c r="I1976" t="s">
        <v>855</v>
      </c>
      <c r="J1976" t="s">
        <v>10178</v>
      </c>
      <c r="K1976" t="s">
        <v>10179</v>
      </c>
      <c r="L1976" t="s">
        <v>855</v>
      </c>
    </row>
    <row r="1977" spans="1:12" x14ac:dyDescent="0.15">
      <c r="A1977">
        <v>1</v>
      </c>
      <c r="B1977" t="s">
        <v>10180</v>
      </c>
      <c r="C1977" t="s">
        <v>10181</v>
      </c>
      <c r="D1977">
        <v>8632</v>
      </c>
      <c r="E1977" t="s">
        <v>854</v>
      </c>
      <c r="F1977" s="1">
        <v>44308.428599537037</v>
      </c>
      <c r="G1977" t="s">
        <v>822</v>
      </c>
      <c r="H1977" s="1">
        <v>44310.111111111109</v>
      </c>
      <c r="I1977" t="s">
        <v>855</v>
      </c>
      <c r="J1977" t="s">
        <v>10182</v>
      </c>
      <c r="K1977" t="s">
        <v>10183</v>
      </c>
      <c r="L1977" t="s">
        <v>855</v>
      </c>
    </row>
    <row r="1978" spans="1:12" x14ac:dyDescent="0.15">
      <c r="A1978">
        <v>1</v>
      </c>
      <c r="B1978" t="s">
        <v>10184</v>
      </c>
      <c r="C1978" t="s">
        <v>10185</v>
      </c>
      <c r="D1978">
        <v>8515</v>
      </c>
      <c r="E1978" t="s">
        <v>10186</v>
      </c>
      <c r="F1978" s="1">
        <v>43222.609930555554</v>
      </c>
      <c r="G1978" t="s">
        <v>833</v>
      </c>
      <c r="H1978" s="1">
        <v>43343.999988425923</v>
      </c>
      <c r="I1978" t="s">
        <v>855</v>
      </c>
      <c r="J1978" t="s">
        <v>10187</v>
      </c>
      <c r="K1978" t="s">
        <v>10188</v>
      </c>
      <c r="L1978" t="s">
        <v>855</v>
      </c>
    </row>
    <row r="1979" spans="1:12" x14ac:dyDescent="0.15">
      <c r="A1979">
        <v>1</v>
      </c>
      <c r="B1979" t="s">
        <v>10189</v>
      </c>
      <c r="C1979" t="s">
        <v>10190</v>
      </c>
      <c r="D1979">
        <v>8522</v>
      </c>
      <c r="E1979" t="s">
        <v>7447</v>
      </c>
      <c r="F1979" s="1">
        <v>44307.439409722225</v>
      </c>
      <c r="G1979" t="s">
        <v>822</v>
      </c>
      <c r="H1979" s="1">
        <v>44309.111111111109</v>
      </c>
      <c r="I1979" t="s">
        <v>849</v>
      </c>
      <c r="J1979" t="s">
        <v>10191</v>
      </c>
      <c r="K1979" t="s">
        <v>10192</v>
      </c>
      <c r="L1979" t="s">
        <v>849</v>
      </c>
    </row>
    <row r="1980" spans="1:12" x14ac:dyDescent="0.15">
      <c r="A1980">
        <v>1</v>
      </c>
      <c r="B1980" t="s">
        <v>10193</v>
      </c>
      <c r="C1980" t="s">
        <v>10194</v>
      </c>
      <c r="D1980">
        <v>8628</v>
      </c>
      <c r="E1980" t="s">
        <v>10195</v>
      </c>
      <c r="F1980" s="1">
        <v>44308.457245370373</v>
      </c>
      <c r="G1980" t="s">
        <v>822</v>
      </c>
      <c r="H1980" s="1">
        <v>44310.111111111109</v>
      </c>
      <c r="I1980" t="s">
        <v>855</v>
      </c>
      <c r="J1980" t="s">
        <v>10196</v>
      </c>
      <c r="K1980" t="s">
        <v>10197</v>
      </c>
      <c r="L1980" t="s">
        <v>855</v>
      </c>
    </row>
    <row r="1981" spans="1:12" x14ac:dyDescent="0.15">
      <c r="A1981">
        <v>1</v>
      </c>
      <c r="B1981" t="s">
        <v>10198</v>
      </c>
      <c r="C1981" t="s">
        <v>10199</v>
      </c>
      <c r="D1981">
        <v>8577</v>
      </c>
      <c r="E1981" t="s">
        <v>10200</v>
      </c>
      <c r="F1981" s="1">
        <v>44308.45820601852</v>
      </c>
      <c r="G1981" t="s">
        <v>822</v>
      </c>
      <c r="H1981" s="1">
        <v>44310.111111111109</v>
      </c>
      <c r="I1981" t="s">
        <v>855</v>
      </c>
      <c r="J1981" t="s">
        <v>10201</v>
      </c>
      <c r="K1981" t="s">
        <v>10202</v>
      </c>
      <c r="L1981" t="s">
        <v>855</v>
      </c>
    </row>
    <row r="1982" spans="1:12" x14ac:dyDescent="0.15">
      <c r="A1982">
        <v>1</v>
      </c>
      <c r="B1982" t="s">
        <v>10203</v>
      </c>
      <c r="C1982" t="s">
        <v>10204</v>
      </c>
      <c r="D1982">
        <v>8621</v>
      </c>
      <c r="E1982" t="s">
        <v>4383</v>
      </c>
      <c r="F1982" s="1">
        <v>45538.549097222225</v>
      </c>
      <c r="G1982" t="s">
        <v>822</v>
      </c>
      <c r="H1982" s="1">
        <v>45269.003472222219</v>
      </c>
      <c r="I1982" t="s">
        <v>855</v>
      </c>
      <c r="J1982" t="s">
        <v>10205</v>
      </c>
      <c r="K1982" t="s">
        <v>10206</v>
      </c>
      <c r="L1982" t="s">
        <v>818</v>
      </c>
    </row>
    <row r="1983" spans="1:12" x14ac:dyDescent="0.15">
      <c r="A1983">
        <v>1</v>
      </c>
      <c r="B1983" t="s">
        <v>818</v>
      </c>
      <c r="C1983" t="s">
        <v>10207</v>
      </c>
      <c r="D1983">
        <v>8541</v>
      </c>
      <c r="E1983" t="s">
        <v>10208</v>
      </c>
      <c r="F1983" s="1">
        <v>45546.470763888887</v>
      </c>
      <c r="G1983" t="s">
        <v>822</v>
      </c>
      <c r="H1983" s="1">
        <v>45268.961111111108</v>
      </c>
      <c r="I1983" t="s">
        <v>855</v>
      </c>
      <c r="J1983" t="s">
        <v>10209</v>
      </c>
      <c r="K1983" t="s">
        <v>10210</v>
      </c>
      <c r="L1983" t="s">
        <v>818</v>
      </c>
    </row>
    <row r="1984" spans="1:12" x14ac:dyDescent="0.15">
      <c r="A1984">
        <v>1</v>
      </c>
      <c r="B1984" t="s">
        <v>10211</v>
      </c>
      <c r="C1984" t="s">
        <v>10212</v>
      </c>
      <c r="D1984">
        <v>8628</v>
      </c>
      <c r="E1984" t="s">
        <v>5939</v>
      </c>
      <c r="F1984" s="1">
        <v>44308.458715277775</v>
      </c>
      <c r="G1984" t="s">
        <v>822</v>
      </c>
      <c r="H1984" s="1">
        <v>44310.111111111109</v>
      </c>
      <c r="I1984" t="s">
        <v>855</v>
      </c>
      <c r="J1984" t="s">
        <v>10213</v>
      </c>
      <c r="K1984" t="s">
        <v>10214</v>
      </c>
      <c r="L1984" t="s">
        <v>855</v>
      </c>
    </row>
    <row r="1985" spans="1:12" x14ac:dyDescent="0.15">
      <c r="A1985">
        <v>1</v>
      </c>
      <c r="B1985" t="s">
        <v>10215</v>
      </c>
      <c r="C1985" t="s">
        <v>10216</v>
      </c>
      <c r="D1985">
        <v>8512</v>
      </c>
      <c r="E1985" t="s">
        <v>10217</v>
      </c>
      <c r="F1985" s="1">
        <v>44307.439826388887</v>
      </c>
      <c r="G1985" t="s">
        <v>822</v>
      </c>
      <c r="H1985" s="1">
        <v>44309.111111111109</v>
      </c>
      <c r="I1985" t="s">
        <v>855</v>
      </c>
      <c r="J1985" t="s">
        <v>10218</v>
      </c>
      <c r="K1985" t="s">
        <v>10219</v>
      </c>
      <c r="L1985" t="s">
        <v>855</v>
      </c>
    </row>
    <row r="1986" spans="1:12" x14ac:dyDescent="0.15">
      <c r="A1986">
        <v>1</v>
      </c>
      <c r="B1986" t="s">
        <v>10220</v>
      </c>
      <c r="C1986" t="s">
        <v>10221</v>
      </c>
      <c r="D1986">
        <v>8545</v>
      </c>
      <c r="E1986" t="s">
        <v>10222</v>
      </c>
      <c r="F1986" s="1">
        <v>44372.591828703706</v>
      </c>
      <c r="G1986" t="s">
        <v>822</v>
      </c>
      <c r="H1986" s="1">
        <v>44374.111111111109</v>
      </c>
      <c r="I1986" t="s">
        <v>855</v>
      </c>
      <c r="J1986" t="s">
        <v>10223</v>
      </c>
      <c r="K1986" t="s">
        <v>10224</v>
      </c>
      <c r="L1986" t="s">
        <v>855</v>
      </c>
    </row>
    <row r="1987" spans="1:12" x14ac:dyDescent="0.15">
      <c r="A1987">
        <v>1</v>
      </c>
      <c r="B1987" t="s">
        <v>10225</v>
      </c>
      <c r="C1987" t="s">
        <v>10226</v>
      </c>
      <c r="D1987">
        <v>8541</v>
      </c>
      <c r="E1987" t="s">
        <v>1107</v>
      </c>
      <c r="F1987" s="1">
        <v>44308.435266203705</v>
      </c>
      <c r="G1987" t="s">
        <v>822</v>
      </c>
      <c r="H1987" s="1">
        <v>44310.111111111109</v>
      </c>
      <c r="I1987" t="s">
        <v>855</v>
      </c>
      <c r="J1987" t="s">
        <v>10227</v>
      </c>
      <c r="K1987" t="s">
        <v>10228</v>
      </c>
      <c r="L1987" t="s">
        <v>855</v>
      </c>
    </row>
    <row r="1988" spans="1:12" x14ac:dyDescent="0.15">
      <c r="A1988">
        <v>1</v>
      </c>
      <c r="B1988" t="s">
        <v>10229</v>
      </c>
      <c r="C1988" t="s">
        <v>10230</v>
      </c>
      <c r="D1988">
        <v>8628</v>
      </c>
      <c r="E1988" t="s">
        <v>4216</v>
      </c>
      <c r="F1988" s="1">
        <v>44308.631736111114</v>
      </c>
      <c r="G1988" t="s">
        <v>822</v>
      </c>
      <c r="H1988" s="1">
        <v>44310.111111111109</v>
      </c>
      <c r="I1988" t="s">
        <v>855</v>
      </c>
      <c r="J1988" t="s">
        <v>10231</v>
      </c>
      <c r="K1988" t="s">
        <v>10232</v>
      </c>
      <c r="L1988" t="s">
        <v>855</v>
      </c>
    </row>
    <row r="1989" spans="1:12" x14ac:dyDescent="0.15">
      <c r="A1989">
        <v>1</v>
      </c>
      <c r="B1989" t="s">
        <v>10233</v>
      </c>
      <c r="C1989" t="s">
        <v>10234</v>
      </c>
      <c r="D1989">
        <v>8576</v>
      </c>
      <c r="E1989" t="s">
        <v>10235</v>
      </c>
      <c r="F1989" s="1">
        <v>44329.382893518516</v>
      </c>
      <c r="G1989" t="s">
        <v>822</v>
      </c>
      <c r="H1989" s="1">
        <v>44331.111111111109</v>
      </c>
      <c r="I1989" t="s">
        <v>855</v>
      </c>
      <c r="J1989" t="s">
        <v>10236</v>
      </c>
      <c r="K1989" t="s">
        <v>10237</v>
      </c>
      <c r="L1989" t="s">
        <v>855</v>
      </c>
    </row>
    <row r="1990" spans="1:12" x14ac:dyDescent="0.15">
      <c r="A1990">
        <v>1</v>
      </c>
      <c r="B1990" t="s">
        <v>10238</v>
      </c>
      <c r="C1990" t="s">
        <v>10239</v>
      </c>
      <c r="D1990">
        <v>8619</v>
      </c>
      <c r="E1990" t="s">
        <v>10240</v>
      </c>
      <c r="F1990" s="1">
        <v>44308.390914351854</v>
      </c>
      <c r="G1990" t="s">
        <v>822</v>
      </c>
      <c r="H1990" s="1">
        <v>44310.111111111109</v>
      </c>
      <c r="I1990" t="s">
        <v>855</v>
      </c>
      <c r="J1990" t="s">
        <v>10241</v>
      </c>
      <c r="K1990" t="s">
        <v>10242</v>
      </c>
      <c r="L1990" t="s">
        <v>855</v>
      </c>
    </row>
    <row r="1991" spans="1:12" x14ac:dyDescent="0.15">
      <c r="A1991">
        <v>1</v>
      </c>
      <c r="B1991" t="s">
        <v>10243</v>
      </c>
      <c r="C1991" t="s">
        <v>10244</v>
      </c>
      <c r="D1991">
        <v>8505</v>
      </c>
      <c r="E1991" t="s">
        <v>10245</v>
      </c>
      <c r="F1991" s="1">
        <v>44111.620486111111</v>
      </c>
      <c r="G1991" t="s">
        <v>822</v>
      </c>
      <c r="H1991" s="1">
        <v>44113.111111111109</v>
      </c>
      <c r="I1991" t="s">
        <v>828</v>
      </c>
      <c r="J1991" t="s">
        <v>10246</v>
      </c>
      <c r="K1991" t="s">
        <v>10247</v>
      </c>
      <c r="L1991" t="s">
        <v>828</v>
      </c>
    </row>
    <row r="1992" spans="1:12" x14ac:dyDescent="0.15">
      <c r="A1992">
        <v>1</v>
      </c>
      <c r="B1992" t="s">
        <v>10248</v>
      </c>
      <c r="C1992" t="s">
        <v>10249</v>
      </c>
      <c r="D1992">
        <v>8531</v>
      </c>
      <c r="E1992" t="s">
        <v>10250</v>
      </c>
      <c r="F1992" s="1">
        <v>44308.456111111111</v>
      </c>
      <c r="G1992" t="s">
        <v>822</v>
      </c>
      <c r="H1992" s="1">
        <v>44310.111111111109</v>
      </c>
      <c r="I1992" t="s">
        <v>855</v>
      </c>
      <c r="J1992" t="s">
        <v>10251</v>
      </c>
      <c r="K1992" t="s">
        <v>10252</v>
      </c>
      <c r="L1992" t="s">
        <v>855</v>
      </c>
    </row>
    <row r="1993" spans="1:12" x14ac:dyDescent="0.15">
      <c r="A1993">
        <v>1</v>
      </c>
      <c r="B1993" t="s">
        <v>10253</v>
      </c>
      <c r="C1993" t="s">
        <v>10254</v>
      </c>
      <c r="D1993">
        <v>8527</v>
      </c>
      <c r="E1993" t="s">
        <v>10255</v>
      </c>
      <c r="F1993" s="1">
        <v>44307.437395833331</v>
      </c>
      <c r="G1993" t="s">
        <v>822</v>
      </c>
      <c r="H1993" s="1">
        <v>44309.111111111109</v>
      </c>
      <c r="I1993" t="s">
        <v>849</v>
      </c>
      <c r="J1993" t="s">
        <v>10256</v>
      </c>
      <c r="K1993" t="s">
        <v>10257</v>
      </c>
      <c r="L1993" t="s">
        <v>849</v>
      </c>
    </row>
    <row r="1994" spans="1:12" x14ac:dyDescent="0.15">
      <c r="A1994">
        <v>1</v>
      </c>
      <c r="B1994" t="s">
        <v>10258</v>
      </c>
      <c r="C1994" t="s">
        <v>10259</v>
      </c>
      <c r="D1994">
        <v>8626</v>
      </c>
      <c r="E1994" t="s">
        <v>10260</v>
      </c>
      <c r="F1994" s="1">
        <v>44308.393148148149</v>
      </c>
      <c r="G1994" t="s">
        <v>822</v>
      </c>
      <c r="H1994" s="1">
        <v>44310.111111111109</v>
      </c>
      <c r="I1994" t="s">
        <v>849</v>
      </c>
      <c r="J1994" t="s">
        <v>10261</v>
      </c>
      <c r="K1994" t="s">
        <v>10262</v>
      </c>
      <c r="L1994" t="s">
        <v>849</v>
      </c>
    </row>
    <row r="1995" spans="1:12" x14ac:dyDescent="0.15">
      <c r="A1995">
        <v>1</v>
      </c>
      <c r="B1995" t="s">
        <v>10263</v>
      </c>
      <c r="C1995" t="s">
        <v>10264</v>
      </c>
      <c r="D1995">
        <v>8528</v>
      </c>
      <c r="E1995" t="s">
        <v>3686</v>
      </c>
      <c r="F1995" s="1">
        <v>44307.669502314813</v>
      </c>
      <c r="G1995" t="s">
        <v>822</v>
      </c>
      <c r="H1995" s="1">
        <v>44309.111111111109</v>
      </c>
      <c r="I1995" t="s">
        <v>849</v>
      </c>
      <c r="J1995" t="s">
        <v>10265</v>
      </c>
      <c r="K1995" t="s">
        <v>10266</v>
      </c>
      <c r="L1995" t="s">
        <v>849</v>
      </c>
    </row>
    <row r="1996" spans="1:12" x14ac:dyDescent="0.15">
      <c r="A1996">
        <v>1</v>
      </c>
      <c r="B1996" t="s">
        <v>10267</v>
      </c>
      <c r="C1996" t="s">
        <v>10268</v>
      </c>
      <c r="D1996">
        <v>8554</v>
      </c>
      <c r="E1996" t="s">
        <v>3947</v>
      </c>
      <c r="F1996" s="1">
        <v>44307.438680555555</v>
      </c>
      <c r="G1996" t="s">
        <v>822</v>
      </c>
      <c r="H1996" s="1">
        <v>44309.111111111109</v>
      </c>
      <c r="I1996" t="s">
        <v>855</v>
      </c>
      <c r="J1996" t="s">
        <v>10269</v>
      </c>
      <c r="K1996" t="s">
        <v>10270</v>
      </c>
      <c r="L1996" t="s">
        <v>855</v>
      </c>
    </row>
    <row r="1997" spans="1:12" x14ac:dyDescent="0.15">
      <c r="A1997">
        <v>1</v>
      </c>
      <c r="B1997" t="s">
        <v>10271</v>
      </c>
      <c r="C1997" t="s">
        <v>10272</v>
      </c>
      <c r="D1997">
        <v>8535</v>
      </c>
      <c r="E1997" t="s">
        <v>10273</v>
      </c>
      <c r="F1997" s="1">
        <v>44167.674432870372</v>
      </c>
      <c r="G1997" t="s">
        <v>822</v>
      </c>
      <c r="H1997" s="1">
        <v>44169.111111111109</v>
      </c>
      <c r="I1997" t="s">
        <v>828</v>
      </c>
      <c r="J1997" t="s">
        <v>10274</v>
      </c>
      <c r="K1997" t="s">
        <v>10275</v>
      </c>
      <c r="L1997" t="s">
        <v>828</v>
      </c>
    </row>
    <row r="1998" spans="1:12" x14ac:dyDescent="0.15">
      <c r="A1998">
        <v>1</v>
      </c>
      <c r="B1998" t="s">
        <v>10276</v>
      </c>
      <c r="C1998" t="s">
        <v>10277</v>
      </c>
      <c r="D1998">
        <v>8547</v>
      </c>
      <c r="E1998" t="s">
        <v>10278</v>
      </c>
      <c r="F1998" s="1">
        <v>45273.56077546296</v>
      </c>
      <c r="G1998" t="s">
        <v>822</v>
      </c>
      <c r="H1998" s="1">
        <v>44866.961805555555</v>
      </c>
      <c r="I1998" t="s">
        <v>855</v>
      </c>
      <c r="J1998" t="s">
        <v>10279</v>
      </c>
      <c r="K1998" t="s">
        <v>10280</v>
      </c>
      <c r="L1998" t="s">
        <v>818</v>
      </c>
    </row>
    <row r="1999" spans="1:12" x14ac:dyDescent="0.15">
      <c r="A1999">
        <v>1</v>
      </c>
      <c r="B1999" t="s">
        <v>10281</v>
      </c>
      <c r="C1999" t="s">
        <v>10282</v>
      </c>
      <c r="D1999">
        <v>8528</v>
      </c>
      <c r="E1999" t="s">
        <v>5144</v>
      </c>
      <c r="F1999" s="1">
        <v>45593.455254629633</v>
      </c>
      <c r="G1999" t="s">
        <v>822</v>
      </c>
      <c r="H1999" s="1">
        <v>45229.875</v>
      </c>
      <c r="I1999" t="s">
        <v>849</v>
      </c>
      <c r="J1999" t="s">
        <v>10283</v>
      </c>
      <c r="K1999" t="s">
        <v>10284</v>
      </c>
      <c r="L1999" t="s">
        <v>818</v>
      </c>
    </row>
    <row r="2000" spans="1:12" x14ac:dyDescent="0.15">
      <c r="A2000">
        <v>1</v>
      </c>
      <c r="B2000" t="s">
        <v>818</v>
      </c>
      <c r="C2000" t="s">
        <v>10285</v>
      </c>
      <c r="D2000">
        <v>8628</v>
      </c>
      <c r="E2000" t="s">
        <v>1180</v>
      </c>
      <c r="F2000" s="1">
        <v>45541.724479166667</v>
      </c>
      <c r="G2000" t="s">
        <v>822</v>
      </c>
      <c r="H2000" s="1">
        <v>45269.005555555559</v>
      </c>
      <c r="I2000" t="s">
        <v>855</v>
      </c>
      <c r="J2000" t="s">
        <v>10286</v>
      </c>
      <c r="K2000" t="s">
        <v>10287</v>
      </c>
      <c r="L2000" t="s">
        <v>818</v>
      </c>
    </row>
    <row r="2001" spans="1:12" x14ac:dyDescent="0.15">
      <c r="A2001">
        <v>1</v>
      </c>
      <c r="B2001" t="s">
        <v>10288</v>
      </c>
      <c r="C2001" t="s">
        <v>10289</v>
      </c>
      <c r="D2001">
        <v>8632</v>
      </c>
      <c r="E2001" t="s">
        <v>10290</v>
      </c>
      <c r="F2001" s="1">
        <v>45531.60260416667</v>
      </c>
      <c r="G2001" t="s">
        <v>822</v>
      </c>
      <c r="H2001" s="1">
        <v>45267.92291666667</v>
      </c>
      <c r="I2001" t="s">
        <v>855</v>
      </c>
      <c r="J2001" t="s">
        <v>10291</v>
      </c>
      <c r="K2001" t="s">
        <v>10292</v>
      </c>
      <c r="L2001" t="s">
        <v>818</v>
      </c>
    </row>
    <row r="2002" spans="1:12" x14ac:dyDescent="0.15">
      <c r="A2002">
        <v>1</v>
      </c>
      <c r="B2002" t="s">
        <v>10293</v>
      </c>
      <c r="C2002" t="s">
        <v>10294</v>
      </c>
      <c r="D2002">
        <v>8576</v>
      </c>
      <c r="E2002" t="s">
        <v>8297</v>
      </c>
      <c r="F2002" s="1">
        <v>44308.409953703704</v>
      </c>
      <c r="G2002" t="s">
        <v>822</v>
      </c>
      <c r="H2002" s="1">
        <v>44310.111111111109</v>
      </c>
      <c r="I2002" t="s">
        <v>855</v>
      </c>
      <c r="J2002" t="s">
        <v>10295</v>
      </c>
      <c r="K2002" t="s">
        <v>10296</v>
      </c>
      <c r="L2002" t="s">
        <v>855</v>
      </c>
    </row>
    <row r="2003" spans="1:12" x14ac:dyDescent="0.15">
      <c r="A2003">
        <v>1</v>
      </c>
      <c r="B2003" t="s">
        <v>10297</v>
      </c>
      <c r="C2003" t="s">
        <v>10298</v>
      </c>
      <c r="D2003">
        <v>8509</v>
      </c>
      <c r="E2003" t="s">
        <v>10299</v>
      </c>
      <c r="F2003" s="1">
        <v>44529.583437499998</v>
      </c>
      <c r="G2003" t="s">
        <v>822</v>
      </c>
      <c r="H2003" s="1">
        <v>44531.111111111109</v>
      </c>
      <c r="I2003" t="s">
        <v>849</v>
      </c>
      <c r="J2003" t="s">
        <v>10300</v>
      </c>
      <c r="K2003" t="s">
        <v>10301</v>
      </c>
      <c r="L2003" t="s">
        <v>849</v>
      </c>
    </row>
    <row r="2004" spans="1:12" x14ac:dyDescent="0.15">
      <c r="A2004">
        <v>1</v>
      </c>
      <c r="B2004" t="s">
        <v>10302</v>
      </c>
      <c r="C2004" t="s">
        <v>10303</v>
      </c>
      <c r="D2004">
        <v>8558</v>
      </c>
      <c r="E2004" t="s">
        <v>4225</v>
      </c>
      <c r="F2004" s="1">
        <v>44308.388344907406</v>
      </c>
      <c r="G2004" t="s">
        <v>822</v>
      </c>
      <c r="H2004" s="1">
        <v>44310.111111111109</v>
      </c>
      <c r="I2004" t="s">
        <v>855</v>
      </c>
      <c r="J2004" t="s">
        <v>10304</v>
      </c>
      <c r="K2004" t="s">
        <v>10305</v>
      </c>
      <c r="L2004" t="s">
        <v>855</v>
      </c>
    </row>
    <row r="2005" spans="1:12" x14ac:dyDescent="0.15">
      <c r="A2005">
        <v>1</v>
      </c>
      <c r="B2005" t="s">
        <v>10306</v>
      </c>
      <c r="C2005" t="s">
        <v>10307</v>
      </c>
      <c r="D2005">
        <v>8528</v>
      </c>
      <c r="E2005" t="s">
        <v>10308</v>
      </c>
      <c r="F2005" s="1">
        <v>44308.398206018515</v>
      </c>
      <c r="G2005" t="s">
        <v>822</v>
      </c>
      <c r="H2005" s="1">
        <v>44310.111111111109</v>
      </c>
      <c r="I2005" t="s">
        <v>849</v>
      </c>
      <c r="J2005" t="s">
        <v>10309</v>
      </c>
      <c r="K2005" t="s">
        <v>10310</v>
      </c>
      <c r="L2005" t="s">
        <v>849</v>
      </c>
    </row>
    <row r="2006" spans="1:12" x14ac:dyDescent="0.15">
      <c r="A2006">
        <v>1</v>
      </c>
      <c r="B2006" t="s">
        <v>10311</v>
      </c>
      <c r="C2006" t="s">
        <v>10312</v>
      </c>
      <c r="D2006">
        <v>8527</v>
      </c>
      <c r="E2006" t="s">
        <v>10313</v>
      </c>
      <c r="F2006" s="1">
        <v>44895.638726851852</v>
      </c>
      <c r="G2006" t="s">
        <v>822</v>
      </c>
      <c r="H2006" s="1">
        <v>44502.001388888886</v>
      </c>
      <c r="I2006" t="s">
        <v>849</v>
      </c>
      <c r="J2006" t="s">
        <v>10314</v>
      </c>
      <c r="K2006" t="s">
        <v>10315</v>
      </c>
      <c r="L2006" t="s">
        <v>818</v>
      </c>
    </row>
    <row r="2007" spans="1:12" x14ac:dyDescent="0.15">
      <c r="A2007">
        <v>1</v>
      </c>
      <c r="B2007" t="s">
        <v>10316</v>
      </c>
      <c r="C2007" t="s">
        <v>10317</v>
      </c>
      <c r="D2007">
        <v>8515</v>
      </c>
      <c r="E2007" t="s">
        <v>10318</v>
      </c>
      <c r="F2007" s="1">
        <v>44453.566712962966</v>
      </c>
      <c r="G2007" t="s">
        <v>822</v>
      </c>
      <c r="H2007" s="1">
        <v>44455.111111111109</v>
      </c>
      <c r="I2007" t="s">
        <v>855</v>
      </c>
      <c r="J2007" t="s">
        <v>10319</v>
      </c>
      <c r="K2007" t="s">
        <v>10320</v>
      </c>
      <c r="L2007" t="s">
        <v>855</v>
      </c>
    </row>
    <row r="2008" spans="1:12" x14ac:dyDescent="0.15">
      <c r="A2008">
        <v>1</v>
      </c>
      <c r="B2008" t="s">
        <v>10321</v>
      </c>
      <c r="C2008" t="s">
        <v>10322</v>
      </c>
      <c r="D2008">
        <v>8515</v>
      </c>
      <c r="E2008" t="s">
        <v>10323</v>
      </c>
      <c r="F2008" s="1">
        <v>45341.475787037038</v>
      </c>
      <c r="G2008" t="s">
        <v>822</v>
      </c>
      <c r="H2008" s="1">
        <v>45261.917361111111</v>
      </c>
      <c r="I2008" t="s">
        <v>855</v>
      </c>
      <c r="J2008" t="s">
        <v>10324</v>
      </c>
      <c r="K2008" t="s">
        <v>10325</v>
      </c>
      <c r="L2008" t="s">
        <v>818</v>
      </c>
    </row>
    <row r="2009" spans="1:12" x14ac:dyDescent="0.15">
      <c r="A2009">
        <v>1</v>
      </c>
      <c r="B2009" t="s">
        <v>10326</v>
      </c>
      <c r="C2009" t="s">
        <v>10327</v>
      </c>
      <c r="D2009">
        <v>8509</v>
      </c>
      <c r="E2009" t="s">
        <v>10328</v>
      </c>
      <c r="F2009" s="1">
        <v>45366.477986111109</v>
      </c>
      <c r="G2009" t="s">
        <v>822</v>
      </c>
      <c r="H2009" s="1">
        <v>45262.963194444441</v>
      </c>
      <c r="I2009" t="s">
        <v>849</v>
      </c>
      <c r="J2009" t="s">
        <v>10329</v>
      </c>
      <c r="K2009" t="s">
        <v>10330</v>
      </c>
      <c r="L2009" t="s">
        <v>818</v>
      </c>
    </row>
    <row r="2010" spans="1:12" x14ac:dyDescent="0.15">
      <c r="A2010">
        <v>1</v>
      </c>
      <c r="B2010" t="s">
        <v>10331</v>
      </c>
      <c r="C2010" t="s">
        <v>10332</v>
      </c>
      <c r="D2010">
        <v>8528</v>
      </c>
      <c r="E2010" t="s">
        <v>10333</v>
      </c>
      <c r="F2010" s="1">
        <v>45492.446805555555</v>
      </c>
      <c r="G2010" t="s">
        <v>822</v>
      </c>
      <c r="H2010" s="1">
        <v>45266.917361111111</v>
      </c>
      <c r="I2010" t="s">
        <v>849</v>
      </c>
      <c r="J2010" t="s">
        <v>10334</v>
      </c>
      <c r="K2010" t="s">
        <v>10335</v>
      </c>
      <c r="L2010" t="s">
        <v>818</v>
      </c>
    </row>
    <row r="2011" spans="1:12" x14ac:dyDescent="0.15">
      <c r="A2011">
        <v>1</v>
      </c>
      <c r="B2011" t="s">
        <v>10336</v>
      </c>
      <c r="C2011" t="s">
        <v>10337</v>
      </c>
      <c r="D2011">
        <v>7262</v>
      </c>
      <c r="E2011" t="s">
        <v>10338</v>
      </c>
      <c r="F2011" s="1">
        <v>44075.476527777777</v>
      </c>
      <c r="G2011" t="s">
        <v>822</v>
      </c>
      <c r="H2011" s="1">
        <v>44077.111111111109</v>
      </c>
      <c r="I2011" t="s">
        <v>855</v>
      </c>
      <c r="J2011" t="s">
        <v>10339</v>
      </c>
      <c r="K2011" t="s">
        <v>10340</v>
      </c>
      <c r="L2011" t="s">
        <v>855</v>
      </c>
    </row>
    <row r="2012" spans="1:12" x14ac:dyDescent="0.15">
      <c r="A2012">
        <v>1</v>
      </c>
      <c r="B2012" t="s">
        <v>10341</v>
      </c>
      <c r="C2012" t="s">
        <v>10342</v>
      </c>
      <c r="D2012">
        <v>7251</v>
      </c>
      <c r="E2012" t="s">
        <v>10343</v>
      </c>
      <c r="F2012" s="1">
        <v>43438.719085648147</v>
      </c>
      <c r="G2012" t="s">
        <v>822</v>
      </c>
      <c r="H2012" s="1">
        <v>43440.111111111109</v>
      </c>
      <c r="I2012" t="s">
        <v>855</v>
      </c>
      <c r="J2012" t="s">
        <v>10344</v>
      </c>
      <c r="K2012" t="s">
        <v>10345</v>
      </c>
      <c r="L2012" t="s">
        <v>855</v>
      </c>
    </row>
    <row r="2013" spans="1:12" x14ac:dyDescent="0.15">
      <c r="A2013">
        <v>1</v>
      </c>
      <c r="B2013" t="s">
        <v>10346</v>
      </c>
      <c r="C2013" t="s">
        <v>10347</v>
      </c>
      <c r="D2013">
        <v>7348</v>
      </c>
      <c r="E2013" t="s">
        <v>4481</v>
      </c>
      <c r="F2013" s="1">
        <v>43334.771550925929</v>
      </c>
      <c r="G2013" t="s">
        <v>833</v>
      </c>
      <c r="H2013" s="1">
        <v>43343.999988425923</v>
      </c>
      <c r="I2013" t="s">
        <v>855</v>
      </c>
      <c r="J2013" t="s">
        <v>10348</v>
      </c>
      <c r="K2013" t="s">
        <v>10349</v>
      </c>
      <c r="L2013" t="s">
        <v>855</v>
      </c>
    </row>
    <row r="2014" spans="1:12" x14ac:dyDescent="0.15">
      <c r="A2014">
        <v>1</v>
      </c>
      <c r="B2014" t="s">
        <v>10350</v>
      </c>
      <c r="C2014" t="s">
        <v>10351</v>
      </c>
      <c r="D2014">
        <v>7386</v>
      </c>
      <c r="E2014" t="s">
        <v>10352</v>
      </c>
      <c r="F2014" s="1">
        <v>44280.691874999997</v>
      </c>
      <c r="G2014" t="s">
        <v>822</v>
      </c>
      <c r="H2014" s="1">
        <v>44282.111111111109</v>
      </c>
      <c r="I2014" t="s">
        <v>849</v>
      </c>
      <c r="J2014" t="s">
        <v>10353</v>
      </c>
      <c r="K2014" t="s">
        <v>10354</v>
      </c>
      <c r="L2014" t="s">
        <v>849</v>
      </c>
    </row>
    <row r="2015" spans="1:12" x14ac:dyDescent="0.15">
      <c r="A2015">
        <v>1</v>
      </c>
      <c r="B2015" t="s">
        <v>10355</v>
      </c>
      <c r="C2015" t="s">
        <v>10356</v>
      </c>
      <c r="D2015">
        <v>7304</v>
      </c>
      <c r="E2015" t="s">
        <v>10357</v>
      </c>
      <c r="F2015" s="1">
        <v>43942.574606481481</v>
      </c>
      <c r="G2015" t="s">
        <v>822</v>
      </c>
      <c r="H2015" s="1">
        <v>43944.111111111109</v>
      </c>
      <c r="I2015" t="s">
        <v>855</v>
      </c>
      <c r="J2015" t="s">
        <v>10358</v>
      </c>
      <c r="K2015" t="s">
        <v>10359</v>
      </c>
      <c r="L2015" t="s">
        <v>855</v>
      </c>
    </row>
    <row r="2016" spans="1:12" x14ac:dyDescent="0.15">
      <c r="A2016">
        <v>1</v>
      </c>
      <c r="B2016" t="s">
        <v>10360</v>
      </c>
      <c r="C2016" t="s">
        <v>10361</v>
      </c>
      <c r="D2016">
        <v>7256</v>
      </c>
      <c r="E2016" t="s">
        <v>10362</v>
      </c>
      <c r="F2016" s="1">
        <v>43458.552662037036</v>
      </c>
      <c r="G2016" t="s">
        <v>822</v>
      </c>
      <c r="H2016" s="1">
        <v>43460.111111111109</v>
      </c>
      <c r="I2016" t="s">
        <v>823</v>
      </c>
      <c r="J2016" t="s">
        <v>10363</v>
      </c>
      <c r="K2016" t="s">
        <v>10364</v>
      </c>
      <c r="L2016" t="s">
        <v>823</v>
      </c>
    </row>
    <row r="2017" spans="1:12" x14ac:dyDescent="0.15">
      <c r="A2017">
        <v>1</v>
      </c>
      <c r="B2017" t="s">
        <v>10365</v>
      </c>
      <c r="C2017" t="s">
        <v>10366</v>
      </c>
      <c r="D2017">
        <v>7291</v>
      </c>
      <c r="E2017" t="s">
        <v>10367</v>
      </c>
      <c r="F2017" s="1">
        <v>43363.632256944446</v>
      </c>
      <c r="G2017" t="s">
        <v>822</v>
      </c>
      <c r="H2017" s="1">
        <v>43363.999988425923</v>
      </c>
      <c r="I2017" t="s">
        <v>828</v>
      </c>
      <c r="J2017" t="s">
        <v>10368</v>
      </c>
      <c r="K2017" t="s">
        <v>10369</v>
      </c>
      <c r="L2017" t="s">
        <v>828</v>
      </c>
    </row>
    <row r="2018" spans="1:12" x14ac:dyDescent="0.15">
      <c r="A2018">
        <v>1</v>
      </c>
      <c r="B2018" t="s">
        <v>10370</v>
      </c>
      <c r="C2018" t="s">
        <v>10371</v>
      </c>
      <c r="D2018">
        <v>7250</v>
      </c>
      <c r="E2018" t="s">
        <v>10372</v>
      </c>
      <c r="F2018" s="1">
        <v>43334.722488425927</v>
      </c>
      <c r="G2018" t="s">
        <v>833</v>
      </c>
      <c r="H2018" s="1">
        <v>43343.999988425923</v>
      </c>
      <c r="I2018" t="s">
        <v>855</v>
      </c>
      <c r="J2018" t="s">
        <v>10373</v>
      </c>
      <c r="K2018" t="s">
        <v>10374</v>
      </c>
      <c r="L2018" t="s">
        <v>855</v>
      </c>
    </row>
    <row r="2019" spans="1:12" x14ac:dyDescent="0.15">
      <c r="A2019">
        <v>1</v>
      </c>
      <c r="B2019" t="s">
        <v>10375</v>
      </c>
      <c r="C2019" t="s">
        <v>10376</v>
      </c>
      <c r="D2019">
        <v>7250</v>
      </c>
      <c r="E2019" t="s">
        <v>10377</v>
      </c>
      <c r="F2019" s="1">
        <v>43445.431967592594</v>
      </c>
      <c r="G2019" t="s">
        <v>822</v>
      </c>
      <c r="H2019" s="1">
        <v>43447.111111111109</v>
      </c>
      <c r="I2019" t="s">
        <v>855</v>
      </c>
      <c r="J2019" t="s">
        <v>10378</v>
      </c>
      <c r="K2019" t="s">
        <v>10379</v>
      </c>
      <c r="L2019" t="s">
        <v>855</v>
      </c>
    </row>
    <row r="2020" spans="1:12" x14ac:dyDescent="0.15">
      <c r="A2020">
        <v>1</v>
      </c>
      <c r="B2020" t="s">
        <v>10380</v>
      </c>
      <c r="C2020" t="s">
        <v>10381</v>
      </c>
      <c r="D2020">
        <v>7266</v>
      </c>
      <c r="E2020" t="s">
        <v>10382</v>
      </c>
      <c r="F2020" s="1">
        <v>43334.761516203704</v>
      </c>
      <c r="G2020" t="s">
        <v>833</v>
      </c>
      <c r="H2020" s="1">
        <v>43343.999988425923</v>
      </c>
      <c r="I2020" t="s">
        <v>855</v>
      </c>
      <c r="J2020" t="s">
        <v>10383</v>
      </c>
      <c r="K2020" t="s">
        <v>10384</v>
      </c>
      <c r="L2020" t="s">
        <v>855</v>
      </c>
    </row>
    <row r="2021" spans="1:12" x14ac:dyDescent="0.15">
      <c r="A2021">
        <v>1</v>
      </c>
      <c r="B2021" t="s">
        <v>10385</v>
      </c>
      <c r="C2021" t="s">
        <v>10386</v>
      </c>
      <c r="D2021">
        <v>7263</v>
      </c>
      <c r="E2021" t="s">
        <v>10387</v>
      </c>
      <c r="F2021" s="1">
        <v>44326.650208333333</v>
      </c>
      <c r="G2021" t="s">
        <v>822</v>
      </c>
      <c r="H2021" s="1">
        <v>44328.111111111109</v>
      </c>
      <c r="I2021" t="s">
        <v>855</v>
      </c>
      <c r="J2021" t="s">
        <v>10388</v>
      </c>
      <c r="K2021" t="s">
        <v>10389</v>
      </c>
      <c r="L2021" t="s">
        <v>855</v>
      </c>
    </row>
    <row r="2022" spans="1:12" x14ac:dyDescent="0.15">
      <c r="A2022">
        <v>1</v>
      </c>
      <c r="B2022" t="s">
        <v>10390</v>
      </c>
      <c r="C2022" t="s">
        <v>10391</v>
      </c>
      <c r="D2022">
        <v>7405</v>
      </c>
      <c r="E2022" t="s">
        <v>10392</v>
      </c>
      <c r="F2022" s="1">
        <v>43445.425104166665</v>
      </c>
      <c r="G2022" t="s">
        <v>822</v>
      </c>
      <c r="H2022" s="1">
        <v>43447.111111111109</v>
      </c>
      <c r="I2022" t="s">
        <v>855</v>
      </c>
      <c r="J2022" t="s">
        <v>10393</v>
      </c>
      <c r="K2022" t="s">
        <v>10394</v>
      </c>
      <c r="L2022" t="s">
        <v>855</v>
      </c>
    </row>
    <row r="2023" spans="1:12" x14ac:dyDescent="0.15">
      <c r="A2023">
        <v>1</v>
      </c>
      <c r="B2023" t="s">
        <v>818</v>
      </c>
      <c r="C2023" t="s">
        <v>10395</v>
      </c>
      <c r="D2023">
        <v>7262</v>
      </c>
      <c r="E2023" t="s">
        <v>10396</v>
      </c>
      <c r="F2023" s="1">
        <v>45282.440567129626</v>
      </c>
      <c r="G2023" t="s">
        <v>822</v>
      </c>
      <c r="H2023" s="1">
        <v>44866.919444444444</v>
      </c>
      <c r="I2023" t="s">
        <v>828</v>
      </c>
      <c r="J2023" t="s">
        <v>10397</v>
      </c>
      <c r="K2023" t="s">
        <v>10398</v>
      </c>
      <c r="L2023" t="s">
        <v>818</v>
      </c>
    </row>
    <row r="2024" spans="1:12" x14ac:dyDescent="0.15">
      <c r="A2024">
        <v>1</v>
      </c>
      <c r="B2024" t="s">
        <v>10399</v>
      </c>
      <c r="C2024" t="s">
        <v>10400</v>
      </c>
      <c r="D2024">
        <v>7206</v>
      </c>
      <c r="E2024" t="s">
        <v>10401</v>
      </c>
      <c r="F2024" s="1">
        <v>45412.58803240741</v>
      </c>
      <c r="G2024" t="s">
        <v>822</v>
      </c>
      <c r="H2024" s="1">
        <v>45265.001388888886</v>
      </c>
      <c r="I2024" t="s">
        <v>855</v>
      </c>
      <c r="J2024" t="s">
        <v>10402</v>
      </c>
      <c r="K2024" t="s">
        <v>10403</v>
      </c>
      <c r="L2024" t="s">
        <v>818</v>
      </c>
    </row>
    <row r="2025" spans="1:12" x14ac:dyDescent="0.15">
      <c r="A2025">
        <v>1</v>
      </c>
      <c r="B2025" t="s">
        <v>10404</v>
      </c>
      <c r="C2025" t="s">
        <v>10405</v>
      </c>
      <c r="D2025">
        <v>7266</v>
      </c>
      <c r="E2025" t="s">
        <v>10406</v>
      </c>
      <c r="F2025" s="1">
        <v>43445.430671296293</v>
      </c>
      <c r="G2025" t="s">
        <v>822</v>
      </c>
      <c r="H2025" s="1">
        <v>43447.111111111109</v>
      </c>
      <c r="I2025" t="s">
        <v>855</v>
      </c>
      <c r="J2025" t="s">
        <v>10407</v>
      </c>
      <c r="K2025" t="s">
        <v>10408</v>
      </c>
      <c r="L2025" t="s">
        <v>855</v>
      </c>
    </row>
    <row r="2026" spans="1:12" x14ac:dyDescent="0.15">
      <c r="A2026">
        <v>1</v>
      </c>
      <c r="B2026" t="s">
        <v>10409</v>
      </c>
      <c r="C2026" t="s">
        <v>10410</v>
      </c>
      <c r="D2026">
        <v>7206</v>
      </c>
      <c r="E2026" t="s">
        <v>7563</v>
      </c>
      <c r="F2026" s="1">
        <v>43334.772222222222</v>
      </c>
      <c r="G2026" t="s">
        <v>833</v>
      </c>
      <c r="H2026" s="1">
        <v>43343.999988425923</v>
      </c>
      <c r="I2026" t="s">
        <v>849</v>
      </c>
      <c r="J2026" t="s">
        <v>10411</v>
      </c>
      <c r="K2026" t="s">
        <v>10412</v>
      </c>
      <c r="L2026" t="s">
        <v>849</v>
      </c>
    </row>
    <row r="2027" spans="1:12" x14ac:dyDescent="0.15">
      <c r="A2027">
        <v>1</v>
      </c>
      <c r="B2027" t="s">
        <v>10413</v>
      </c>
      <c r="C2027" t="s">
        <v>10414</v>
      </c>
      <c r="D2027">
        <v>7291</v>
      </c>
      <c r="E2027" t="s">
        <v>10415</v>
      </c>
      <c r="F2027" s="1">
        <v>43334.634016203701</v>
      </c>
      <c r="G2027" t="s">
        <v>833</v>
      </c>
      <c r="H2027" s="1">
        <v>43343.999988425923</v>
      </c>
      <c r="I2027" t="s">
        <v>855</v>
      </c>
      <c r="J2027" t="s">
        <v>10416</v>
      </c>
      <c r="K2027" t="s">
        <v>10417</v>
      </c>
      <c r="L2027" t="s">
        <v>855</v>
      </c>
    </row>
    <row r="2028" spans="1:12" x14ac:dyDescent="0.15">
      <c r="A2028">
        <v>1</v>
      </c>
      <c r="B2028" t="s">
        <v>10418</v>
      </c>
      <c r="C2028" t="s">
        <v>10419</v>
      </c>
      <c r="D2028">
        <v>7354</v>
      </c>
      <c r="E2028" t="s">
        <v>10420</v>
      </c>
      <c r="F2028" s="1">
        <v>44858.419409722221</v>
      </c>
      <c r="G2028" t="s">
        <v>822</v>
      </c>
      <c r="H2028" s="1">
        <v>44499.92083333333</v>
      </c>
      <c r="I2028" t="s">
        <v>855</v>
      </c>
      <c r="J2028" t="s">
        <v>10421</v>
      </c>
      <c r="K2028" t="s">
        <v>10422</v>
      </c>
      <c r="L2028" t="s">
        <v>818</v>
      </c>
    </row>
    <row r="2029" spans="1:12" x14ac:dyDescent="0.15">
      <c r="A2029">
        <v>1</v>
      </c>
      <c r="B2029" t="s">
        <v>10423</v>
      </c>
      <c r="C2029" t="s">
        <v>10424</v>
      </c>
      <c r="D2029">
        <v>7251</v>
      </c>
      <c r="E2029" t="s">
        <v>10425</v>
      </c>
      <c r="F2029" s="1">
        <v>43349.750787037039</v>
      </c>
      <c r="G2029" t="s">
        <v>822</v>
      </c>
      <c r="H2029" s="1">
        <v>43349.999988425923</v>
      </c>
      <c r="I2029" t="s">
        <v>855</v>
      </c>
      <c r="J2029" t="s">
        <v>10426</v>
      </c>
      <c r="K2029" t="s">
        <v>10427</v>
      </c>
      <c r="L2029" t="s">
        <v>855</v>
      </c>
    </row>
    <row r="2030" spans="1:12" x14ac:dyDescent="0.15">
      <c r="A2030">
        <v>1</v>
      </c>
      <c r="B2030" t="s">
        <v>10428</v>
      </c>
      <c r="C2030" t="s">
        <v>10429</v>
      </c>
      <c r="D2030">
        <v>7318</v>
      </c>
      <c r="E2030" t="s">
        <v>10430</v>
      </c>
      <c r="F2030" s="1">
        <v>43335.708958333336</v>
      </c>
      <c r="G2030" t="s">
        <v>833</v>
      </c>
      <c r="H2030" s="1">
        <v>43343.999988425923</v>
      </c>
      <c r="I2030" t="s">
        <v>849</v>
      </c>
      <c r="J2030" t="s">
        <v>10431</v>
      </c>
      <c r="K2030" t="s">
        <v>10432</v>
      </c>
      <c r="L2030" t="s">
        <v>849</v>
      </c>
    </row>
    <row r="2031" spans="1:12" x14ac:dyDescent="0.15">
      <c r="A2031">
        <v>1</v>
      </c>
      <c r="B2031" t="s">
        <v>10433</v>
      </c>
      <c r="C2031" t="s">
        <v>10434</v>
      </c>
      <c r="D2031">
        <v>7222</v>
      </c>
      <c r="E2031" t="s">
        <v>10435</v>
      </c>
      <c r="F2031" s="1">
        <v>44606.676782407405</v>
      </c>
      <c r="G2031" t="s">
        <v>822</v>
      </c>
      <c r="H2031" s="1">
        <v>44608.111111111109</v>
      </c>
      <c r="I2031" t="s">
        <v>855</v>
      </c>
      <c r="J2031" t="s">
        <v>10436</v>
      </c>
      <c r="K2031" t="s">
        <v>10437</v>
      </c>
      <c r="L2031" t="s">
        <v>855</v>
      </c>
    </row>
    <row r="2032" spans="1:12" x14ac:dyDescent="0.15">
      <c r="A2032">
        <v>1</v>
      </c>
      <c r="B2032" t="s">
        <v>10438</v>
      </c>
      <c r="C2032" t="s">
        <v>10439</v>
      </c>
      <c r="D2032">
        <v>7312</v>
      </c>
      <c r="E2032" t="s">
        <v>10440</v>
      </c>
      <c r="F2032" s="1">
        <v>43570.441099537034</v>
      </c>
      <c r="G2032" t="s">
        <v>822</v>
      </c>
      <c r="H2032" s="1">
        <v>43572.111111111109</v>
      </c>
      <c r="I2032" t="s">
        <v>855</v>
      </c>
      <c r="J2032" t="s">
        <v>10441</v>
      </c>
      <c r="K2032" t="s">
        <v>10442</v>
      </c>
      <c r="L2032" t="s">
        <v>855</v>
      </c>
    </row>
    <row r="2033" spans="1:12" x14ac:dyDescent="0.15">
      <c r="A2033">
        <v>1</v>
      </c>
      <c r="B2033" t="s">
        <v>10443</v>
      </c>
      <c r="C2033" t="s">
        <v>10444</v>
      </c>
      <c r="D2033">
        <v>7223</v>
      </c>
      <c r="E2033" t="s">
        <v>10445</v>
      </c>
      <c r="F2033" s="1">
        <v>43334.763668981483</v>
      </c>
      <c r="G2033" t="s">
        <v>833</v>
      </c>
      <c r="H2033" s="1">
        <v>43343.999988425923</v>
      </c>
      <c r="I2033" t="s">
        <v>855</v>
      </c>
      <c r="J2033" t="s">
        <v>10446</v>
      </c>
      <c r="K2033" t="s">
        <v>10447</v>
      </c>
      <c r="L2033" t="s">
        <v>855</v>
      </c>
    </row>
    <row r="2034" spans="1:12" x14ac:dyDescent="0.15">
      <c r="A2034">
        <v>1</v>
      </c>
      <c r="B2034" t="s">
        <v>10448</v>
      </c>
      <c r="C2034" t="s">
        <v>10449</v>
      </c>
      <c r="D2034">
        <v>7444</v>
      </c>
      <c r="E2034" t="s">
        <v>10450</v>
      </c>
      <c r="F2034" s="1">
        <v>43644.380636574075</v>
      </c>
      <c r="G2034" t="s">
        <v>822</v>
      </c>
      <c r="H2034" s="1">
        <v>43646.111111111109</v>
      </c>
      <c r="I2034" t="s">
        <v>855</v>
      </c>
      <c r="J2034" t="s">
        <v>10451</v>
      </c>
      <c r="K2034" t="s">
        <v>10452</v>
      </c>
      <c r="L2034" t="s">
        <v>855</v>
      </c>
    </row>
    <row r="2035" spans="1:12" x14ac:dyDescent="0.15">
      <c r="A2035">
        <v>1</v>
      </c>
      <c r="B2035" t="s">
        <v>10453</v>
      </c>
      <c r="C2035" t="s">
        <v>10454</v>
      </c>
      <c r="D2035">
        <v>7424</v>
      </c>
      <c r="E2035" t="s">
        <v>10455</v>
      </c>
      <c r="F2035" s="1">
        <v>44343.619212962964</v>
      </c>
      <c r="G2035" t="s">
        <v>822</v>
      </c>
      <c r="H2035" s="1">
        <v>44345.111111111109</v>
      </c>
      <c r="I2035" t="s">
        <v>849</v>
      </c>
      <c r="J2035" t="s">
        <v>10456</v>
      </c>
      <c r="K2035" t="s">
        <v>10457</v>
      </c>
      <c r="L2035" t="s">
        <v>849</v>
      </c>
    </row>
    <row r="2036" spans="1:12" x14ac:dyDescent="0.15">
      <c r="A2036">
        <v>1</v>
      </c>
      <c r="B2036" t="s">
        <v>818</v>
      </c>
      <c r="C2036" t="s">
        <v>10458</v>
      </c>
      <c r="D2036">
        <v>7306</v>
      </c>
      <c r="E2036" t="s">
        <v>10459</v>
      </c>
      <c r="F2036" s="1">
        <v>43333.712696759256</v>
      </c>
      <c r="G2036" t="s">
        <v>833</v>
      </c>
      <c r="H2036" s="1">
        <v>43343.999988425923</v>
      </c>
      <c r="I2036" t="s">
        <v>828</v>
      </c>
      <c r="J2036" t="s">
        <v>10460</v>
      </c>
      <c r="K2036" t="s">
        <v>10461</v>
      </c>
      <c r="L2036" t="s">
        <v>828</v>
      </c>
    </row>
    <row r="2037" spans="1:12" x14ac:dyDescent="0.15">
      <c r="A2037">
        <v>1</v>
      </c>
      <c r="B2037" t="s">
        <v>10462</v>
      </c>
      <c r="C2037" t="s">
        <v>10463</v>
      </c>
      <c r="D2037">
        <v>7306</v>
      </c>
      <c r="E2037" t="s">
        <v>10464</v>
      </c>
      <c r="F2037" s="1">
        <v>43577.724236111113</v>
      </c>
      <c r="G2037" t="s">
        <v>822</v>
      </c>
      <c r="H2037" s="1">
        <v>43579.111111111109</v>
      </c>
      <c r="I2037" t="s">
        <v>861</v>
      </c>
      <c r="J2037" t="s">
        <v>10465</v>
      </c>
      <c r="K2037" t="s">
        <v>10466</v>
      </c>
      <c r="L2037" t="s">
        <v>861</v>
      </c>
    </row>
    <row r="2038" spans="1:12" x14ac:dyDescent="0.15">
      <c r="A2038">
        <v>1</v>
      </c>
      <c r="B2038" t="s">
        <v>10467</v>
      </c>
      <c r="C2038" t="s">
        <v>10468</v>
      </c>
      <c r="D2038">
        <v>7303</v>
      </c>
      <c r="E2038" t="s">
        <v>10469</v>
      </c>
      <c r="F2038" s="1">
        <v>43560.368807870371</v>
      </c>
      <c r="G2038" t="s">
        <v>822</v>
      </c>
      <c r="H2038" s="1">
        <v>43562.111111111109</v>
      </c>
      <c r="I2038" t="s">
        <v>855</v>
      </c>
      <c r="J2038" t="s">
        <v>10470</v>
      </c>
      <c r="K2038" t="s">
        <v>10471</v>
      </c>
      <c r="L2038" t="s">
        <v>855</v>
      </c>
    </row>
    <row r="2039" spans="1:12" x14ac:dyDescent="0.15">
      <c r="A2039">
        <v>1</v>
      </c>
      <c r="B2039" t="s">
        <v>10472</v>
      </c>
      <c r="C2039" t="s">
        <v>10473</v>
      </c>
      <c r="D2039">
        <v>7269</v>
      </c>
      <c r="E2039" t="s">
        <v>10474</v>
      </c>
      <c r="F2039" s="1">
        <v>45253.626863425925</v>
      </c>
      <c r="G2039" t="s">
        <v>822</v>
      </c>
      <c r="H2039" s="1">
        <v>44865.920138888891</v>
      </c>
      <c r="I2039" t="s">
        <v>828</v>
      </c>
      <c r="J2039" t="s">
        <v>10475</v>
      </c>
      <c r="K2039" t="s">
        <v>10476</v>
      </c>
      <c r="L2039" t="s">
        <v>818</v>
      </c>
    </row>
    <row r="2040" spans="1:12" x14ac:dyDescent="0.15">
      <c r="A2040">
        <v>1</v>
      </c>
      <c r="B2040" t="s">
        <v>10477</v>
      </c>
      <c r="C2040" t="s">
        <v>10478</v>
      </c>
      <c r="D2040">
        <v>7236</v>
      </c>
      <c r="E2040" t="s">
        <v>10479</v>
      </c>
      <c r="F2040" s="1">
        <v>45504.641805555555</v>
      </c>
      <c r="G2040" t="s">
        <v>822</v>
      </c>
      <c r="H2040" s="1">
        <v>45268.002083333333</v>
      </c>
      <c r="I2040" t="s">
        <v>828</v>
      </c>
      <c r="J2040" t="s">
        <v>10480</v>
      </c>
      <c r="K2040" t="s">
        <v>10481</v>
      </c>
      <c r="L2040" t="s">
        <v>818</v>
      </c>
    </row>
    <row r="2041" spans="1:12" x14ac:dyDescent="0.15">
      <c r="A2041">
        <v>1</v>
      </c>
      <c r="B2041" t="s">
        <v>10482</v>
      </c>
      <c r="C2041" t="s">
        <v>10483</v>
      </c>
      <c r="D2041">
        <v>7303</v>
      </c>
      <c r="E2041" t="s">
        <v>10484</v>
      </c>
      <c r="F2041" s="1">
        <v>45342.449270833335</v>
      </c>
      <c r="G2041" t="s">
        <v>822</v>
      </c>
      <c r="H2041" s="1">
        <v>45261.918055555558</v>
      </c>
      <c r="I2041" t="s">
        <v>861</v>
      </c>
      <c r="J2041" t="s">
        <v>10485</v>
      </c>
      <c r="K2041" t="s">
        <v>10486</v>
      </c>
      <c r="L2041" t="s">
        <v>818</v>
      </c>
    </row>
    <row r="2042" spans="1:12" x14ac:dyDescent="0.15">
      <c r="A2042">
        <v>1</v>
      </c>
      <c r="B2042" t="s">
        <v>10487</v>
      </c>
      <c r="C2042" t="s">
        <v>10488</v>
      </c>
      <c r="D2042">
        <v>7362</v>
      </c>
      <c r="E2042" t="s">
        <v>10489</v>
      </c>
      <c r="F2042" s="1">
        <v>44721.649131944447</v>
      </c>
      <c r="G2042" t="s">
        <v>822</v>
      </c>
      <c r="H2042" s="1">
        <v>44535.959027777775</v>
      </c>
      <c r="I2042" t="s">
        <v>849</v>
      </c>
      <c r="J2042" t="s">
        <v>10490</v>
      </c>
      <c r="K2042" t="s">
        <v>10491</v>
      </c>
      <c r="L2042" t="s">
        <v>818</v>
      </c>
    </row>
    <row r="2043" spans="1:12" x14ac:dyDescent="0.15">
      <c r="A2043">
        <v>1</v>
      </c>
      <c r="B2043" t="s">
        <v>10492</v>
      </c>
      <c r="C2043" t="s">
        <v>10493</v>
      </c>
      <c r="D2043">
        <v>7269</v>
      </c>
      <c r="E2043" t="s">
        <v>10494</v>
      </c>
      <c r="F2043" s="1">
        <v>44742.573437500003</v>
      </c>
      <c r="G2043" t="s">
        <v>822</v>
      </c>
      <c r="H2043" s="1">
        <v>44537.001388888886</v>
      </c>
      <c r="I2043" t="s">
        <v>828</v>
      </c>
      <c r="J2043" t="s">
        <v>10495</v>
      </c>
      <c r="K2043" t="s">
        <v>10496</v>
      </c>
      <c r="L2043" t="s">
        <v>818</v>
      </c>
    </row>
    <row r="2044" spans="1:12" x14ac:dyDescent="0.15">
      <c r="A2044">
        <v>1</v>
      </c>
      <c r="B2044" t="s">
        <v>10497</v>
      </c>
      <c r="C2044" t="s">
        <v>10498</v>
      </c>
      <c r="D2044">
        <v>7304</v>
      </c>
      <c r="E2044" t="s">
        <v>6237</v>
      </c>
      <c r="F2044" s="1">
        <v>43334.772824074076</v>
      </c>
      <c r="G2044" t="s">
        <v>833</v>
      </c>
      <c r="H2044" s="1">
        <v>43343.999988425923</v>
      </c>
      <c r="I2044" t="s">
        <v>855</v>
      </c>
      <c r="J2044" t="s">
        <v>10499</v>
      </c>
      <c r="K2044" t="s">
        <v>10500</v>
      </c>
      <c r="L2044" t="s">
        <v>855</v>
      </c>
    </row>
    <row r="2045" spans="1:12" x14ac:dyDescent="0.15">
      <c r="A2045">
        <v>1</v>
      </c>
      <c r="B2045" t="s">
        <v>10501</v>
      </c>
      <c r="C2045" t="s">
        <v>10502</v>
      </c>
      <c r="D2045">
        <v>7305</v>
      </c>
      <c r="E2045" t="s">
        <v>10503</v>
      </c>
      <c r="F2045" s="1">
        <v>43333.700949074075</v>
      </c>
      <c r="G2045" t="s">
        <v>833</v>
      </c>
      <c r="H2045" s="1">
        <v>43343.999988425923</v>
      </c>
      <c r="I2045" t="s">
        <v>828</v>
      </c>
      <c r="J2045" t="s">
        <v>10504</v>
      </c>
      <c r="K2045" t="s">
        <v>10505</v>
      </c>
      <c r="L2045" t="s">
        <v>828</v>
      </c>
    </row>
    <row r="2046" spans="1:12" x14ac:dyDescent="0.15">
      <c r="A2046">
        <v>1</v>
      </c>
      <c r="B2046" t="s">
        <v>10506</v>
      </c>
      <c r="C2046" t="s">
        <v>10507</v>
      </c>
      <c r="D2046">
        <v>7251</v>
      </c>
      <c r="E2046" t="s">
        <v>10508</v>
      </c>
      <c r="F2046" s="1">
        <v>43334.70113425926</v>
      </c>
      <c r="G2046" t="s">
        <v>833</v>
      </c>
      <c r="H2046" s="1">
        <v>43343.999988425923</v>
      </c>
      <c r="I2046" t="s">
        <v>823</v>
      </c>
      <c r="J2046" t="s">
        <v>10509</v>
      </c>
      <c r="K2046" t="s">
        <v>10510</v>
      </c>
      <c r="L2046" t="s">
        <v>823</v>
      </c>
    </row>
    <row r="2047" spans="1:12" x14ac:dyDescent="0.15">
      <c r="A2047">
        <v>1</v>
      </c>
      <c r="B2047" t="s">
        <v>10511</v>
      </c>
      <c r="C2047" t="s">
        <v>10512</v>
      </c>
      <c r="D2047">
        <v>7223</v>
      </c>
      <c r="E2047" t="s">
        <v>10513</v>
      </c>
      <c r="F2047" s="1">
        <v>43452.389247685183</v>
      </c>
      <c r="G2047" t="s">
        <v>822</v>
      </c>
      <c r="H2047" s="1">
        <v>43454.111111111109</v>
      </c>
      <c r="I2047" t="s">
        <v>855</v>
      </c>
      <c r="J2047" t="s">
        <v>10514</v>
      </c>
      <c r="K2047" t="s">
        <v>10515</v>
      </c>
      <c r="L2047" t="s">
        <v>855</v>
      </c>
    </row>
    <row r="2048" spans="1:12" x14ac:dyDescent="0.15">
      <c r="A2048">
        <v>1</v>
      </c>
      <c r="B2048" t="s">
        <v>10516</v>
      </c>
      <c r="C2048" t="s">
        <v>10517</v>
      </c>
      <c r="D2048">
        <v>7250</v>
      </c>
      <c r="E2048" t="s">
        <v>10518</v>
      </c>
      <c r="F2048" s="1">
        <v>43335.428460648145</v>
      </c>
      <c r="G2048" t="s">
        <v>833</v>
      </c>
      <c r="H2048" s="1">
        <v>43343.999988425923</v>
      </c>
      <c r="I2048" t="s">
        <v>855</v>
      </c>
      <c r="J2048" t="s">
        <v>10519</v>
      </c>
      <c r="K2048" t="s">
        <v>10520</v>
      </c>
      <c r="L2048" t="s">
        <v>855</v>
      </c>
    </row>
    <row r="2049" spans="1:12" x14ac:dyDescent="0.15">
      <c r="A2049">
        <v>1</v>
      </c>
      <c r="B2049" t="s">
        <v>10521</v>
      </c>
      <c r="C2049" t="s">
        <v>10522</v>
      </c>
      <c r="D2049">
        <v>7250</v>
      </c>
      <c r="E2049" t="s">
        <v>4496</v>
      </c>
      <c r="F2049" s="1">
        <v>43535.534039351849</v>
      </c>
      <c r="G2049" t="s">
        <v>822</v>
      </c>
      <c r="H2049" s="1">
        <v>43537.111111111109</v>
      </c>
      <c r="I2049" t="s">
        <v>855</v>
      </c>
      <c r="J2049" t="s">
        <v>10523</v>
      </c>
      <c r="K2049" t="s">
        <v>10524</v>
      </c>
      <c r="L2049" t="s">
        <v>855</v>
      </c>
    </row>
    <row r="2050" spans="1:12" x14ac:dyDescent="0.15">
      <c r="A2050">
        <v>1</v>
      </c>
      <c r="B2050" t="s">
        <v>10525</v>
      </c>
      <c r="C2050" t="s">
        <v>10526</v>
      </c>
      <c r="D2050">
        <v>7303</v>
      </c>
      <c r="E2050" t="s">
        <v>10527</v>
      </c>
      <c r="F2050" s="1">
        <v>44358.622881944444</v>
      </c>
      <c r="G2050" t="s">
        <v>822</v>
      </c>
      <c r="H2050" s="1">
        <v>44360.111111111109</v>
      </c>
      <c r="I2050" t="s">
        <v>855</v>
      </c>
      <c r="J2050" t="s">
        <v>10528</v>
      </c>
      <c r="K2050" t="s">
        <v>10529</v>
      </c>
      <c r="L2050" t="s">
        <v>855</v>
      </c>
    </row>
    <row r="2051" spans="1:12" x14ac:dyDescent="0.15">
      <c r="A2051">
        <v>1</v>
      </c>
      <c r="B2051" t="s">
        <v>10530</v>
      </c>
      <c r="C2051" t="s">
        <v>10531</v>
      </c>
      <c r="D2051">
        <v>7442</v>
      </c>
      <c r="E2051" t="s">
        <v>6227</v>
      </c>
      <c r="F2051" s="1">
        <v>43453.703159722223</v>
      </c>
      <c r="G2051" t="s">
        <v>822</v>
      </c>
      <c r="H2051" s="1">
        <v>43455.111111111109</v>
      </c>
      <c r="I2051" t="s">
        <v>849</v>
      </c>
      <c r="J2051" t="s">
        <v>10532</v>
      </c>
      <c r="K2051" t="s">
        <v>10533</v>
      </c>
      <c r="L2051" t="s">
        <v>849</v>
      </c>
    </row>
    <row r="2052" spans="1:12" x14ac:dyDescent="0.15">
      <c r="A2052">
        <v>1</v>
      </c>
      <c r="B2052" t="s">
        <v>10534</v>
      </c>
      <c r="C2052" t="s">
        <v>10535</v>
      </c>
      <c r="D2052">
        <v>7443</v>
      </c>
      <c r="E2052" t="s">
        <v>10536</v>
      </c>
      <c r="F2052" s="1">
        <v>44561.426620370374</v>
      </c>
      <c r="G2052" t="s">
        <v>822</v>
      </c>
      <c r="H2052" s="1">
        <v>44563.111111111109</v>
      </c>
      <c r="I2052" t="s">
        <v>855</v>
      </c>
      <c r="J2052" t="s">
        <v>10537</v>
      </c>
      <c r="K2052" t="s">
        <v>10538</v>
      </c>
      <c r="L2052" t="s">
        <v>855</v>
      </c>
    </row>
    <row r="2053" spans="1:12" x14ac:dyDescent="0.15">
      <c r="A2053">
        <v>1</v>
      </c>
      <c r="B2053" t="s">
        <v>10539</v>
      </c>
      <c r="C2053" t="s">
        <v>10540</v>
      </c>
      <c r="D2053">
        <v>7250</v>
      </c>
      <c r="E2053" t="s">
        <v>10541</v>
      </c>
      <c r="F2053" s="1">
        <v>44550.640983796293</v>
      </c>
      <c r="G2053" t="s">
        <v>822</v>
      </c>
      <c r="H2053" s="1">
        <v>44552.111111111109</v>
      </c>
      <c r="I2053" t="s">
        <v>855</v>
      </c>
      <c r="J2053" t="s">
        <v>10542</v>
      </c>
      <c r="K2053" t="s">
        <v>10543</v>
      </c>
      <c r="L2053" t="s">
        <v>855</v>
      </c>
    </row>
    <row r="2054" spans="1:12" x14ac:dyDescent="0.15">
      <c r="A2054">
        <v>1</v>
      </c>
      <c r="B2054" t="s">
        <v>10544</v>
      </c>
      <c r="C2054" t="s">
        <v>10545</v>
      </c>
      <c r="D2054">
        <v>7444</v>
      </c>
      <c r="E2054" t="s">
        <v>10546</v>
      </c>
      <c r="F2054" s="1">
        <v>44315.478136574071</v>
      </c>
      <c r="G2054" t="s">
        <v>822</v>
      </c>
      <c r="H2054" s="1">
        <v>44317.111111111109</v>
      </c>
      <c r="I2054" t="s">
        <v>855</v>
      </c>
      <c r="J2054" t="s">
        <v>10547</v>
      </c>
      <c r="K2054" t="s">
        <v>10548</v>
      </c>
      <c r="L2054" t="s">
        <v>855</v>
      </c>
    </row>
    <row r="2055" spans="1:12" x14ac:dyDescent="0.15">
      <c r="A2055">
        <v>1</v>
      </c>
      <c r="B2055" t="s">
        <v>10549</v>
      </c>
      <c r="C2055" t="s">
        <v>10550</v>
      </c>
      <c r="D2055">
        <v>7304</v>
      </c>
      <c r="E2055" t="s">
        <v>10551</v>
      </c>
      <c r="F2055" s="1">
        <v>45534.464039351849</v>
      </c>
      <c r="G2055" t="s">
        <v>822</v>
      </c>
      <c r="H2055" s="1">
        <v>45269.000694444447</v>
      </c>
      <c r="I2055" t="s">
        <v>855</v>
      </c>
      <c r="J2055" t="s">
        <v>10552</v>
      </c>
      <c r="K2055" t="s">
        <v>10553</v>
      </c>
      <c r="L2055" t="s">
        <v>818</v>
      </c>
    </row>
    <row r="2056" spans="1:12" x14ac:dyDescent="0.15">
      <c r="A2056">
        <v>1</v>
      </c>
      <c r="B2056" t="s">
        <v>10554</v>
      </c>
      <c r="C2056" t="s">
        <v>10555</v>
      </c>
      <c r="D2056">
        <v>7291</v>
      </c>
      <c r="E2056" t="s">
        <v>4381</v>
      </c>
      <c r="F2056" s="1">
        <v>45560.743414351855</v>
      </c>
      <c r="G2056" t="s">
        <v>822</v>
      </c>
      <c r="H2056" s="1">
        <v>45268.921527777777</v>
      </c>
      <c r="I2056" t="s">
        <v>855</v>
      </c>
      <c r="J2056" t="s">
        <v>10556</v>
      </c>
      <c r="K2056" t="s">
        <v>10557</v>
      </c>
      <c r="L2056" t="s">
        <v>818</v>
      </c>
    </row>
    <row r="2057" spans="1:12" x14ac:dyDescent="0.15">
      <c r="A2057">
        <v>1</v>
      </c>
      <c r="B2057" t="s">
        <v>10558</v>
      </c>
      <c r="C2057" t="s">
        <v>10559</v>
      </c>
      <c r="D2057">
        <v>7424</v>
      </c>
      <c r="E2057" t="s">
        <v>10560</v>
      </c>
      <c r="F2057" s="1">
        <v>43334.770312499997</v>
      </c>
      <c r="G2057" t="s">
        <v>833</v>
      </c>
      <c r="H2057" s="1">
        <v>43343.999988425923</v>
      </c>
      <c r="I2057" t="s">
        <v>849</v>
      </c>
      <c r="J2057" t="s">
        <v>10561</v>
      </c>
      <c r="K2057" t="s">
        <v>10562</v>
      </c>
      <c r="L2057" t="s">
        <v>849</v>
      </c>
    </row>
    <row r="2058" spans="1:12" x14ac:dyDescent="0.15">
      <c r="A2058">
        <v>1</v>
      </c>
      <c r="B2058" t="s">
        <v>818</v>
      </c>
      <c r="C2058" t="s">
        <v>10563</v>
      </c>
      <c r="D2058">
        <v>7395</v>
      </c>
      <c r="E2058" t="s">
        <v>10564</v>
      </c>
      <c r="F2058" s="1">
        <v>43579.469571759262</v>
      </c>
      <c r="G2058" t="s">
        <v>833</v>
      </c>
      <c r="H2058" s="1">
        <v>43581.09778935185</v>
      </c>
      <c r="I2058" t="s">
        <v>828</v>
      </c>
      <c r="J2058" t="s">
        <v>10565</v>
      </c>
      <c r="K2058" t="s">
        <v>10566</v>
      </c>
      <c r="L2058" t="s">
        <v>828</v>
      </c>
    </row>
    <row r="2059" spans="1:12" x14ac:dyDescent="0.15">
      <c r="A2059">
        <v>1</v>
      </c>
      <c r="B2059" t="s">
        <v>818</v>
      </c>
      <c r="C2059" t="s">
        <v>10567</v>
      </c>
      <c r="D2059">
        <v>7257</v>
      </c>
      <c r="E2059" t="s">
        <v>10568</v>
      </c>
      <c r="F2059" s="1">
        <v>43668.716736111113</v>
      </c>
      <c r="G2059" t="s">
        <v>833</v>
      </c>
      <c r="H2059" s="1">
        <v>43670.098425925928</v>
      </c>
      <c r="I2059" t="s">
        <v>828</v>
      </c>
      <c r="J2059" t="s">
        <v>10569</v>
      </c>
      <c r="K2059" t="s">
        <v>10570</v>
      </c>
      <c r="L2059" t="s">
        <v>828</v>
      </c>
    </row>
    <row r="2060" spans="1:12" x14ac:dyDescent="0.15">
      <c r="A2060">
        <v>1</v>
      </c>
      <c r="B2060" t="s">
        <v>10571</v>
      </c>
      <c r="C2060" t="s">
        <v>10572</v>
      </c>
      <c r="D2060">
        <v>7306</v>
      </c>
      <c r="E2060" t="s">
        <v>10573</v>
      </c>
      <c r="F2060" s="1">
        <v>43811.601921296293</v>
      </c>
      <c r="G2060" t="s">
        <v>822</v>
      </c>
      <c r="H2060" s="1">
        <v>43813.111111111109</v>
      </c>
      <c r="I2060" t="s">
        <v>828</v>
      </c>
      <c r="J2060" t="s">
        <v>10574</v>
      </c>
      <c r="K2060" t="s">
        <v>10575</v>
      </c>
      <c r="L2060" t="s">
        <v>828</v>
      </c>
    </row>
    <row r="2061" spans="1:12" x14ac:dyDescent="0.15">
      <c r="A2061">
        <v>1</v>
      </c>
      <c r="B2061" t="s">
        <v>818</v>
      </c>
      <c r="C2061" t="s">
        <v>10576</v>
      </c>
      <c r="D2061">
        <v>7272</v>
      </c>
      <c r="E2061" t="s">
        <v>10577</v>
      </c>
      <c r="F2061" s="1">
        <v>44553.58625</v>
      </c>
      <c r="G2061" t="s">
        <v>833</v>
      </c>
      <c r="H2061" s="1">
        <v>44555.015763888892</v>
      </c>
      <c r="I2061" t="s">
        <v>828</v>
      </c>
      <c r="J2061" t="s">
        <v>10578</v>
      </c>
      <c r="K2061" t="s">
        <v>10579</v>
      </c>
      <c r="L2061" t="s">
        <v>828</v>
      </c>
    </row>
    <row r="2062" spans="1:12" x14ac:dyDescent="0.15">
      <c r="A2062">
        <v>1</v>
      </c>
      <c r="B2062" t="s">
        <v>10580</v>
      </c>
      <c r="C2062" t="s">
        <v>10581</v>
      </c>
      <c r="D2062">
        <v>7238</v>
      </c>
      <c r="E2062" t="s">
        <v>10582</v>
      </c>
      <c r="F2062" s="1">
        <v>43374.559861111113</v>
      </c>
      <c r="G2062" t="s">
        <v>822</v>
      </c>
      <c r="H2062" s="1">
        <v>43376.108124999999</v>
      </c>
      <c r="I2062" t="s">
        <v>861</v>
      </c>
      <c r="J2062" t="s">
        <v>10583</v>
      </c>
      <c r="K2062" t="s">
        <v>10584</v>
      </c>
      <c r="L2062" t="s">
        <v>861</v>
      </c>
    </row>
    <row r="2063" spans="1:12" x14ac:dyDescent="0.15">
      <c r="A2063">
        <v>1</v>
      </c>
      <c r="B2063" t="s">
        <v>10585</v>
      </c>
      <c r="C2063" t="s">
        <v>10586</v>
      </c>
      <c r="D2063">
        <v>7251</v>
      </c>
      <c r="E2063" t="s">
        <v>10587</v>
      </c>
      <c r="F2063" s="1">
        <v>43458.458356481482</v>
      </c>
      <c r="G2063" t="s">
        <v>822</v>
      </c>
      <c r="H2063" s="1">
        <v>43460.111111111109</v>
      </c>
      <c r="I2063" t="s">
        <v>855</v>
      </c>
      <c r="J2063" t="s">
        <v>10588</v>
      </c>
      <c r="K2063" t="s">
        <v>10589</v>
      </c>
      <c r="L2063" t="s">
        <v>855</v>
      </c>
    </row>
    <row r="2064" spans="1:12" x14ac:dyDescent="0.15">
      <c r="A2064">
        <v>1</v>
      </c>
      <c r="B2064" t="s">
        <v>10590</v>
      </c>
      <c r="C2064" t="s">
        <v>10591</v>
      </c>
      <c r="D2064">
        <v>7269</v>
      </c>
      <c r="E2064" t="s">
        <v>10592</v>
      </c>
      <c r="F2064" s="1">
        <v>44001.46329861111</v>
      </c>
      <c r="G2064" t="s">
        <v>833</v>
      </c>
      <c r="H2064" s="1">
        <v>44003.016284722224</v>
      </c>
      <c r="I2064" t="s">
        <v>828</v>
      </c>
      <c r="J2064" t="s">
        <v>10593</v>
      </c>
      <c r="K2064" t="s">
        <v>10594</v>
      </c>
      <c r="L2064" t="s">
        <v>828</v>
      </c>
    </row>
    <row r="2065" spans="1:12" x14ac:dyDescent="0.15">
      <c r="A2065">
        <v>1</v>
      </c>
      <c r="B2065" t="s">
        <v>818</v>
      </c>
      <c r="C2065" t="s">
        <v>10595</v>
      </c>
      <c r="D2065">
        <v>7269</v>
      </c>
      <c r="E2065" t="s">
        <v>10596</v>
      </c>
      <c r="F2065" s="1">
        <v>44532.633634259262</v>
      </c>
      <c r="G2065" t="s">
        <v>833</v>
      </c>
      <c r="H2065" s="1">
        <v>44534.015775462962</v>
      </c>
      <c r="I2065" t="s">
        <v>828</v>
      </c>
      <c r="J2065" t="s">
        <v>10597</v>
      </c>
      <c r="K2065" t="s">
        <v>10598</v>
      </c>
      <c r="L2065" t="s">
        <v>828</v>
      </c>
    </row>
    <row r="2066" spans="1:12" x14ac:dyDescent="0.15">
      <c r="A2066">
        <v>1</v>
      </c>
      <c r="B2066" t="s">
        <v>10599</v>
      </c>
      <c r="C2066" t="s">
        <v>10600</v>
      </c>
      <c r="D2066">
        <v>7444</v>
      </c>
      <c r="E2066" t="s">
        <v>10601</v>
      </c>
      <c r="F2066" s="1">
        <v>43174.44494212963</v>
      </c>
      <c r="G2066" t="s">
        <v>833</v>
      </c>
      <c r="H2066" s="1">
        <v>43343.999988425923</v>
      </c>
      <c r="I2066" t="s">
        <v>849</v>
      </c>
      <c r="J2066" t="s">
        <v>10602</v>
      </c>
      <c r="K2066" t="s">
        <v>10603</v>
      </c>
      <c r="L2066" t="s">
        <v>849</v>
      </c>
    </row>
    <row r="2067" spans="1:12" x14ac:dyDescent="0.15">
      <c r="A2067">
        <v>1</v>
      </c>
      <c r="B2067" t="s">
        <v>10604</v>
      </c>
      <c r="C2067" t="s">
        <v>10605</v>
      </c>
      <c r="D2067">
        <v>7252</v>
      </c>
      <c r="E2067" t="s">
        <v>10059</v>
      </c>
      <c r="F2067" s="1">
        <v>44286.483020833337</v>
      </c>
      <c r="G2067" t="s">
        <v>822</v>
      </c>
      <c r="H2067" s="1">
        <v>44288.111111111109</v>
      </c>
      <c r="I2067" t="s">
        <v>828</v>
      </c>
      <c r="J2067" t="s">
        <v>10606</v>
      </c>
      <c r="K2067" t="s">
        <v>10607</v>
      </c>
      <c r="L2067" t="s">
        <v>828</v>
      </c>
    </row>
    <row r="2068" spans="1:12" x14ac:dyDescent="0.15">
      <c r="A2068">
        <v>1</v>
      </c>
      <c r="B2068" t="s">
        <v>818</v>
      </c>
      <c r="C2068" t="s">
        <v>10608</v>
      </c>
      <c r="D2068">
        <v>7265</v>
      </c>
      <c r="E2068" t="s">
        <v>10609</v>
      </c>
      <c r="F2068" s="1">
        <v>44298.561122685183</v>
      </c>
      <c r="G2068" t="s">
        <v>822</v>
      </c>
      <c r="H2068" s="1">
        <v>44300.111111111109</v>
      </c>
      <c r="I2068" t="s">
        <v>828</v>
      </c>
      <c r="J2068" t="s">
        <v>10610</v>
      </c>
      <c r="K2068" t="s">
        <v>10611</v>
      </c>
      <c r="L2068" t="s">
        <v>828</v>
      </c>
    </row>
    <row r="2069" spans="1:12" x14ac:dyDescent="0.15">
      <c r="A2069">
        <v>1</v>
      </c>
      <c r="B2069" t="s">
        <v>10612</v>
      </c>
      <c r="C2069" t="s">
        <v>10613</v>
      </c>
      <c r="D2069">
        <v>7335</v>
      </c>
      <c r="E2069" t="s">
        <v>10614</v>
      </c>
      <c r="F2069" s="1">
        <v>44244.74486111111</v>
      </c>
      <c r="G2069" t="s">
        <v>833</v>
      </c>
      <c r="H2069" s="1">
        <v>44246.015983796293</v>
      </c>
      <c r="I2069" t="s">
        <v>828</v>
      </c>
      <c r="J2069" t="s">
        <v>10615</v>
      </c>
      <c r="K2069" t="s">
        <v>10616</v>
      </c>
      <c r="L2069" t="s">
        <v>828</v>
      </c>
    </row>
    <row r="2070" spans="1:12" x14ac:dyDescent="0.15">
      <c r="A2070">
        <v>1</v>
      </c>
      <c r="B2070" t="s">
        <v>818</v>
      </c>
      <c r="C2070" t="s">
        <v>10617</v>
      </c>
      <c r="D2070">
        <v>7265</v>
      </c>
      <c r="E2070" t="s">
        <v>10618</v>
      </c>
      <c r="F2070" s="1">
        <v>43381.618020833332</v>
      </c>
      <c r="G2070" t="s">
        <v>833</v>
      </c>
      <c r="H2070" s="1">
        <v>43383.108402777776</v>
      </c>
      <c r="I2070" t="s">
        <v>828</v>
      </c>
      <c r="J2070" t="s">
        <v>10619</v>
      </c>
      <c r="K2070" t="s">
        <v>10620</v>
      </c>
      <c r="L2070" t="s">
        <v>828</v>
      </c>
    </row>
    <row r="2071" spans="1:12" x14ac:dyDescent="0.15">
      <c r="A2071">
        <v>1</v>
      </c>
      <c r="B2071" t="s">
        <v>818</v>
      </c>
      <c r="C2071" t="s">
        <v>10621</v>
      </c>
      <c r="D2071">
        <v>7302</v>
      </c>
      <c r="E2071" t="s">
        <v>10622</v>
      </c>
      <c r="F2071" s="1">
        <v>45308.449467592596</v>
      </c>
      <c r="G2071" t="s">
        <v>822</v>
      </c>
      <c r="H2071" s="1">
        <v>45260.916666666664</v>
      </c>
      <c r="I2071" t="s">
        <v>861</v>
      </c>
      <c r="J2071" t="s">
        <v>10623</v>
      </c>
      <c r="K2071" t="s">
        <v>10624</v>
      </c>
      <c r="L2071" t="s">
        <v>818</v>
      </c>
    </row>
    <row r="2072" spans="1:12" x14ac:dyDescent="0.15">
      <c r="A2072">
        <v>1</v>
      </c>
      <c r="B2072" t="s">
        <v>818</v>
      </c>
      <c r="C2072" t="s">
        <v>10625</v>
      </c>
      <c r="D2072">
        <v>7305</v>
      </c>
      <c r="E2072" t="s">
        <v>10626</v>
      </c>
      <c r="F2072" s="1">
        <v>45505.560243055559</v>
      </c>
      <c r="G2072" t="s">
        <v>822</v>
      </c>
      <c r="H2072" s="1">
        <v>45268.002083333333</v>
      </c>
      <c r="I2072" t="s">
        <v>823</v>
      </c>
      <c r="J2072" t="s">
        <v>10627</v>
      </c>
      <c r="K2072" t="s">
        <v>10628</v>
      </c>
      <c r="L2072" t="s">
        <v>818</v>
      </c>
    </row>
    <row r="2073" spans="1:12" x14ac:dyDescent="0.15">
      <c r="A2073">
        <v>1</v>
      </c>
      <c r="B2073" t="s">
        <v>10629</v>
      </c>
      <c r="C2073" t="s">
        <v>10630</v>
      </c>
      <c r="D2073">
        <v>7349</v>
      </c>
      <c r="E2073" t="s">
        <v>10631</v>
      </c>
      <c r="F2073" s="1">
        <v>45597.598483796297</v>
      </c>
      <c r="G2073" t="s">
        <v>822</v>
      </c>
      <c r="H2073" s="1">
        <v>45231.002083333333</v>
      </c>
      <c r="I2073" t="s">
        <v>855</v>
      </c>
      <c r="J2073" t="s">
        <v>10632</v>
      </c>
      <c r="K2073" t="s">
        <v>10633</v>
      </c>
      <c r="L2073" t="s">
        <v>818</v>
      </c>
    </row>
    <row r="2074" spans="1:12" x14ac:dyDescent="0.15">
      <c r="A2074">
        <v>1</v>
      </c>
      <c r="B2074" t="s">
        <v>10634</v>
      </c>
      <c r="C2074" t="s">
        <v>10635</v>
      </c>
      <c r="D2074">
        <v>7333</v>
      </c>
      <c r="E2074" t="s">
        <v>10636</v>
      </c>
      <c r="F2074" s="1">
        <v>43641.571192129632</v>
      </c>
      <c r="G2074" t="s">
        <v>822</v>
      </c>
      <c r="H2074" s="1">
        <v>43643.111111111109</v>
      </c>
      <c r="I2074" t="s">
        <v>855</v>
      </c>
      <c r="J2074" t="s">
        <v>10637</v>
      </c>
      <c r="K2074" t="s">
        <v>10638</v>
      </c>
      <c r="L2074" t="s">
        <v>855</v>
      </c>
    </row>
    <row r="2075" spans="1:12" x14ac:dyDescent="0.15">
      <c r="A2075">
        <v>1</v>
      </c>
      <c r="B2075" t="s">
        <v>10639</v>
      </c>
      <c r="C2075" t="s">
        <v>10640</v>
      </c>
      <c r="D2075">
        <v>7313</v>
      </c>
      <c r="E2075" t="s">
        <v>10641</v>
      </c>
      <c r="F2075" s="1">
        <v>44719.673263888886</v>
      </c>
      <c r="G2075" t="s">
        <v>822</v>
      </c>
      <c r="H2075" s="1">
        <v>44536.006249999999</v>
      </c>
      <c r="I2075" t="s">
        <v>849</v>
      </c>
      <c r="J2075" t="s">
        <v>10642</v>
      </c>
      <c r="K2075" t="s">
        <v>10643</v>
      </c>
      <c r="L2075" t="s">
        <v>818</v>
      </c>
    </row>
    <row r="2076" spans="1:12" x14ac:dyDescent="0.15">
      <c r="A2076">
        <v>1</v>
      </c>
      <c r="B2076" t="s">
        <v>818</v>
      </c>
      <c r="C2076" t="s">
        <v>10644</v>
      </c>
      <c r="D2076">
        <v>7301</v>
      </c>
      <c r="E2076" t="s">
        <v>10645</v>
      </c>
      <c r="F2076" s="1">
        <v>43353.61891203704</v>
      </c>
      <c r="G2076" t="s">
        <v>822</v>
      </c>
      <c r="H2076" s="1">
        <v>43353.999988425923</v>
      </c>
      <c r="I2076" t="s">
        <v>855</v>
      </c>
      <c r="J2076" t="s">
        <v>10646</v>
      </c>
      <c r="K2076" t="s">
        <v>10647</v>
      </c>
      <c r="L2076" t="s">
        <v>855</v>
      </c>
    </row>
    <row r="2077" spans="1:12" x14ac:dyDescent="0.15">
      <c r="A2077">
        <v>1</v>
      </c>
      <c r="B2077" t="s">
        <v>10648</v>
      </c>
      <c r="C2077" t="s">
        <v>10649</v>
      </c>
      <c r="D2077">
        <v>7303</v>
      </c>
      <c r="E2077" t="s">
        <v>10650</v>
      </c>
      <c r="F2077" s="1">
        <v>43650.414918981478</v>
      </c>
      <c r="G2077" t="s">
        <v>822</v>
      </c>
      <c r="H2077" s="1">
        <v>43652.111111111109</v>
      </c>
      <c r="I2077" t="s">
        <v>855</v>
      </c>
      <c r="J2077" t="s">
        <v>10651</v>
      </c>
      <c r="K2077" t="s">
        <v>10652</v>
      </c>
      <c r="L2077" t="s">
        <v>855</v>
      </c>
    </row>
    <row r="2078" spans="1:12" x14ac:dyDescent="0.15">
      <c r="A2078">
        <v>1</v>
      </c>
      <c r="B2078" t="s">
        <v>10653</v>
      </c>
      <c r="C2078" t="s">
        <v>10654</v>
      </c>
      <c r="D2078">
        <v>7272</v>
      </c>
      <c r="E2078" t="s">
        <v>10655</v>
      </c>
      <c r="F2078" s="1">
        <v>43454.580879629626</v>
      </c>
      <c r="G2078" t="s">
        <v>822</v>
      </c>
      <c r="H2078" s="1">
        <v>43456.111111111109</v>
      </c>
      <c r="I2078" t="s">
        <v>855</v>
      </c>
      <c r="J2078" t="s">
        <v>10656</v>
      </c>
      <c r="K2078" t="s">
        <v>10657</v>
      </c>
      <c r="L2078" t="s">
        <v>855</v>
      </c>
    </row>
    <row r="2079" spans="1:12" x14ac:dyDescent="0.15">
      <c r="A2079">
        <v>1</v>
      </c>
      <c r="B2079" t="s">
        <v>10658</v>
      </c>
      <c r="C2079" t="s">
        <v>10659</v>
      </c>
      <c r="D2079">
        <v>7386</v>
      </c>
      <c r="E2079" t="s">
        <v>10660</v>
      </c>
      <c r="F2079" s="1">
        <v>44168.500138888892</v>
      </c>
      <c r="G2079" t="s">
        <v>822</v>
      </c>
      <c r="H2079" s="1">
        <v>44170.111111111109</v>
      </c>
      <c r="I2079" t="s">
        <v>855</v>
      </c>
      <c r="J2079" t="s">
        <v>10661</v>
      </c>
      <c r="K2079" t="s">
        <v>10662</v>
      </c>
      <c r="L2079" t="s">
        <v>855</v>
      </c>
    </row>
    <row r="2080" spans="1:12" x14ac:dyDescent="0.15">
      <c r="A2080">
        <v>1</v>
      </c>
      <c r="B2080" t="s">
        <v>10663</v>
      </c>
      <c r="C2080" t="s">
        <v>10664</v>
      </c>
      <c r="D2080">
        <v>7352</v>
      </c>
      <c r="E2080" t="s">
        <v>8301</v>
      </c>
      <c r="F2080" s="1">
        <v>43452.386134259257</v>
      </c>
      <c r="G2080" t="s">
        <v>822</v>
      </c>
      <c r="H2080" s="1">
        <v>43454.111111111109</v>
      </c>
      <c r="I2080" t="s">
        <v>849</v>
      </c>
      <c r="J2080" t="s">
        <v>10665</v>
      </c>
      <c r="K2080" t="s">
        <v>10666</v>
      </c>
      <c r="L2080" t="s">
        <v>849</v>
      </c>
    </row>
    <row r="2081" spans="1:12" x14ac:dyDescent="0.15">
      <c r="A2081">
        <v>1</v>
      </c>
      <c r="B2081" t="s">
        <v>10667</v>
      </c>
      <c r="C2081" t="s">
        <v>10668</v>
      </c>
      <c r="D2081">
        <v>7370</v>
      </c>
      <c r="E2081" t="s">
        <v>10669</v>
      </c>
      <c r="F2081" s="1">
        <v>43649.494953703703</v>
      </c>
      <c r="G2081" t="s">
        <v>822</v>
      </c>
      <c r="H2081" s="1">
        <v>43651.111111111109</v>
      </c>
      <c r="I2081" t="s">
        <v>855</v>
      </c>
      <c r="J2081" t="s">
        <v>10670</v>
      </c>
      <c r="K2081" t="s">
        <v>10671</v>
      </c>
      <c r="L2081" t="s">
        <v>855</v>
      </c>
    </row>
    <row r="2082" spans="1:12" x14ac:dyDescent="0.15">
      <c r="A2082">
        <v>1</v>
      </c>
      <c r="B2082" t="s">
        <v>10672</v>
      </c>
      <c r="C2082" t="s">
        <v>10673</v>
      </c>
      <c r="D2082">
        <v>7301</v>
      </c>
      <c r="E2082" t="s">
        <v>10674</v>
      </c>
      <c r="F2082" s="1">
        <v>44299.551469907405</v>
      </c>
      <c r="G2082" t="s">
        <v>822</v>
      </c>
      <c r="H2082" s="1">
        <v>44301.111111111109</v>
      </c>
      <c r="I2082" t="s">
        <v>855</v>
      </c>
      <c r="J2082" t="s">
        <v>10675</v>
      </c>
      <c r="K2082" t="s">
        <v>10676</v>
      </c>
      <c r="L2082" t="s">
        <v>855</v>
      </c>
    </row>
    <row r="2083" spans="1:12" x14ac:dyDescent="0.15">
      <c r="A2083">
        <v>1</v>
      </c>
      <c r="B2083" t="s">
        <v>10677</v>
      </c>
      <c r="C2083" t="s">
        <v>10678</v>
      </c>
      <c r="D2083">
        <v>7386</v>
      </c>
      <c r="E2083" t="s">
        <v>10679</v>
      </c>
      <c r="F2083" s="1">
        <v>44280.68849537037</v>
      </c>
      <c r="G2083" t="s">
        <v>822</v>
      </c>
      <c r="H2083" s="1">
        <v>44282.111111111109</v>
      </c>
      <c r="I2083" t="s">
        <v>849</v>
      </c>
      <c r="J2083" t="s">
        <v>10680</v>
      </c>
      <c r="K2083" t="s">
        <v>10681</v>
      </c>
      <c r="L2083" t="s">
        <v>849</v>
      </c>
    </row>
    <row r="2084" spans="1:12" x14ac:dyDescent="0.15">
      <c r="A2084">
        <v>1</v>
      </c>
      <c r="B2084" t="s">
        <v>10682</v>
      </c>
      <c r="C2084" t="s">
        <v>10683</v>
      </c>
      <c r="D2084">
        <v>7304</v>
      </c>
      <c r="E2084" t="s">
        <v>10684</v>
      </c>
      <c r="F2084" s="1">
        <v>45078.628495370373</v>
      </c>
      <c r="G2084" t="s">
        <v>822</v>
      </c>
      <c r="H2084" s="1">
        <v>44901.002083333333</v>
      </c>
      <c r="I2084" t="s">
        <v>855</v>
      </c>
      <c r="J2084" t="s">
        <v>10685</v>
      </c>
      <c r="K2084" t="s">
        <v>10686</v>
      </c>
      <c r="L2084" t="s">
        <v>818</v>
      </c>
    </row>
    <row r="2085" spans="1:12" x14ac:dyDescent="0.15">
      <c r="A2085">
        <v>1</v>
      </c>
      <c r="B2085" t="s">
        <v>10687</v>
      </c>
      <c r="C2085" t="s">
        <v>10688</v>
      </c>
      <c r="D2085">
        <v>7303</v>
      </c>
      <c r="E2085" t="s">
        <v>10689</v>
      </c>
      <c r="F2085" s="1">
        <v>45139.576770833337</v>
      </c>
      <c r="G2085" t="s">
        <v>822</v>
      </c>
      <c r="H2085" s="1">
        <v>44903.002083333333</v>
      </c>
      <c r="I2085" t="s">
        <v>855</v>
      </c>
      <c r="J2085" t="s">
        <v>10690</v>
      </c>
      <c r="K2085" t="s">
        <v>10691</v>
      </c>
      <c r="L2085" t="s">
        <v>818</v>
      </c>
    </row>
    <row r="2086" spans="1:12" x14ac:dyDescent="0.15">
      <c r="A2086">
        <v>1</v>
      </c>
      <c r="B2086" t="s">
        <v>10692</v>
      </c>
      <c r="C2086" t="s">
        <v>10693</v>
      </c>
      <c r="D2086">
        <v>7303</v>
      </c>
      <c r="E2086" t="s">
        <v>10694</v>
      </c>
      <c r="F2086" s="1">
        <v>45286.44871527778</v>
      </c>
      <c r="G2086" t="s">
        <v>822</v>
      </c>
      <c r="H2086" s="1">
        <v>44866.922222222223</v>
      </c>
      <c r="I2086" t="s">
        <v>855</v>
      </c>
      <c r="J2086" t="s">
        <v>10695</v>
      </c>
      <c r="K2086" t="s">
        <v>10696</v>
      </c>
      <c r="L2086" t="s">
        <v>818</v>
      </c>
    </row>
    <row r="2087" spans="1:12" x14ac:dyDescent="0.15">
      <c r="A2087">
        <v>1</v>
      </c>
      <c r="B2087" t="s">
        <v>10697</v>
      </c>
      <c r="C2087" t="s">
        <v>10698</v>
      </c>
      <c r="D2087">
        <v>7304</v>
      </c>
      <c r="E2087" t="s">
        <v>10699</v>
      </c>
      <c r="F2087" s="1">
        <v>45363.44394675926</v>
      </c>
      <c r="G2087" t="s">
        <v>822</v>
      </c>
      <c r="H2087" s="1">
        <v>45262.961111111108</v>
      </c>
      <c r="I2087" t="s">
        <v>861</v>
      </c>
      <c r="J2087" t="s">
        <v>10700</v>
      </c>
      <c r="K2087" t="s">
        <v>10701</v>
      </c>
      <c r="L2087" t="s">
        <v>818</v>
      </c>
    </row>
    <row r="2088" spans="1:12" x14ac:dyDescent="0.15">
      <c r="A2088">
        <v>1</v>
      </c>
      <c r="B2088" t="s">
        <v>10702</v>
      </c>
      <c r="C2088" t="s">
        <v>10703</v>
      </c>
      <c r="D2088">
        <v>7230</v>
      </c>
      <c r="E2088" t="s">
        <v>10704</v>
      </c>
      <c r="F2088" s="1">
        <v>45273.682013888887</v>
      </c>
      <c r="G2088" t="s">
        <v>822</v>
      </c>
      <c r="H2088" s="1">
        <v>44866.961805555555</v>
      </c>
      <c r="I2088" t="s">
        <v>828</v>
      </c>
      <c r="J2088" t="s">
        <v>10705</v>
      </c>
      <c r="K2088" t="s">
        <v>10706</v>
      </c>
      <c r="L2088" t="s">
        <v>818</v>
      </c>
    </row>
    <row r="2089" spans="1:12" x14ac:dyDescent="0.15">
      <c r="A2089">
        <v>1</v>
      </c>
      <c r="B2089" t="s">
        <v>10707</v>
      </c>
      <c r="C2089" t="s">
        <v>10708</v>
      </c>
      <c r="D2089">
        <v>7326</v>
      </c>
      <c r="E2089" t="s">
        <v>10709</v>
      </c>
      <c r="F2089" s="1">
        <v>45558.600497685184</v>
      </c>
      <c r="G2089" t="s">
        <v>822</v>
      </c>
      <c r="H2089" s="1">
        <v>45268.920138888891</v>
      </c>
      <c r="I2089" t="s">
        <v>828</v>
      </c>
      <c r="J2089" t="s">
        <v>10710</v>
      </c>
      <c r="K2089" t="s">
        <v>10711</v>
      </c>
      <c r="L2089" t="s">
        <v>818</v>
      </c>
    </row>
    <row r="2090" spans="1:12" x14ac:dyDescent="0.15">
      <c r="A2090">
        <v>1</v>
      </c>
      <c r="B2090" t="s">
        <v>10712</v>
      </c>
      <c r="C2090" t="s">
        <v>10713</v>
      </c>
      <c r="D2090">
        <v>7263</v>
      </c>
      <c r="E2090" t="s">
        <v>10714</v>
      </c>
      <c r="F2090" s="1">
        <v>45491.584803240738</v>
      </c>
      <c r="G2090" t="s">
        <v>822</v>
      </c>
      <c r="H2090" s="1">
        <v>45266.916666666664</v>
      </c>
      <c r="I2090" t="s">
        <v>855</v>
      </c>
      <c r="J2090" t="s">
        <v>10715</v>
      </c>
      <c r="K2090" t="s">
        <v>10716</v>
      </c>
      <c r="L2090" t="s">
        <v>818</v>
      </c>
    </row>
    <row r="2091" spans="1:12" x14ac:dyDescent="0.15">
      <c r="A2091">
        <v>1</v>
      </c>
      <c r="B2091" t="s">
        <v>10717</v>
      </c>
      <c r="C2091" t="s">
        <v>10718</v>
      </c>
      <c r="D2091">
        <v>7308</v>
      </c>
      <c r="E2091" t="s">
        <v>10719</v>
      </c>
      <c r="F2091" s="1">
        <v>44484.667581018519</v>
      </c>
      <c r="G2091" t="s">
        <v>822</v>
      </c>
      <c r="H2091" s="1">
        <v>44486.111111111109</v>
      </c>
      <c r="I2091" t="s">
        <v>828</v>
      </c>
      <c r="J2091" t="s">
        <v>10720</v>
      </c>
      <c r="K2091" t="s">
        <v>10721</v>
      </c>
      <c r="L2091" t="s">
        <v>828</v>
      </c>
    </row>
    <row r="2092" spans="1:12" x14ac:dyDescent="0.15">
      <c r="A2092">
        <v>1</v>
      </c>
      <c r="B2092" t="s">
        <v>10722</v>
      </c>
      <c r="C2092" t="s">
        <v>10723</v>
      </c>
      <c r="D2092">
        <v>7306</v>
      </c>
      <c r="E2092" t="s">
        <v>10724</v>
      </c>
      <c r="F2092" s="1">
        <v>43460.642951388887</v>
      </c>
      <c r="G2092" t="s">
        <v>822</v>
      </c>
      <c r="H2092" s="1">
        <v>43462.111111111109</v>
      </c>
      <c r="I2092" t="s">
        <v>855</v>
      </c>
      <c r="J2092" t="s">
        <v>10725</v>
      </c>
      <c r="K2092" t="s">
        <v>10726</v>
      </c>
      <c r="L2092" t="s">
        <v>855</v>
      </c>
    </row>
    <row r="2093" spans="1:12" x14ac:dyDescent="0.15">
      <c r="A2093">
        <v>1</v>
      </c>
      <c r="B2093" t="s">
        <v>10727</v>
      </c>
      <c r="C2093" t="s">
        <v>10728</v>
      </c>
      <c r="D2093">
        <v>7426</v>
      </c>
      <c r="E2093" t="s">
        <v>10729</v>
      </c>
      <c r="F2093" s="1">
        <v>44456.490081018521</v>
      </c>
      <c r="G2093" t="s">
        <v>822</v>
      </c>
      <c r="H2093" s="1">
        <v>44458.111111111109</v>
      </c>
      <c r="I2093" t="s">
        <v>855</v>
      </c>
      <c r="J2093" t="s">
        <v>10730</v>
      </c>
      <c r="K2093" t="s">
        <v>10731</v>
      </c>
      <c r="L2093" t="s">
        <v>855</v>
      </c>
    </row>
    <row r="2094" spans="1:12" x14ac:dyDescent="0.15">
      <c r="A2094">
        <v>1</v>
      </c>
      <c r="B2094" t="s">
        <v>10732</v>
      </c>
      <c r="C2094" t="s">
        <v>10733</v>
      </c>
      <c r="D2094">
        <v>7387</v>
      </c>
      <c r="E2094" t="s">
        <v>10734</v>
      </c>
      <c r="F2094" s="1">
        <v>44340.57298611111</v>
      </c>
      <c r="G2094" t="s">
        <v>822</v>
      </c>
      <c r="H2094" s="1">
        <v>44342.111111111109</v>
      </c>
      <c r="I2094" t="s">
        <v>855</v>
      </c>
      <c r="J2094" t="s">
        <v>10735</v>
      </c>
      <c r="K2094" t="s">
        <v>10736</v>
      </c>
      <c r="L2094" t="s">
        <v>855</v>
      </c>
    </row>
    <row r="2095" spans="1:12" x14ac:dyDescent="0.15">
      <c r="A2095">
        <v>1</v>
      </c>
      <c r="B2095" t="s">
        <v>10737</v>
      </c>
      <c r="C2095" t="s">
        <v>10738</v>
      </c>
      <c r="D2095">
        <v>7386</v>
      </c>
      <c r="E2095" t="s">
        <v>3128</v>
      </c>
      <c r="F2095" s="1">
        <v>43339.369317129633</v>
      </c>
      <c r="G2095" t="s">
        <v>833</v>
      </c>
      <c r="H2095" s="1">
        <v>43343.999988425923</v>
      </c>
      <c r="I2095" t="s">
        <v>849</v>
      </c>
      <c r="J2095" t="s">
        <v>10739</v>
      </c>
      <c r="K2095" t="s">
        <v>10740</v>
      </c>
      <c r="L2095" t="s">
        <v>849</v>
      </c>
    </row>
    <row r="2096" spans="1:12" x14ac:dyDescent="0.15">
      <c r="A2096">
        <v>1</v>
      </c>
      <c r="B2096" t="s">
        <v>10741</v>
      </c>
      <c r="C2096" t="s">
        <v>10742</v>
      </c>
      <c r="D2096">
        <v>7352</v>
      </c>
      <c r="E2096" t="s">
        <v>10743</v>
      </c>
      <c r="F2096" s="1">
        <v>44350.379201388889</v>
      </c>
      <c r="G2096" t="s">
        <v>822</v>
      </c>
      <c r="H2096" s="1">
        <v>44352.111111111109</v>
      </c>
      <c r="I2096" t="s">
        <v>849</v>
      </c>
      <c r="J2096" t="s">
        <v>10744</v>
      </c>
      <c r="K2096" t="s">
        <v>10745</v>
      </c>
      <c r="L2096" t="s">
        <v>849</v>
      </c>
    </row>
    <row r="2097" spans="1:12" x14ac:dyDescent="0.15">
      <c r="A2097">
        <v>1</v>
      </c>
      <c r="B2097" t="s">
        <v>10746</v>
      </c>
      <c r="C2097" t="s">
        <v>10747</v>
      </c>
      <c r="D2097">
        <v>7313</v>
      </c>
      <c r="E2097" t="s">
        <v>10748</v>
      </c>
      <c r="F2097" s="1">
        <v>43565.458761574075</v>
      </c>
      <c r="G2097" t="s">
        <v>822</v>
      </c>
      <c r="H2097" s="1">
        <v>43567.111111111109</v>
      </c>
      <c r="I2097" t="s">
        <v>849</v>
      </c>
      <c r="J2097" t="s">
        <v>10749</v>
      </c>
      <c r="K2097" t="s">
        <v>10750</v>
      </c>
      <c r="L2097" t="s">
        <v>849</v>
      </c>
    </row>
    <row r="2098" spans="1:12" x14ac:dyDescent="0.15">
      <c r="A2098">
        <v>1</v>
      </c>
      <c r="B2098" t="s">
        <v>10751</v>
      </c>
      <c r="C2098" t="s">
        <v>10752</v>
      </c>
      <c r="D2098">
        <v>7251</v>
      </c>
      <c r="E2098" t="s">
        <v>10753</v>
      </c>
      <c r="F2098" s="1">
        <v>43557.529409722221</v>
      </c>
      <c r="G2098" t="s">
        <v>822</v>
      </c>
      <c r="H2098" s="1">
        <v>43559.111111111109</v>
      </c>
      <c r="I2098" t="s">
        <v>849</v>
      </c>
      <c r="J2098" t="s">
        <v>10754</v>
      </c>
      <c r="K2098" t="s">
        <v>10755</v>
      </c>
      <c r="L2098" t="s">
        <v>849</v>
      </c>
    </row>
    <row r="2099" spans="1:12" x14ac:dyDescent="0.15">
      <c r="A2099">
        <v>1</v>
      </c>
      <c r="B2099" t="s">
        <v>10756</v>
      </c>
      <c r="C2099" t="s">
        <v>10757</v>
      </c>
      <c r="D2099">
        <v>7311</v>
      </c>
      <c r="E2099" t="s">
        <v>10758</v>
      </c>
      <c r="F2099" s="1">
        <v>43340.658668981479</v>
      </c>
      <c r="G2099" t="s">
        <v>833</v>
      </c>
      <c r="H2099" s="1">
        <v>43343.999988425923</v>
      </c>
      <c r="I2099" t="s">
        <v>855</v>
      </c>
      <c r="J2099" t="s">
        <v>10759</v>
      </c>
      <c r="K2099" t="s">
        <v>10760</v>
      </c>
      <c r="L2099" t="s">
        <v>855</v>
      </c>
    </row>
    <row r="2100" spans="1:12" x14ac:dyDescent="0.15">
      <c r="A2100">
        <v>1</v>
      </c>
      <c r="B2100" t="s">
        <v>10761</v>
      </c>
      <c r="C2100" t="s">
        <v>10762</v>
      </c>
      <c r="D2100">
        <v>7304</v>
      </c>
      <c r="E2100" t="s">
        <v>10763</v>
      </c>
      <c r="F2100" s="1">
        <v>43458.57608796296</v>
      </c>
      <c r="G2100" t="s">
        <v>822</v>
      </c>
      <c r="H2100" s="1">
        <v>43460.111111111109</v>
      </c>
      <c r="I2100" t="s">
        <v>855</v>
      </c>
      <c r="J2100" t="s">
        <v>10764</v>
      </c>
      <c r="K2100" t="s">
        <v>10765</v>
      </c>
      <c r="L2100" t="s">
        <v>855</v>
      </c>
    </row>
    <row r="2101" spans="1:12" x14ac:dyDescent="0.15">
      <c r="A2101">
        <v>1</v>
      </c>
      <c r="B2101" t="s">
        <v>10766</v>
      </c>
      <c r="C2101" t="s">
        <v>10767</v>
      </c>
      <c r="D2101">
        <v>7304</v>
      </c>
      <c r="E2101" t="s">
        <v>10768</v>
      </c>
      <c r="F2101" s="1">
        <v>43332.412256944444</v>
      </c>
      <c r="G2101" t="s">
        <v>833</v>
      </c>
      <c r="H2101" s="1">
        <v>43343.999988425923</v>
      </c>
      <c r="I2101" t="s">
        <v>855</v>
      </c>
      <c r="J2101" t="s">
        <v>10769</v>
      </c>
      <c r="K2101" t="s">
        <v>10770</v>
      </c>
      <c r="L2101" t="s">
        <v>855</v>
      </c>
    </row>
    <row r="2102" spans="1:12" x14ac:dyDescent="0.15">
      <c r="A2102">
        <v>1</v>
      </c>
      <c r="B2102" t="s">
        <v>10771</v>
      </c>
      <c r="C2102" t="s">
        <v>10772</v>
      </c>
      <c r="D2102">
        <v>7256</v>
      </c>
      <c r="E2102" t="s">
        <v>10773</v>
      </c>
      <c r="F2102" s="1">
        <v>43829.621828703705</v>
      </c>
      <c r="G2102" t="s">
        <v>822</v>
      </c>
      <c r="H2102" s="1">
        <v>43831.111111111109</v>
      </c>
      <c r="I2102" t="s">
        <v>855</v>
      </c>
      <c r="J2102" t="s">
        <v>10774</v>
      </c>
      <c r="K2102" t="s">
        <v>10775</v>
      </c>
      <c r="L2102" t="s">
        <v>855</v>
      </c>
    </row>
    <row r="2103" spans="1:12" x14ac:dyDescent="0.15">
      <c r="A2103">
        <v>1</v>
      </c>
      <c r="B2103" t="s">
        <v>10776</v>
      </c>
      <c r="C2103" t="s">
        <v>10777</v>
      </c>
      <c r="D2103">
        <v>7313</v>
      </c>
      <c r="E2103" t="s">
        <v>10778</v>
      </c>
      <c r="F2103" s="1">
        <v>43334.760231481479</v>
      </c>
      <c r="G2103" t="s">
        <v>833</v>
      </c>
      <c r="H2103" s="1">
        <v>43343.999988425923</v>
      </c>
      <c r="I2103" t="s">
        <v>849</v>
      </c>
      <c r="J2103" t="s">
        <v>10779</v>
      </c>
      <c r="K2103" t="s">
        <v>10780</v>
      </c>
      <c r="L2103" t="s">
        <v>849</v>
      </c>
    </row>
    <row r="2104" spans="1:12" x14ac:dyDescent="0.15">
      <c r="A2104">
        <v>1</v>
      </c>
      <c r="B2104" t="s">
        <v>10781</v>
      </c>
      <c r="C2104" t="s">
        <v>10782</v>
      </c>
      <c r="D2104">
        <v>7257</v>
      </c>
      <c r="E2104" t="s">
        <v>10783</v>
      </c>
      <c r="F2104" s="1">
        <v>45231.474236111113</v>
      </c>
      <c r="G2104" t="s">
        <v>822</v>
      </c>
      <c r="H2104" s="1">
        <v>44866.002083333333</v>
      </c>
      <c r="I2104" t="s">
        <v>855</v>
      </c>
      <c r="J2104" t="s">
        <v>10784</v>
      </c>
      <c r="K2104" t="s">
        <v>10785</v>
      </c>
      <c r="L2104" t="s">
        <v>818</v>
      </c>
    </row>
    <row r="2105" spans="1:12" x14ac:dyDescent="0.15">
      <c r="A2105">
        <v>1</v>
      </c>
      <c r="B2105" t="s">
        <v>10786</v>
      </c>
      <c r="C2105" t="s">
        <v>10787</v>
      </c>
      <c r="D2105">
        <v>7320</v>
      </c>
      <c r="E2105" t="s">
        <v>10788</v>
      </c>
      <c r="F2105" s="1">
        <v>45278.620451388888</v>
      </c>
      <c r="G2105" t="s">
        <v>822</v>
      </c>
      <c r="H2105" s="1">
        <v>44866.916666666664</v>
      </c>
      <c r="I2105" t="s">
        <v>828</v>
      </c>
      <c r="J2105" t="s">
        <v>10789</v>
      </c>
      <c r="K2105" t="s">
        <v>10790</v>
      </c>
      <c r="L2105" t="s">
        <v>818</v>
      </c>
    </row>
    <row r="2106" spans="1:12" x14ac:dyDescent="0.15">
      <c r="A2106">
        <v>1</v>
      </c>
      <c r="B2106" t="s">
        <v>10791</v>
      </c>
      <c r="C2106" t="s">
        <v>10792</v>
      </c>
      <c r="D2106">
        <v>7301</v>
      </c>
      <c r="E2106" t="s">
        <v>10793</v>
      </c>
      <c r="F2106" s="1">
        <v>45363.612951388888</v>
      </c>
      <c r="G2106" t="s">
        <v>822</v>
      </c>
      <c r="H2106" s="1">
        <v>45262.961111111108</v>
      </c>
      <c r="I2106" t="s">
        <v>828</v>
      </c>
      <c r="J2106" t="s">
        <v>10794</v>
      </c>
      <c r="K2106" t="s">
        <v>10795</v>
      </c>
      <c r="L2106" t="s">
        <v>818</v>
      </c>
    </row>
    <row r="2107" spans="1:12" x14ac:dyDescent="0.15">
      <c r="A2107">
        <v>1</v>
      </c>
      <c r="B2107" t="s">
        <v>10796</v>
      </c>
      <c r="C2107" t="s">
        <v>10797</v>
      </c>
      <c r="D2107">
        <v>7303</v>
      </c>
      <c r="E2107" t="s">
        <v>10798</v>
      </c>
      <c r="F2107" s="1">
        <v>45596.599722222221</v>
      </c>
      <c r="G2107" t="s">
        <v>822</v>
      </c>
      <c r="H2107" s="1">
        <v>45231.001388888886</v>
      </c>
      <c r="I2107" t="s">
        <v>855</v>
      </c>
      <c r="J2107" t="s">
        <v>10799</v>
      </c>
      <c r="K2107" t="s">
        <v>10800</v>
      </c>
      <c r="L2107" t="s">
        <v>818</v>
      </c>
    </row>
    <row r="2108" spans="1:12" x14ac:dyDescent="0.15">
      <c r="A2108">
        <v>1</v>
      </c>
      <c r="B2108" t="s">
        <v>10801</v>
      </c>
      <c r="C2108" t="s">
        <v>10802</v>
      </c>
      <c r="D2108">
        <v>7351</v>
      </c>
      <c r="E2108" t="s">
        <v>9273</v>
      </c>
      <c r="F2108" s="1">
        <v>43353.700138888889</v>
      </c>
      <c r="G2108" t="s">
        <v>822</v>
      </c>
      <c r="H2108" s="1">
        <v>43353.999988425923</v>
      </c>
      <c r="I2108" t="s">
        <v>855</v>
      </c>
      <c r="J2108" t="s">
        <v>10803</v>
      </c>
      <c r="K2108" t="s">
        <v>10804</v>
      </c>
      <c r="L2108" t="s">
        <v>855</v>
      </c>
    </row>
    <row r="2109" spans="1:12" x14ac:dyDescent="0.15">
      <c r="A2109">
        <v>1</v>
      </c>
      <c r="B2109" t="s">
        <v>10805</v>
      </c>
      <c r="C2109" t="s">
        <v>10806</v>
      </c>
      <c r="D2109">
        <v>7206</v>
      </c>
      <c r="E2109" t="s">
        <v>10807</v>
      </c>
      <c r="F2109" s="1">
        <v>43446.558599537035</v>
      </c>
      <c r="G2109" t="s">
        <v>822</v>
      </c>
      <c r="H2109" s="1">
        <v>43448.111111111109</v>
      </c>
      <c r="I2109" t="s">
        <v>855</v>
      </c>
      <c r="J2109" t="s">
        <v>10808</v>
      </c>
      <c r="K2109" t="s">
        <v>10809</v>
      </c>
      <c r="L2109" t="s">
        <v>855</v>
      </c>
    </row>
    <row r="2110" spans="1:12" x14ac:dyDescent="0.15">
      <c r="A2110">
        <v>1</v>
      </c>
      <c r="B2110" t="s">
        <v>10810</v>
      </c>
      <c r="C2110" t="s">
        <v>10811</v>
      </c>
      <c r="D2110">
        <v>7433</v>
      </c>
      <c r="E2110" t="s">
        <v>10812</v>
      </c>
      <c r="F2110" s="1">
        <v>44560.641956018517</v>
      </c>
      <c r="G2110" t="s">
        <v>822</v>
      </c>
      <c r="H2110" s="1">
        <v>44562.111111111109</v>
      </c>
      <c r="I2110" t="s">
        <v>855</v>
      </c>
      <c r="J2110" t="s">
        <v>10813</v>
      </c>
      <c r="K2110" t="s">
        <v>10814</v>
      </c>
      <c r="L2110" t="s">
        <v>855</v>
      </c>
    </row>
    <row r="2111" spans="1:12" x14ac:dyDescent="0.15">
      <c r="A2111">
        <v>1</v>
      </c>
      <c r="B2111" t="s">
        <v>10815</v>
      </c>
      <c r="C2111" t="s">
        <v>10816</v>
      </c>
      <c r="D2111">
        <v>7444</v>
      </c>
      <c r="E2111" t="s">
        <v>5932</v>
      </c>
      <c r="F2111" s="1">
        <v>43341.411527777775</v>
      </c>
      <c r="G2111" t="s">
        <v>833</v>
      </c>
      <c r="H2111" s="1">
        <v>43343.999988425923</v>
      </c>
      <c r="I2111" t="s">
        <v>849</v>
      </c>
      <c r="J2111" t="s">
        <v>10817</v>
      </c>
      <c r="K2111" t="s">
        <v>10818</v>
      </c>
      <c r="L2111" t="s">
        <v>849</v>
      </c>
    </row>
    <row r="2112" spans="1:12" x14ac:dyDescent="0.15">
      <c r="A2112">
        <v>1</v>
      </c>
      <c r="B2112" t="s">
        <v>10819</v>
      </c>
      <c r="C2112" t="s">
        <v>10820</v>
      </c>
      <c r="D2112">
        <v>7303</v>
      </c>
      <c r="E2112" t="s">
        <v>10821</v>
      </c>
      <c r="F2112" s="1">
        <v>43334.715243055558</v>
      </c>
      <c r="G2112" t="s">
        <v>833</v>
      </c>
      <c r="H2112" s="1">
        <v>43343.999988425923</v>
      </c>
      <c r="I2112" t="s">
        <v>855</v>
      </c>
      <c r="J2112" t="s">
        <v>10822</v>
      </c>
      <c r="K2112" t="s">
        <v>10823</v>
      </c>
      <c r="L2112" t="s">
        <v>855</v>
      </c>
    </row>
    <row r="2113" spans="1:12" x14ac:dyDescent="0.15">
      <c r="A2113">
        <v>1</v>
      </c>
      <c r="B2113" t="s">
        <v>10824</v>
      </c>
      <c r="C2113" t="s">
        <v>10825</v>
      </c>
      <c r="D2113">
        <v>7303</v>
      </c>
      <c r="E2113" t="s">
        <v>10826</v>
      </c>
      <c r="F2113" s="1">
        <v>43334.744513888887</v>
      </c>
      <c r="G2113" t="s">
        <v>833</v>
      </c>
      <c r="H2113" s="1">
        <v>43343.999988425923</v>
      </c>
      <c r="I2113" t="s">
        <v>855</v>
      </c>
      <c r="J2113" t="s">
        <v>10827</v>
      </c>
      <c r="K2113" t="s">
        <v>10828</v>
      </c>
      <c r="L2113" t="s">
        <v>855</v>
      </c>
    </row>
    <row r="2114" spans="1:12" x14ac:dyDescent="0.15">
      <c r="A2114">
        <v>1</v>
      </c>
      <c r="B2114" t="s">
        <v>10829</v>
      </c>
      <c r="C2114" t="s">
        <v>10830</v>
      </c>
      <c r="D2114">
        <v>7304</v>
      </c>
      <c r="E2114" t="s">
        <v>10831</v>
      </c>
      <c r="F2114" s="1">
        <v>43474.329155092593</v>
      </c>
      <c r="G2114" t="s">
        <v>822</v>
      </c>
      <c r="H2114" s="1">
        <v>43476.111111111109</v>
      </c>
      <c r="I2114" t="s">
        <v>855</v>
      </c>
      <c r="J2114" t="s">
        <v>10832</v>
      </c>
      <c r="K2114" t="s">
        <v>10833</v>
      </c>
      <c r="L2114" t="s">
        <v>855</v>
      </c>
    </row>
    <row r="2115" spans="1:12" x14ac:dyDescent="0.15">
      <c r="A2115">
        <v>1</v>
      </c>
      <c r="B2115" t="s">
        <v>10834</v>
      </c>
      <c r="C2115" t="s">
        <v>10835</v>
      </c>
      <c r="D2115">
        <v>7250</v>
      </c>
      <c r="E2115" t="s">
        <v>10836</v>
      </c>
      <c r="F2115" s="1">
        <v>43334.749409722222</v>
      </c>
      <c r="G2115" t="s">
        <v>833</v>
      </c>
      <c r="H2115" s="1">
        <v>43343.999988425923</v>
      </c>
      <c r="I2115" t="s">
        <v>855</v>
      </c>
      <c r="J2115" t="s">
        <v>10837</v>
      </c>
      <c r="K2115" t="s">
        <v>10838</v>
      </c>
      <c r="L2115" t="s">
        <v>855</v>
      </c>
    </row>
    <row r="2116" spans="1:12" x14ac:dyDescent="0.15">
      <c r="A2116">
        <v>1</v>
      </c>
      <c r="B2116" t="s">
        <v>10839</v>
      </c>
      <c r="C2116" t="s">
        <v>10840</v>
      </c>
      <c r="D2116">
        <v>7391</v>
      </c>
      <c r="E2116" t="s">
        <v>7449</v>
      </c>
      <c r="F2116" s="1">
        <v>43458.577615740738</v>
      </c>
      <c r="G2116" t="s">
        <v>822</v>
      </c>
      <c r="H2116" s="1">
        <v>43460.111111111109</v>
      </c>
      <c r="I2116" t="s">
        <v>855</v>
      </c>
      <c r="J2116" t="s">
        <v>10841</v>
      </c>
      <c r="K2116" t="s">
        <v>10842</v>
      </c>
      <c r="L2116" t="s">
        <v>855</v>
      </c>
    </row>
    <row r="2117" spans="1:12" x14ac:dyDescent="0.15">
      <c r="A2117">
        <v>1</v>
      </c>
      <c r="B2117" t="s">
        <v>10843</v>
      </c>
      <c r="C2117" t="s">
        <v>10844</v>
      </c>
      <c r="D2117">
        <v>7303</v>
      </c>
      <c r="E2117" t="s">
        <v>10845</v>
      </c>
      <c r="F2117" s="1">
        <v>44599.606446759259</v>
      </c>
      <c r="G2117" t="s">
        <v>822</v>
      </c>
      <c r="H2117" s="1">
        <v>44601.111111111109</v>
      </c>
      <c r="I2117" t="s">
        <v>855</v>
      </c>
      <c r="J2117" t="s">
        <v>10846</v>
      </c>
      <c r="K2117" t="s">
        <v>10847</v>
      </c>
      <c r="L2117" t="s">
        <v>855</v>
      </c>
    </row>
    <row r="2118" spans="1:12" x14ac:dyDescent="0.15">
      <c r="A2118">
        <v>1</v>
      </c>
      <c r="B2118" t="s">
        <v>818</v>
      </c>
      <c r="C2118" t="s">
        <v>10848</v>
      </c>
      <c r="D2118">
        <v>7302</v>
      </c>
      <c r="E2118" t="s">
        <v>10849</v>
      </c>
      <c r="F2118" s="1">
        <v>43916.600162037037</v>
      </c>
      <c r="G2118" t="s">
        <v>822</v>
      </c>
      <c r="H2118" s="1">
        <v>43918.111111111109</v>
      </c>
      <c r="I2118" t="s">
        <v>861</v>
      </c>
      <c r="J2118" t="s">
        <v>10850</v>
      </c>
      <c r="K2118" t="s">
        <v>10851</v>
      </c>
      <c r="L2118" t="s">
        <v>861</v>
      </c>
    </row>
    <row r="2119" spans="1:12" x14ac:dyDescent="0.15">
      <c r="A2119">
        <v>1</v>
      </c>
      <c r="B2119" t="s">
        <v>818</v>
      </c>
      <c r="C2119" t="s">
        <v>10852</v>
      </c>
      <c r="D2119">
        <v>7263</v>
      </c>
      <c r="E2119" t="s">
        <v>10853</v>
      </c>
      <c r="F2119" s="1">
        <v>43349.441203703704</v>
      </c>
      <c r="G2119" t="s">
        <v>822</v>
      </c>
      <c r="H2119" s="1">
        <v>43349.999988425923</v>
      </c>
      <c r="I2119" t="s">
        <v>828</v>
      </c>
      <c r="J2119" t="s">
        <v>10854</v>
      </c>
      <c r="K2119" t="s">
        <v>10855</v>
      </c>
      <c r="L2119" t="s">
        <v>828</v>
      </c>
    </row>
    <row r="2120" spans="1:12" x14ac:dyDescent="0.15">
      <c r="A2120">
        <v>1</v>
      </c>
      <c r="B2120" t="s">
        <v>10856</v>
      </c>
      <c r="C2120" t="s">
        <v>10857</v>
      </c>
      <c r="D2120">
        <v>7213</v>
      </c>
      <c r="E2120" t="s">
        <v>10858</v>
      </c>
      <c r="F2120" s="1">
        <v>43440.451597222222</v>
      </c>
      <c r="G2120" t="s">
        <v>822</v>
      </c>
      <c r="H2120" s="1">
        <v>43442.111111111109</v>
      </c>
      <c r="I2120" t="s">
        <v>855</v>
      </c>
      <c r="J2120" t="s">
        <v>10859</v>
      </c>
      <c r="K2120" t="s">
        <v>10860</v>
      </c>
      <c r="L2120" t="s">
        <v>855</v>
      </c>
    </row>
    <row r="2121" spans="1:12" x14ac:dyDescent="0.15">
      <c r="A2121">
        <v>1</v>
      </c>
      <c r="B2121" t="s">
        <v>10861</v>
      </c>
      <c r="C2121" t="s">
        <v>10862</v>
      </c>
      <c r="D2121">
        <v>7387</v>
      </c>
      <c r="E2121" t="s">
        <v>6648</v>
      </c>
      <c r="F2121" s="1">
        <v>43283.71565972222</v>
      </c>
      <c r="G2121" t="s">
        <v>833</v>
      </c>
      <c r="H2121" s="1">
        <v>43343.999988425923</v>
      </c>
      <c r="I2121" t="s">
        <v>855</v>
      </c>
      <c r="J2121" t="s">
        <v>10863</v>
      </c>
      <c r="K2121" t="s">
        <v>10864</v>
      </c>
      <c r="L2121" t="s">
        <v>855</v>
      </c>
    </row>
    <row r="2122" spans="1:12" x14ac:dyDescent="0.15">
      <c r="A2122">
        <v>1</v>
      </c>
      <c r="B2122" t="s">
        <v>10865</v>
      </c>
      <c r="C2122" t="s">
        <v>10866</v>
      </c>
      <c r="D2122">
        <v>7304</v>
      </c>
      <c r="E2122" t="s">
        <v>10867</v>
      </c>
      <c r="F2122" s="1">
        <v>43532.376180555555</v>
      </c>
      <c r="G2122" t="s">
        <v>822</v>
      </c>
      <c r="H2122" s="1">
        <v>43534.111111111109</v>
      </c>
      <c r="I2122" t="s">
        <v>855</v>
      </c>
      <c r="J2122" t="s">
        <v>10868</v>
      </c>
      <c r="K2122" t="s">
        <v>10869</v>
      </c>
      <c r="L2122" t="s">
        <v>855</v>
      </c>
    </row>
    <row r="2123" spans="1:12" x14ac:dyDescent="0.15">
      <c r="A2123">
        <v>1</v>
      </c>
      <c r="B2123" t="s">
        <v>818</v>
      </c>
      <c r="C2123" t="s">
        <v>10870</v>
      </c>
      <c r="D2123">
        <v>7252</v>
      </c>
      <c r="E2123" t="s">
        <v>10871</v>
      </c>
      <c r="F2123" s="1">
        <v>43642.368171296293</v>
      </c>
      <c r="G2123" t="s">
        <v>822</v>
      </c>
      <c r="H2123" s="1">
        <v>43644.111111111109</v>
      </c>
      <c r="I2123" t="s">
        <v>849</v>
      </c>
      <c r="J2123" t="s">
        <v>10872</v>
      </c>
      <c r="K2123" t="s">
        <v>10873</v>
      </c>
      <c r="L2123" t="s">
        <v>849</v>
      </c>
    </row>
    <row r="2124" spans="1:12" x14ac:dyDescent="0.15">
      <c r="A2124">
        <v>1</v>
      </c>
      <c r="B2124" t="s">
        <v>10874</v>
      </c>
      <c r="C2124" t="s">
        <v>10875</v>
      </c>
      <c r="D2124">
        <v>7432</v>
      </c>
      <c r="E2124" t="s">
        <v>10876</v>
      </c>
      <c r="F2124" s="1">
        <v>45355.487407407411</v>
      </c>
      <c r="G2124" t="s">
        <v>822</v>
      </c>
      <c r="H2124" s="1">
        <v>45263.004166666666</v>
      </c>
      <c r="I2124" t="s">
        <v>855</v>
      </c>
      <c r="J2124" t="s">
        <v>10877</v>
      </c>
      <c r="K2124" t="s">
        <v>10878</v>
      </c>
      <c r="L2124" t="s">
        <v>818</v>
      </c>
    </row>
    <row r="2125" spans="1:12" x14ac:dyDescent="0.15">
      <c r="A2125">
        <v>1</v>
      </c>
      <c r="B2125" t="s">
        <v>10879</v>
      </c>
      <c r="C2125" t="s">
        <v>10880</v>
      </c>
      <c r="D2125">
        <v>7318</v>
      </c>
      <c r="E2125" t="s">
        <v>10881</v>
      </c>
      <c r="F2125" s="1">
        <v>45426.620833333334</v>
      </c>
      <c r="G2125" t="s">
        <v>822</v>
      </c>
      <c r="H2125" s="1">
        <v>45264.962500000001</v>
      </c>
      <c r="I2125" t="s">
        <v>849</v>
      </c>
      <c r="J2125" t="s">
        <v>10882</v>
      </c>
      <c r="K2125" t="s">
        <v>10883</v>
      </c>
      <c r="L2125" t="s">
        <v>818</v>
      </c>
    </row>
    <row r="2126" spans="1:12" x14ac:dyDescent="0.15">
      <c r="A2126">
        <v>1</v>
      </c>
      <c r="B2126" t="s">
        <v>818</v>
      </c>
      <c r="C2126" t="s">
        <v>10884</v>
      </c>
      <c r="D2126">
        <v>7289</v>
      </c>
      <c r="E2126" t="s">
        <v>10885</v>
      </c>
      <c r="F2126" s="1">
        <v>43318.406770833331</v>
      </c>
      <c r="G2126" t="s">
        <v>833</v>
      </c>
      <c r="H2126" s="1">
        <v>43343.999988425923</v>
      </c>
      <c r="I2126" t="s">
        <v>823</v>
      </c>
      <c r="J2126" t="s">
        <v>10886</v>
      </c>
      <c r="K2126" t="s">
        <v>10887</v>
      </c>
      <c r="L2126" t="s">
        <v>823</v>
      </c>
    </row>
    <row r="2127" spans="1:12" x14ac:dyDescent="0.15">
      <c r="A2127">
        <v>1</v>
      </c>
      <c r="B2127" t="s">
        <v>818</v>
      </c>
      <c r="C2127" t="s">
        <v>10888</v>
      </c>
      <c r="D2127">
        <v>7265</v>
      </c>
      <c r="E2127" t="s">
        <v>10889</v>
      </c>
      <c r="F2127" s="1">
        <v>43363.636180555557</v>
      </c>
      <c r="G2127" t="s">
        <v>822</v>
      </c>
      <c r="H2127" s="1">
        <v>43363.999988425923</v>
      </c>
      <c r="I2127" t="s">
        <v>828</v>
      </c>
      <c r="J2127" t="s">
        <v>10890</v>
      </c>
      <c r="K2127" t="s">
        <v>10891</v>
      </c>
      <c r="L2127" t="s">
        <v>828</v>
      </c>
    </row>
    <row r="2128" spans="1:12" x14ac:dyDescent="0.15">
      <c r="A2128">
        <v>1</v>
      </c>
      <c r="B2128" t="s">
        <v>10892</v>
      </c>
      <c r="C2128" t="s">
        <v>10893</v>
      </c>
      <c r="D2128">
        <v>7304</v>
      </c>
      <c r="E2128" t="s">
        <v>10894</v>
      </c>
      <c r="F2128" s="1">
        <v>43921.669421296298</v>
      </c>
      <c r="G2128" t="s">
        <v>822</v>
      </c>
      <c r="H2128" s="1">
        <v>43923.111111111109</v>
      </c>
      <c r="I2128" t="s">
        <v>855</v>
      </c>
      <c r="J2128" t="s">
        <v>10895</v>
      </c>
      <c r="K2128" t="s">
        <v>10896</v>
      </c>
      <c r="L2128" t="s">
        <v>855</v>
      </c>
    </row>
    <row r="2129" spans="1:12" x14ac:dyDescent="0.15">
      <c r="A2129">
        <v>1</v>
      </c>
      <c r="B2129" t="s">
        <v>10897</v>
      </c>
      <c r="C2129" t="s">
        <v>10898</v>
      </c>
      <c r="D2129">
        <v>7266</v>
      </c>
      <c r="E2129" t="s">
        <v>10899</v>
      </c>
      <c r="F2129" s="1">
        <v>43454.659826388888</v>
      </c>
      <c r="G2129" t="s">
        <v>822</v>
      </c>
      <c r="H2129" s="1">
        <v>43456.111111111109</v>
      </c>
      <c r="I2129" t="s">
        <v>855</v>
      </c>
      <c r="J2129" t="s">
        <v>10900</v>
      </c>
      <c r="K2129" t="s">
        <v>10901</v>
      </c>
      <c r="L2129" t="s">
        <v>855</v>
      </c>
    </row>
    <row r="2130" spans="1:12" x14ac:dyDescent="0.15">
      <c r="A2130">
        <v>1</v>
      </c>
      <c r="B2130" t="s">
        <v>818</v>
      </c>
      <c r="C2130" t="s">
        <v>10902</v>
      </c>
      <c r="D2130">
        <v>7304</v>
      </c>
      <c r="E2130" t="s">
        <v>10903</v>
      </c>
      <c r="F2130" s="1">
        <v>45301.679872685185</v>
      </c>
      <c r="G2130" t="s">
        <v>822</v>
      </c>
      <c r="H2130" s="1">
        <v>45260.960416666669</v>
      </c>
      <c r="I2130" t="s">
        <v>838</v>
      </c>
      <c r="J2130" t="s">
        <v>10904</v>
      </c>
      <c r="K2130" t="s">
        <v>10905</v>
      </c>
      <c r="L2130" t="s">
        <v>818</v>
      </c>
    </row>
    <row r="2131" spans="1:12" x14ac:dyDescent="0.15">
      <c r="A2131">
        <v>1</v>
      </c>
      <c r="B2131" t="s">
        <v>818</v>
      </c>
      <c r="C2131" t="s">
        <v>10906</v>
      </c>
      <c r="D2131">
        <v>7252</v>
      </c>
      <c r="E2131" t="s">
        <v>10907</v>
      </c>
      <c r="F2131" s="1">
        <v>43299.564270833333</v>
      </c>
      <c r="G2131" t="s">
        <v>833</v>
      </c>
      <c r="H2131" s="1">
        <v>43343.999988425923</v>
      </c>
      <c r="I2131" t="s">
        <v>828</v>
      </c>
      <c r="J2131" t="s">
        <v>10908</v>
      </c>
      <c r="K2131" t="s">
        <v>10909</v>
      </c>
      <c r="L2131" t="s">
        <v>828</v>
      </c>
    </row>
    <row r="2132" spans="1:12" x14ac:dyDescent="0.15">
      <c r="A2132">
        <v>1</v>
      </c>
      <c r="B2132" t="s">
        <v>818</v>
      </c>
      <c r="C2132" t="s">
        <v>10910</v>
      </c>
      <c r="D2132">
        <v>7246</v>
      </c>
      <c r="E2132" t="s">
        <v>10911</v>
      </c>
      <c r="F2132" s="1">
        <v>43334.764606481483</v>
      </c>
      <c r="G2132" t="s">
        <v>833</v>
      </c>
      <c r="H2132" s="1">
        <v>43343.999988425923</v>
      </c>
      <c r="I2132" t="s">
        <v>823</v>
      </c>
      <c r="J2132" t="s">
        <v>10912</v>
      </c>
      <c r="K2132" t="s">
        <v>10913</v>
      </c>
      <c r="L2132" t="s">
        <v>823</v>
      </c>
    </row>
    <row r="2133" spans="1:12" x14ac:dyDescent="0.15">
      <c r="A2133">
        <v>1</v>
      </c>
      <c r="B2133" t="s">
        <v>818</v>
      </c>
      <c r="C2133" t="s">
        <v>10914</v>
      </c>
      <c r="D2133">
        <v>7252</v>
      </c>
      <c r="E2133" t="s">
        <v>10915</v>
      </c>
      <c r="F2133" s="1">
        <v>43839.555046296293</v>
      </c>
      <c r="G2133" t="s">
        <v>822</v>
      </c>
      <c r="H2133" s="1">
        <v>43841.111111111109</v>
      </c>
      <c r="I2133" t="s">
        <v>849</v>
      </c>
      <c r="J2133" t="s">
        <v>10916</v>
      </c>
      <c r="K2133" t="s">
        <v>10917</v>
      </c>
      <c r="L2133" t="s">
        <v>849</v>
      </c>
    </row>
    <row r="2134" spans="1:12" x14ac:dyDescent="0.15">
      <c r="A2134">
        <v>1</v>
      </c>
      <c r="B2134" t="s">
        <v>10918</v>
      </c>
      <c r="C2134" t="s">
        <v>10919</v>
      </c>
      <c r="D2134">
        <v>7303</v>
      </c>
      <c r="E2134" t="s">
        <v>10920</v>
      </c>
      <c r="F2134" s="1">
        <v>43381.437511574077</v>
      </c>
      <c r="G2134" t="s">
        <v>822</v>
      </c>
      <c r="H2134" s="1">
        <v>43383.108402777776</v>
      </c>
      <c r="I2134" t="s">
        <v>861</v>
      </c>
      <c r="J2134" t="s">
        <v>10921</v>
      </c>
      <c r="K2134" t="s">
        <v>10922</v>
      </c>
      <c r="L2134" t="s">
        <v>861</v>
      </c>
    </row>
    <row r="2135" spans="1:12" x14ac:dyDescent="0.15">
      <c r="A2135">
        <v>1</v>
      </c>
      <c r="B2135" t="s">
        <v>10923</v>
      </c>
      <c r="C2135" t="s">
        <v>10924</v>
      </c>
      <c r="D2135">
        <v>7304</v>
      </c>
      <c r="E2135" t="s">
        <v>10144</v>
      </c>
      <c r="F2135" s="1">
        <v>43528.681620370371</v>
      </c>
      <c r="G2135" t="s">
        <v>822</v>
      </c>
      <c r="H2135" s="1">
        <v>43530.111111111109</v>
      </c>
      <c r="I2135" t="s">
        <v>855</v>
      </c>
      <c r="J2135" t="s">
        <v>10925</v>
      </c>
      <c r="K2135" t="s">
        <v>10926</v>
      </c>
      <c r="L2135" t="s">
        <v>855</v>
      </c>
    </row>
    <row r="2136" spans="1:12" x14ac:dyDescent="0.15">
      <c r="A2136">
        <v>1</v>
      </c>
      <c r="B2136" t="s">
        <v>874</v>
      </c>
      <c r="C2136" t="s">
        <v>875</v>
      </c>
      <c r="D2136">
        <v>7205</v>
      </c>
      <c r="E2136" t="s">
        <v>10927</v>
      </c>
      <c r="F2136" s="1">
        <v>45460</v>
      </c>
      <c r="G2136" t="s">
        <v>1361</v>
      </c>
      <c r="H2136" s="1">
        <v>45265.964583333334</v>
      </c>
      <c r="I2136" t="s">
        <v>828</v>
      </c>
      <c r="J2136" t="s">
        <v>877</v>
      </c>
      <c r="K2136" t="s">
        <v>878</v>
      </c>
      <c r="L2136" t="s">
        <v>818</v>
      </c>
    </row>
    <row r="2137" spans="1:12" x14ac:dyDescent="0.15">
      <c r="A2137">
        <v>1</v>
      </c>
      <c r="B2137" t="s">
        <v>10928</v>
      </c>
      <c r="C2137" t="s">
        <v>10929</v>
      </c>
      <c r="D2137">
        <v>7238</v>
      </c>
      <c r="E2137" t="s">
        <v>10930</v>
      </c>
      <c r="F2137" s="1">
        <v>45421.457037037035</v>
      </c>
      <c r="G2137" t="s">
        <v>822</v>
      </c>
      <c r="H2137" s="1">
        <v>45264.959027777775</v>
      </c>
      <c r="I2137" t="s">
        <v>828</v>
      </c>
      <c r="J2137" t="s">
        <v>10931</v>
      </c>
      <c r="K2137" t="s">
        <v>10932</v>
      </c>
      <c r="L2137" t="s">
        <v>818</v>
      </c>
    </row>
    <row r="2138" spans="1:12" x14ac:dyDescent="0.15">
      <c r="A2138">
        <v>1</v>
      </c>
      <c r="B2138" t="s">
        <v>10933</v>
      </c>
      <c r="C2138" t="s">
        <v>10934</v>
      </c>
      <c r="D2138">
        <v>7304</v>
      </c>
      <c r="E2138" t="s">
        <v>10935</v>
      </c>
      <c r="F2138" s="1">
        <v>45422.431458333333</v>
      </c>
      <c r="G2138" t="s">
        <v>822</v>
      </c>
      <c r="H2138" s="1">
        <v>45264.959722222222</v>
      </c>
      <c r="I2138" t="s">
        <v>855</v>
      </c>
      <c r="J2138" t="s">
        <v>10936</v>
      </c>
      <c r="K2138" t="s">
        <v>10937</v>
      </c>
      <c r="L2138" t="s">
        <v>818</v>
      </c>
    </row>
    <row r="2139" spans="1:12" x14ac:dyDescent="0.15">
      <c r="A2139">
        <v>1</v>
      </c>
      <c r="B2139" t="s">
        <v>10938</v>
      </c>
      <c r="C2139" t="s">
        <v>10939</v>
      </c>
      <c r="D2139">
        <v>7266</v>
      </c>
      <c r="E2139" t="s">
        <v>10940</v>
      </c>
      <c r="F2139" s="1">
        <v>45565.616446759261</v>
      </c>
      <c r="G2139" t="s">
        <v>822</v>
      </c>
      <c r="H2139" s="1">
        <v>45230.001388888886</v>
      </c>
      <c r="I2139" t="s">
        <v>855</v>
      </c>
      <c r="J2139" t="s">
        <v>10941</v>
      </c>
      <c r="K2139" t="s">
        <v>10942</v>
      </c>
      <c r="L2139" t="s">
        <v>818</v>
      </c>
    </row>
    <row r="2140" spans="1:12" x14ac:dyDescent="0.15">
      <c r="A2140">
        <v>1</v>
      </c>
      <c r="B2140" t="s">
        <v>10943</v>
      </c>
      <c r="C2140" t="s">
        <v>10944</v>
      </c>
      <c r="D2140">
        <v>7304</v>
      </c>
      <c r="E2140" t="s">
        <v>10945</v>
      </c>
      <c r="F2140" s="1">
        <v>45531.741724537038</v>
      </c>
      <c r="G2140" t="s">
        <v>822</v>
      </c>
      <c r="H2140" s="1">
        <v>45267.92291666667</v>
      </c>
      <c r="I2140" t="s">
        <v>861</v>
      </c>
      <c r="J2140" t="s">
        <v>10946</v>
      </c>
      <c r="K2140" t="s">
        <v>10947</v>
      </c>
      <c r="L2140" t="s">
        <v>818</v>
      </c>
    </row>
    <row r="2141" spans="1:12" x14ac:dyDescent="0.15">
      <c r="A2141">
        <v>1</v>
      </c>
      <c r="B2141" t="s">
        <v>10948</v>
      </c>
      <c r="C2141" t="s">
        <v>10949</v>
      </c>
      <c r="D2141">
        <v>7263</v>
      </c>
      <c r="E2141" t="s">
        <v>10950</v>
      </c>
      <c r="F2141" s="1">
        <v>45517.551527777781</v>
      </c>
      <c r="G2141" t="s">
        <v>822</v>
      </c>
      <c r="H2141" s="1">
        <v>45267.961805555555</v>
      </c>
      <c r="I2141" t="s">
        <v>855</v>
      </c>
      <c r="J2141" t="s">
        <v>10951</v>
      </c>
      <c r="K2141" t="s">
        <v>10952</v>
      </c>
      <c r="L2141" t="s">
        <v>818</v>
      </c>
    </row>
    <row r="2142" spans="1:12" x14ac:dyDescent="0.15">
      <c r="A2142">
        <v>1</v>
      </c>
      <c r="B2142" t="s">
        <v>818</v>
      </c>
      <c r="C2142" t="s">
        <v>10953</v>
      </c>
      <c r="D2142">
        <v>7299</v>
      </c>
      <c r="E2142" t="s">
        <v>10954</v>
      </c>
      <c r="F2142" s="1">
        <v>43480.686226851853</v>
      </c>
      <c r="G2142" t="s">
        <v>822</v>
      </c>
      <c r="H2142" s="1">
        <v>43482.111111111109</v>
      </c>
      <c r="I2142" t="s">
        <v>823</v>
      </c>
      <c r="J2142" t="s">
        <v>10955</v>
      </c>
      <c r="K2142" t="s">
        <v>10956</v>
      </c>
      <c r="L2142" t="s">
        <v>823</v>
      </c>
    </row>
    <row r="2143" spans="1:12" x14ac:dyDescent="0.15">
      <c r="A2143">
        <v>1</v>
      </c>
      <c r="B2143" t="s">
        <v>10957</v>
      </c>
      <c r="C2143" t="s">
        <v>10958</v>
      </c>
      <c r="D2143">
        <v>7250</v>
      </c>
      <c r="E2143" t="s">
        <v>10959</v>
      </c>
      <c r="F2143" s="1">
        <v>44132.600613425922</v>
      </c>
      <c r="G2143" t="s">
        <v>822</v>
      </c>
      <c r="H2143" s="1">
        <v>44134.111111111109</v>
      </c>
      <c r="I2143" t="s">
        <v>855</v>
      </c>
      <c r="J2143" t="s">
        <v>10960</v>
      </c>
      <c r="K2143" t="s">
        <v>10961</v>
      </c>
      <c r="L2143" t="s">
        <v>855</v>
      </c>
    </row>
    <row r="2144" spans="1:12" x14ac:dyDescent="0.15">
      <c r="A2144">
        <v>1</v>
      </c>
      <c r="B2144" t="s">
        <v>10962</v>
      </c>
      <c r="C2144" t="s">
        <v>10963</v>
      </c>
      <c r="D2144">
        <v>7206</v>
      </c>
      <c r="E2144" t="s">
        <v>7603</v>
      </c>
      <c r="F2144" s="1">
        <v>43515.344895833332</v>
      </c>
      <c r="G2144" t="s">
        <v>822</v>
      </c>
      <c r="H2144" s="1">
        <v>43517.111111111109</v>
      </c>
      <c r="I2144" t="s">
        <v>855</v>
      </c>
      <c r="J2144" t="s">
        <v>10964</v>
      </c>
      <c r="K2144" t="s">
        <v>10965</v>
      </c>
      <c r="L2144" t="s">
        <v>855</v>
      </c>
    </row>
    <row r="2145" spans="1:12" x14ac:dyDescent="0.15">
      <c r="A2145">
        <v>1</v>
      </c>
      <c r="B2145" t="s">
        <v>10966</v>
      </c>
      <c r="C2145" t="s">
        <v>10967</v>
      </c>
      <c r="D2145">
        <v>7442</v>
      </c>
      <c r="E2145" t="s">
        <v>3947</v>
      </c>
      <c r="F2145" s="1">
        <v>43586.587013888886</v>
      </c>
      <c r="G2145" t="s">
        <v>822</v>
      </c>
      <c r="H2145" s="1">
        <v>43588.111111111109</v>
      </c>
      <c r="I2145" t="s">
        <v>849</v>
      </c>
      <c r="J2145" t="s">
        <v>10968</v>
      </c>
      <c r="K2145" t="s">
        <v>10969</v>
      </c>
      <c r="L2145" t="s">
        <v>849</v>
      </c>
    </row>
    <row r="2146" spans="1:12" x14ac:dyDescent="0.15">
      <c r="A2146">
        <v>1</v>
      </c>
      <c r="B2146" t="s">
        <v>10970</v>
      </c>
      <c r="C2146" t="s">
        <v>10971</v>
      </c>
      <c r="D2146">
        <v>7266</v>
      </c>
      <c r="E2146" t="s">
        <v>8070</v>
      </c>
      <c r="F2146" s="1">
        <v>43458.573229166665</v>
      </c>
      <c r="G2146" t="s">
        <v>822</v>
      </c>
      <c r="H2146" s="1">
        <v>43460.111111111109</v>
      </c>
      <c r="I2146" t="s">
        <v>855</v>
      </c>
      <c r="J2146" t="s">
        <v>10972</v>
      </c>
      <c r="K2146" t="s">
        <v>10973</v>
      </c>
      <c r="L2146" t="s">
        <v>855</v>
      </c>
    </row>
    <row r="2147" spans="1:12" x14ac:dyDescent="0.15">
      <c r="A2147">
        <v>1</v>
      </c>
      <c r="B2147" t="s">
        <v>10974</v>
      </c>
      <c r="C2147" t="s">
        <v>10975</v>
      </c>
      <c r="D2147">
        <v>7266</v>
      </c>
      <c r="E2147" t="s">
        <v>10836</v>
      </c>
      <c r="F2147" s="1">
        <v>43451.43608796296</v>
      </c>
      <c r="G2147" t="s">
        <v>822</v>
      </c>
      <c r="H2147" s="1">
        <v>43453.111111111109</v>
      </c>
      <c r="I2147" t="s">
        <v>855</v>
      </c>
      <c r="J2147" t="s">
        <v>10976</v>
      </c>
      <c r="K2147" t="s">
        <v>10977</v>
      </c>
      <c r="L2147" t="s">
        <v>855</v>
      </c>
    </row>
    <row r="2148" spans="1:12" x14ac:dyDescent="0.15">
      <c r="A2148">
        <v>1</v>
      </c>
      <c r="B2148" t="s">
        <v>10978</v>
      </c>
      <c r="C2148" t="s">
        <v>10979</v>
      </c>
      <c r="D2148">
        <v>7436</v>
      </c>
      <c r="E2148" t="s">
        <v>10980</v>
      </c>
      <c r="F2148" s="1">
        <v>43647.714872685188</v>
      </c>
      <c r="G2148" t="s">
        <v>822</v>
      </c>
      <c r="H2148" s="1">
        <v>43649.111111111109</v>
      </c>
      <c r="I2148" t="s">
        <v>849</v>
      </c>
      <c r="J2148" t="s">
        <v>10981</v>
      </c>
      <c r="K2148" t="s">
        <v>10982</v>
      </c>
      <c r="L2148" t="s">
        <v>849</v>
      </c>
    </row>
    <row r="2149" spans="1:12" x14ac:dyDescent="0.15">
      <c r="A2149">
        <v>1</v>
      </c>
      <c r="B2149" t="s">
        <v>10983</v>
      </c>
      <c r="C2149" t="s">
        <v>10984</v>
      </c>
      <c r="D2149">
        <v>7304</v>
      </c>
      <c r="E2149" t="s">
        <v>10985</v>
      </c>
      <c r="F2149" s="1">
        <v>43560.471400462964</v>
      </c>
      <c r="G2149" t="s">
        <v>822</v>
      </c>
      <c r="H2149" s="1">
        <v>43562.111111111109</v>
      </c>
      <c r="I2149" t="s">
        <v>823</v>
      </c>
      <c r="J2149" t="s">
        <v>10986</v>
      </c>
      <c r="K2149" t="s">
        <v>10987</v>
      </c>
      <c r="L2149" t="s">
        <v>823</v>
      </c>
    </row>
    <row r="2150" spans="1:12" x14ac:dyDescent="0.15">
      <c r="A2150">
        <v>1</v>
      </c>
      <c r="B2150" t="s">
        <v>10988</v>
      </c>
      <c r="C2150" t="s">
        <v>10989</v>
      </c>
      <c r="D2150">
        <v>7251</v>
      </c>
      <c r="E2150" t="s">
        <v>10990</v>
      </c>
      <c r="F2150" s="1">
        <v>43682.485856481479</v>
      </c>
      <c r="G2150" t="s">
        <v>822</v>
      </c>
      <c r="H2150" s="1">
        <v>43684.111111111109</v>
      </c>
      <c r="I2150" t="s">
        <v>855</v>
      </c>
      <c r="J2150" t="s">
        <v>10991</v>
      </c>
      <c r="K2150" t="s">
        <v>10992</v>
      </c>
      <c r="L2150" t="s">
        <v>855</v>
      </c>
    </row>
    <row r="2151" spans="1:12" x14ac:dyDescent="0.15">
      <c r="A2151">
        <v>1</v>
      </c>
      <c r="B2151" t="s">
        <v>10993</v>
      </c>
      <c r="C2151" t="s">
        <v>10994</v>
      </c>
      <c r="D2151">
        <v>7267</v>
      </c>
      <c r="E2151" t="s">
        <v>3554</v>
      </c>
      <c r="F2151" s="1">
        <v>43340.470266203702</v>
      </c>
      <c r="G2151" t="s">
        <v>833</v>
      </c>
      <c r="H2151" s="1">
        <v>43343.999988425923</v>
      </c>
      <c r="I2151" t="s">
        <v>855</v>
      </c>
      <c r="J2151" t="s">
        <v>10995</v>
      </c>
      <c r="K2151" t="s">
        <v>10996</v>
      </c>
      <c r="L2151" t="s">
        <v>855</v>
      </c>
    </row>
    <row r="2152" spans="1:12" x14ac:dyDescent="0.15">
      <c r="A2152">
        <v>1</v>
      </c>
      <c r="B2152" t="s">
        <v>10997</v>
      </c>
      <c r="C2152" t="s">
        <v>10998</v>
      </c>
      <c r="D2152">
        <v>7250</v>
      </c>
      <c r="E2152" t="s">
        <v>10999</v>
      </c>
      <c r="F2152" s="1">
        <v>43458.568009259259</v>
      </c>
      <c r="G2152" t="s">
        <v>822</v>
      </c>
      <c r="H2152" s="1">
        <v>43460.111111111109</v>
      </c>
      <c r="I2152" t="s">
        <v>855</v>
      </c>
      <c r="J2152" t="s">
        <v>11000</v>
      </c>
      <c r="K2152" t="s">
        <v>11001</v>
      </c>
      <c r="L2152" t="s">
        <v>855</v>
      </c>
    </row>
    <row r="2153" spans="1:12" x14ac:dyDescent="0.15">
      <c r="A2153">
        <v>1</v>
      </c>
      <c r="B2153" t="s">
        <v>11002</v>
      </c>
      <c r="C2153" t="s">
        <v>11003</v>
      </c>
      <c r="D2153">
        <v>7426</v>
      </c>
      <c r="E2153" t="s">
        <v>6222</v>
      </c>
      <c r="F2153" s="1">
        <v>43437.409166666665</v>
      </c>
      <c r="G2153" t="s">
        <v>822</v>
      </c>
      <c r="H2153" s="1">
        <v>43439.111111111109</v>
      </c>
      <c r="I2153" t="s">
        <v>855</v>
      </c>
      <c r="J2153" t="s">
        <v>11004</v>
      </c>
      <c r="K2153" t="s">
        <v>11005</v>
      </c>
      <c r="L2153" t="s">
        <v>855</v>
      </c>
    </row>
    <row r="2154" spans="1:12" x14ac:dyDescent="0.15">
      <c r="A2154">
        <v>1</v>
      </c>
      <c r="B2154" t="s">
        <v>11006</v>
      </c>
      <c r="C2154" t="s">
        <v>11007</v>
      </c>
      <c r="D2154">
        <v>7349</v>
      </c>
      <c r="E2154" t="s">
        <v>11008</v>
      </c>
      <c r="F2154" s="1">
        <v>43340.451111111113</v>
      </c>
      <c r="G2154" t="s">
        <v>833</v>
      </c>
      <c r="H2154" s="1">
        <v>43343.999988425923</v>
      </c>
      <c r="I2154" t="s">
        <v>855</v>
      </c>
      <c r="J2154" t="s">
        <v>11009</v>
      </c>
      <c r="K2154" t="s">
        <v>11010</v>
      </c>
      <c r="L2154" t="s">
        <v>855</v>
      </c>
    </row>
    <row r="2155" spans="1:12" x14ac:dyDescent="0.15">
      <c r="A2155">
        <v>1</v>
      </c>
      <c r="B2155" t="s">
        <v>818</v>
      </c>
      <c r="C2155" t="s">
        <v>11011</v>
      </c>
      <c r="D2155">
        <v>7265</v>
      </c>
      <c r="E2155" t="s">
        <v>11012</v>
      </c>
      <c r="F2155" s="1">
        <v>43447.625034722223</v>
      </c>
      <c r="G2155" t="s">
        <v>833</v>
      </c>
      <c r="H2155" s="1">
        <v>43449.097407407404</v>
      </c>
      <c r="I2155" t="s">
        <v>828</v>
      </c>
      <c r="J2155" t="s">
        <v>11013</v>
      </c>
      <c r="K2155" t="s">
        <v>11014</v>
      </c>
      <c r="L2155" t="s">
        <v>828</v>
      </c>
    </row>
    <row r="2156" spans="1:12" x14ac:dyDescent="0.15">
      <c r="A2156">
        <v>1</v>
      </c>
      <c r="B2156" t="s">
        <v>11015</v>
      </c>
      <c r="C2156" t="s">
        <v>11016</v>
      </c>
      <c r="D2156">
        <v>7304</v>
      </c>
      <c r="E2156" t="s">
        <v>11017</v>
      </c>
      <c r="F2156" s="1">
        <v>45100.657824074071</v>
      </c>
      <c r="G2156" t="s">
        <v>822</v>
      </c>
      <c r="H2156" s="1">
        <v>44900.92083333333</v>
      </c>
      <c r="I2156" t="s">
        <v>855</v>
      </c>
      <c r="J2156" t="s">
        <v>11018</v>
      </c>
      <c r="K2156" t="s">
        <v>11019</v>
      </c>
      <c r="L2156" t="s">
        <v>818</v>
      </c>
    </row>
    <row r="2157" spans="1:12" x14ac:dyDescent="0.15">
      <c r="A2157">
        <v>1</v>
      </c>
      <c r="B2157" t="s">
        <v>11020</v>
      </c>
      <c r="C2157" t="s">
        <v>11021</v>
      </c>
      <c r="D2157">
        <v>7304</v>
      </c>
      <c r="E2157" t="s">
        <v>9098</v>
      </c>
      <c r="F2157" s="1">
        <v>45047.573125000003</v>
      </c>
      <c r="G2157" t="s">
        <v>822</v>
      </c>
      <c r="H2157" s="1">
        <v>44900.002083333333</v>
      </c>
      <c r="I2157" t="s">
        <v>855</v>
      </c>
      <c r="J2157" t="s">
        <v>11022</v>
      </c>
      <c r="K2157" t="s">
        <v>11023</v>
      </c>
      <c r="L2157" t="s">
        <v>818</v>
      </c>
    </row>
    <row r="2158" spans="1:12" x14ac:dyDescent="0.15">
      <c r="A2158">
        <v>1</v>
      </c>
      <c r="B2158" t="s">
        <v>818</v>
      </c>
      <c r="C2158" t="s">
        <v>11024</v>
      </c>
      <c r="D2158">
        <v>7263</v>
      </c>
      <c r="E2158" t="s">
        <v>11025</v>
      </c>
      <c r="F2158" s="1">
        <v>43452.435914351852</v>
      </c>
      <c r="G2158" t="s">
        <v>833</v>
      </c>
      <c r="H2158" s="1">
        <v>43454.09747685185</v>
      </c>
      <c r="I2158" t="s">
        <v>828</v>
      </c>
      <c r="J2158" t="s">
        <v>11026</v>
      </c>
      <c r="K2158" t="s">
        <v>11027</v>
      </c>
      <c r="L2158" t="s">
        <v>828</v>
      </c>
    </row>
    <row r="2159" spans="1:12" x14ac:dyDescent="0.15">
      <c r="A2159">
        <v>1</v>
      </c>
      <c r="B2159" t="s">
        <v>11028</v>
      </c>
      <c r="C2159" t="s">
        <v>11029</v>
      </c>
      <c r="D2159">
        <v>7213</v>
      </c>
      <c r="E2159" t="s">
        <v>11030</v>
      </c>
      <c r="F2159" s="1">
        <v>43333.744317129633</v>
      </c>
      <c r="G2159" t="s">
        <v>833</v>
      </c>
      <c r="H2159" s="1">
        <v>43343.999988425923</v>
      </c>
      <c r="I2159" t="s">
        <v>828</v>
      </c>
      <c r="J2159" t="s">
        <v>11031</v>
      </c>
      <c r="K2159" t="s">
        <v>11032</v>
      </c>
      <c r="L2159" t="s">
        <v>828</v>
      </c>
    </row>
    <row r="2160" spans="1:12" x14ac:dyDescent="0.15">
      <c r="A2160">
        <v>1</v>
      </c>
      <c r="B2160" t="s">
        <v>11033</v>
      </c>
      <c r="C2160" t="s">
        <v>11034</v>
      </c>
      <c r="D2160">
        <v>7222</v>
      </c>
      <c r="E2160" t="s">
        <v>11035</v>
      </c>
      <c r="F2160" s="1">
        <v>44299.468564814815</v>
      </c>
      <c r="G2160" t="s">
        <v>822</v>
      </c>
      <c r="H2160" s="1">
        <v>44301.111111111109</v>
      </c>
      <c r="I2160" t="s">
        <v>855</v>
      </c>
      <c r="J2160" t="s">
        <v>11036</v>
      </c>
      <c r="K2160" t="s">
        <v>11037</v>
      </c>
      <c r="L2160" t="s">
        <v>855</v>
      </c>
    </row>
    <row r="2161" spans="1:12" x14ac:dyDescent="0.15">
      <c r="A2161">
        <v>1</v>
      </c>
      <c r="B2161" t="s">
        <v>11038</v>
      </c>
      <c r="C2161" t="s">
        <v>11039</v>
      </c>
      <c r="D2161">
        <v>7424</v>
      </c>
      <c r="E2161" t="s">
        <v>5949</v>
      </c>
      <c r="F2161" s="1">
        <v>43445.385474537034</v>
      </c>
      <c r="G2161" t="s">
        <v>822</v>
      </c>
      <c r="H2161" s="1">
        <v>43447.111111111109</v>
      </c>
      <c r="I2161" t="s">
        <v>849</v>
      </c>
      <c r="J2161" t="s">
        <v>11040</v>
      </c>
      <c r="K2161" t="s">
        <v>11041</v>
      </c>
      <c r="L2161" t="s">
        <v>849</v>
      </c>
    </row>
    <row r="2162" spans="1:12" x14ac:dyDescent="0.15">
      <c r="A2162">
        <v>1</v>
      </c>
      <c r="B2162" t="s">
        <v>11042</v>
      </c>
      <c r="C2162" t="s">
        <v>11043</v>
      </c>
      <c r="D2162">
        <v>7436</v>
      </c>
      <c r="E2162" t="s">
        <v>11044</v>
      </c>
      <c r="F2162" s="1">
        <v>43334.774351851855</v>
      </c>
      <c r="G2162" t="s">
        <v>833</v>
      </c>
      <c r="H2162" s="1">
        <v>43343.999988425923</v>
      </c>
      <c r="I2162" t="s">
        <v>849</v>
      </c>
      <c r="J2162" t="s">
        <v>11045</v>
      </c>
      <c r="K2162" t="s">
        <v>11046</v>
      </c>
      <c r="L2162" t="s">
        <v>849</v>
      </c>
    </row>
    <row r="2163" spans="1:12" x14ac:dyDescent="0.15">
      <c r="A2163">
        <v>1</v>
      </c>
      <c r="B2163" t="s">
        <v>11047</v>
      </c>
      <c r="C2163" t="s">
        <v>11048</v>
      </c>
      <c r="D2163">
        <v>7354</v>
      </c>
      <c r="E2163" t="s">
        <v>5941</v>
      </c>
      <c r="F2163" s="1">
        <v>43458.463460648149</v>
      </c>
      <c r="G2163" t="s">
        <v>822</v>
      </c>
      <c r="H2163" s="1">
        <v>43460.111111111109</v>
      </c>
      <c r="I2163" t="s">
        <v>849</v>
      </c>
      <c r="J2163" t="s">
        <v>11049</v>
      </c>
      <c r="K2163" t="s">
        <v>11050</v>
      </c>
      <c r="L2163" t="s">
        <v>849</v>
      </c>
    </row>
    <row r="2164" spans="1:12" x14ac:dyDescent="0.15">
      <c r="A2164">
        <v>1</v>
      </c>
      <c r="B2164" t="s">
        <v>11051</v>
      </c>
      <c r="C2164" t="s">
        <v>11052</v>
      </c>
      <c r="D2164">
        <v>7267</v>
      </c>
      <c r="E2164" t="s">
        <v>8296</v>
      </c>
      <c r="F2164" s="1">
        <v>43458.458668981482</v>
      </c>
      <c r="G2164" t="s">
        <v>822</v>
      </c>
      <c r="H2164" s="1">
        <v>43460.111111111109</v>
      </c>
      <c r="I2164" t="s">
        <v>855</v>
      </c>
      <c r="J2164" t="s">
        <v>11053</v>
      </c>
      <c r="K2164" t="s">
        <v>11054</v>
      </c>
      <c r="L2164" t="s">
        <v>855</v>
      </c>
    </row>
    <row r="2165" spans="1:12" x14ac:dyDescent="0.15">
      <c r="A2165">
        <v>1</v>
      </c>
      <c r="B2165" t="s">
        <v>11055</v>
      </c>
      <c r="C2165" t="s">
        <v>11056</v>
      </c>
      <c r="D2165">
        <v>7304</v>
      </c>
      <c r="E2165" t="s">
        <v>11057</v>
      </c>
      <c r="F2165" s="1">
        <v>43334.751331018517</v>
      </c>
      <c r="G2165" t="s">
        <v>833</v>
      </c>
      <c r="H2165" s="1">
        <v>43343.999988425923</v>
      </c>
      <c r="I2165" t="s">
        <v>855</v>
      </c>
      <c r="J2165" t="s">
        <v>11058</v>
      </c>
      <c r="K2165" t="s">
        <v>11059</v>
      </c>
      <c r="L2165" t="s">
        <v>855</v>
      </c>
    </row>
    <row r="2166" spans="1:12" x14ac:dyDescent="0.15">
      <c r="A2166">
        <v>1</v>
      </c>
      <c r="B2166" t="s">
        <v>11060</v>
      </c>
      <c r="C2166" t="s">
        <v>11061</v>
      </c>
      <c r="D2166">
        <v>7422</v>
      </c>
      <c r="E2166" t="s">
        <v>11062</v>
      </c>
      <c r="F2166" s="1">
        <v>43334.750879629632</v>
      </c>
      <c r="G2166" t="s">
        <v>833</v>
      </c>
      <c r="H2166" s="1">
        <v>43343.999988425923</v>
      </c>
      <c r="I2166" t="s">
        <v>855</v>
      </c>
      <c r="J2166" t="s">
        <v>11063</v>
      </c>
      <c r="K2166" t="s">
        <v>11064</v>
      </c>
      <c r="L2166" t="s">
        <v>855</v>
      </c>
    </row>
    <row r="2167" spans="1:12" x14ac:dyDescent="0.15">
      <c r="A2167">
        <v>1</v>
      </c>
      <c r="B2167" t="s">
        <v>11065</v>
      </c>
      <c r="C2167" t="s">
        <v>11066</v>
      </c>
      <c r="D2167">
        <v>7238</v>
      </c>
      <c r="E2167" t="s">
        <v>11067</v>
      </c>
      <c r="F2167" s="1">
        <v>45057.639131944445</v>
      </c>
      <c r="G2167" t="s">
        <v>822</v>
      </c>
      <c r="H2167" s="1">
        <v>44899.960416666669</v>
      </c>
      <c r="I2167" t="s">
        <v>828</v>
      </c>
      <c r="J2167" t="s">
        <v>11068</v>
      </c>
      <c r="K2167" t="s">
        <v>11069</v>
      </c>
      <c r="L2167" t="s">
        <v>818</v>
      </c>
    </row>
    <row r="2168" spans="1:12" x14ac:dyDescent="0.15">
      <c r="A2168">
        <v>1</v>
      </c>
      <c r="B2168" t="s">
        <v>11070</v>
      </c>
      <c r="C2168" t="s">
        <v>11071</v>
      </c>
      <c r="D2168">
        <v>7288</v>
      </c>
      <c r="E2168" t="s">
        <v>11072</v>
      </c>
      <c r="F2168" s="1">
        <v>45055.733148148145</v>
      </c>
      <c r="G2168" t="s">
        <v>822</v>
      </c>
      <c r="H2168" s="1">
        <v>44899.959027777775</v>
      </c>
      <c r="I2168" t="s">
        <v>855</v>
      </c>
      <c r="J2168" t="s">
        <v>11073</v>
      </c>
      <c r="K2168" t="s">
        <v>11074</v>
      </c>
      <c r="L2168" t="s">
        <v>818</v>
      </c>
    </row>
    <row r="2169" spans="1:12" x14ac:dyDescent="0.15">
      <c r="A2169">
        <v>1</v>
      </c>
      <c r="B2169" t="s">
        <v>11075</v>
      </c>
      <c r="C2169" t="s">
        <v>11076</v>
      </c>
      <c r="D2169">
        <v>7251</v>
      </c>
      <c r="E2169" t="s">
        <v>11077</v>
      </c>
      <c r="F2169" s="1">
        <v>45338.677905092591</v>
      </c>
      <c r="G2169" t="s">
        <v>822</v>
      </c>
      <c r="H2169" s="1">
        <v>45261.963888888888</v>
      </c>
      <c r="I2169" t="s">
        <v>855</v>
      </c>
      <c r="J2169" t="s">
        <v>11078</v>
      </c>
      <c r="K2169" t="s">
        <v>11079</v>
      </c>
      <c r="L2169" t="s">
        <v>818</v>
      </c>
    </row>
    <row r="2170" spans="1:12" x14ac:dyDescent="0.15">
      <c r="A2170">
        <v>1</v>
      </c>
      <c r="B2170" t="s">
        <v>11080</v>
      </c>
      <c r="C2170" t="s">
        <v>11081</v>
      </c>
      <c r="D2170">
        <v>7352</v>
      </c>
      <c r="E2170" t="s">
        <v>11082</v>
      </c>
      <c r="F2170" s="1">
        <v>45504.491585648146</v>
      </c>
      <c r="G2170" t="s">
        <v>822</v>
      </c>
      <c r="H2170" s="1">
        <v>45268.002083333333</v>
      </c>
      <c r="I2170" t="s">
        <v>855</v>
      </c>
      <c r="J2170" t="s">
        <v>11083</v>
      </c>
      <c r="K2170" t="s">
        <v>11084</v>
      </c>
      <c r="L2170" t="s">
        <v>818</v>
      </c>
    </row>
    <row r="2171" spans="1:12" x14ac:dyDescent="0.15">
      <c r="A2171">
        <v>1</v>
      </c>
      <c r="B2171" t="s">
        <v>11085</v>
      </c>
      <c r="C2171" t="s">
        <v>11086</v>
      </c>
      <c r="D2171">
        <v>7303</v>
      </c>
      <c r="E2171" t="s">
        <v>11087</v>
      </c>
      <c r="F2171" s="1">
        <v>45378.444490740738</v>
      </c>
      <c r="G2171" t="s">
        <v>822</v>
      </c>
      <c r="H2171" s="1">
        <v>45262.92291666667</v>
      </c>
      <c r="I2171" t="s">
        <v>855</v>
      </c>
      <c r="J2171" t="s">
        <v>11088</v>
      </c>
      <c r="K2171" t="s">
        <v>11089</v>
      </c>
      <c r="L2171" t="s">
        <v>818</v>
      </c>
    </row>
    <row r="2172" spans="1:12" x14ac:dyDescent="0.15">
      <c r="A2172">
        <v>1</v>
      </c>
      <c r="B2172" t="s">
        <v>11090</v>
      </c>
      <c r="C2172" t="s">
        <v>11091</v>
      </c>
      <c r="D2172">
        <v>7206</v>
      </c>
      <c r="E2172" t="s">
        <v>11092</v>
      </c>
      <c r="F2172" s="1">
        <v>45595.407384259262</v>
      </c>
      <c r="G2172" t="s">
        <v>822</v>
      </c>
      <c r="H2172" s="1">
        <v>45231.000694444447</v>
      </c>
      <c r="I2172" t="s">
        <v>855</v>
      </c>
      <c r="J2172" t="s">
        <v>11093</v>
      </c>
      <c r="K2172" t="s">
        <v>11094</v>
      </c>
      <c r="L2172" t="s">
        <v>818</v>
      </c>
    </row>
    <row r="2173" spans="1:12" x14ac:dyDescent="0.15">
      <c r="A2173">
        <v>1</v>
      </c>
      <c r="B2173" t="s">
        <v>11095</v>
      </c>
      <c r="C2173" t="s">
        <v>11096</v>
      </c>
      <c r="D2173">
        <v>7266</v>
      </c>
      <c r="E2173" t="s">
        <v>11097</v>
      </c>
      <c r="F2173" s="1">
        <v>45581.57603009259</v>
      </c>
      <c r="G2173" t="s">
        <v>822</v>
      </c>
      <c r="H2173" s="1">
        <v>45229.963888888888</v>
      </c>
      <c r="I2173" t="s">
        <v>849</v>
      </c>
      <c r="J2173" t="s">
        <v>11098</v>
      </c>
      <c r="K2173" t="s">
        <v>11099</v>
      </c>
      <c r="L2173" t="s">
        <v>818</v>
      </c>
    </row>
    <row r="2174" spans="1:12" x14ac:dyDescent="0.15">
      <c r="A2174">
        <v>1</v>
      </c>
      <c r="B2174" t="s">
        <v>11100</v>
      </c>
      <c r="C2174" t="s">
        <v>11101</v>
      </c>
      <c r="D2174">
        <v>7387</v>
      </c>
      <c r="E2174" t="s">
        <v>11102</v>
      </c>
      <c r="F2174" s="1">
        <v>43440.395648148151</v>
      </c>
      <c r="G2174" t="s">
        <v>822</v>
      </c>
      <c r="H2174" s="1">
        <v>43442.111111111109</v>
      </c>
      <c r="I2174" t="s">
        <v>849</v>
      </c>
      <c r="J2174" t="s">
        <v>11103</v>
      </c>
      <c r="K2174" t="s">
        <v>11104</v>
      </c>
      <c r="L2174" t="s">
        <v>849</v>
      </c>
    </row>
    <row r="2175" spans="1:12" x14ac:dyDescent="0.15">
      <c r="A2175">
        <v>1</v>
      </c>
      <c r="B2175" t="s">
        <v>11105</v>
      </c>
      <c r="C2175" t="s">
        <v>11106</v>
      </c>
      <c r="D2175">
        <v>7249</v>
      </c>
      <c r="E2175" t="s">
        <v>6236</v>
      </c>
      <c r="F2175" s="1">
        <v>43174.451585648145</v>
      </c>
      <c r="G2175" t="s">
        <v>833</v>
      </c>
      <c r="H2175" s="1">
        <v>43343.999988425923</v>
      </c>
      <c r="I2175" t="s">
        <v>855</v>
      </c>
      <c r="J2175" t="s">
        <v>11107</v>
      </c>
      <c r="K2175" t="s">
        <v>11108</v>
      </c>
      <c r="L2175" t="s">
        <v>855</v>
      </c>
    </row>
    <row r="2176" spans="1:12" x14ac:dyDescent="0.15">
      <c r="A2176">
        <v>1</v>
      </c>
      <c r="B2176" t="s">
        <v>818</v>
      </c>
      <c r="C2176" t="s">
        <v>11109</v>
      </c>
      <c r="D2176">
        <v>7206</v>
      </c>
      <c r="E2176" t="s">
        <v>11110</v>
      </c>
      <c r="F2176" s="1">
        <v>44168.645949074074</v>
      </c>
      <c r="G2176" t="s">
        <v>822</v>
      </c>
      <c r="H2176" s="1">
        <v>44170.111111111109</v>
      </c>
      <c r="I2176" t="s">
        <v>838</v>
      </c>
      <c r="J2176" t="s">
        <v>11111</v>
      </c>
      <c r="K2176" t="s">
        <v>11112</v>
      </c>
      <c r="L2176" t="s">
        <v>838</v>
      </c>
    </row>
    <row r="2177" spans="1:12" x14ac:dyDescent="0.15">
      <c r="A2177">
        <v>1</v>
      </c>
      <c r="B2177" t="s">
        <v>11113</v>
      </c>
      <c r="C2177" t="s">
        <v>11114</v>
      </c>
      <c r="D2177">
        <v>7306</v>
      </c>
      <c r="E2177" t="s">
        <v>11115</v>
      </c>
      <c r="F2177" s="1">
        <v>43334.776875000003</v>
      </c>
      <c r="G2177" t="s">
        <v>833</v>
      </c>
      <c r="H2177" s="1">
        <v>43343.999988425923</v>
      </c>
      <c r="I2177" t="s">
        <v>861</v>
      </c>
      <c r="J2177" t="s">
        <v>11116</v>
      </c>
      <c r="K2177" t="s">
        <v>11117</v>
      </c>
      <c r="L2177" t="s">
        <v>861</v>
      </c>
    </row>
    <row r="2178" spans="1:12" x14ac:dyDescent="0.15">
      <c r="A2178">
        <v>1</v>
      </c>
      <c r="B2178" t="s">
        <v>11118</v>
      </c>
      <c r="C2178" t="s">
        <v>11119</v>
      </c>
      <c r="D2178">
        <v>7267</v>
      </c>
      <c r="E2178" t="s">
        <v>11120</v>
      </c>
      <c r="F2178" s="1">
        <v>43458.409629629627</v>
      </c>
      <c r="G2178" t="s">
        <v>822</v>
      </c>
      <c r="H2178" s="1">
        <v>43460.111111111109</v>
      </c>
      <c r="I2178" t="s">
        <v>855</v>
      </c>
      <c r="J2178" t="s">
        <v>11121</v>
      </c>
      <c r="K2178" t="s">
        <v>11122</v>
      </c>
      <c r="L2178" t="s">
        <v>855</v>
      </c>
    </row>
    <row r="2179" spans="1:12" x14ac:dyDescent="0.15">
      <c r="A2179">
        <v>1</v>
      </c>
      <c r="B2179" t="s">
        <v>11123</v>
      </c>
      <c r="C2179" t="s">
        <v>11124</v>
      </c>
      <c r="D2179">
        <v>7304</v>
      </c>
      <c r="E2179" t="s">
        <v>7446</v>
      </c>
      <c r="F2179" s="1">
        <v>43458.576770833337</v>
      </c>
      <c r="G2179" t="s">
        <v>822</v>
      </c>
      <c r="H2179" s="1">
        <v>43460.111111111109</v>
      </c>
      <c r="I2179" t="s">
        <v>855</v>
      </c>
      <c r="J2179" t="s">
        <v>11125</v>
      </c>
      <c r="K2179" t="s">
        <v>11126</v>
      </c>
      <c r="L2179" t="s">
        <v>855</v>
      </c>
    </row>
    <row r="2180" spans="1:12" x14ac:dyDescent="0.15">
      <c r="A2180">
        <v>1</v>
      </c>
      <c r="B2180" t="s">
        <v>11127</v>
      </c>
      <c r="C2180" t="s">
        <v>11128</v>
      </c>
      <c r="D2180">
        <v>7251</v>
      </c>
      <c r="E2180" t="s">
        <v>11044</v>
      </c>
      <c r="F2180" s="1">
        <v>43461.459629629629</v>
      </c>
      <c r="G2180" t="s">
        <v>822</v>
      </c>
      <c r="H2180" s="1">
        <v>43463.111111111109</v>
      </c>
      <c r="I2180" t="s">
        <v>855</v>
      </c>
      <c r="J2180" t="s">
        <v>11129</v>
      </c>
      <c r="K2180" t="s">
        <v>11130</v>
      </c>
      <c r="L2180" t="s">
        <v>855</v>
      </c>
    </row>
    <row r="2181" spans="1:12" x14ac:dyDescent="0.15">
      <c r="A2181">
        <v>1</v>
      </c>
      <c r="B2181" t="s">
        <v>818</v>
      </c>
      <c r="C2181" t="s">
        <v>11131</v>
      </c>
      <c r="D2181">
        <v>7302</v>
      </c>
      <c r="E2181" t="s">
        <v>11132</v>
      </c>
      <c r="F2181" s="1">
        <v>44533.709641203706</v>
      </c>
      <c r="G2181" t="s">
        <v>822</v>
      </c>
      <c r="H2181" s="1">
        <v>44535.111111111109</v>
      </c>
      <c r="I2181" t="s">
        <v>855</v>
      </c>
      <c r="J2181" t="s">
        <v>11133</v>
      </c>
      <c r="K2181" t="s">
        <v>11134</v>
      </c>
      <c r="L2181" t="s">
        <v>855</v>
      </c>
    </row>
    <row r="2182" spans="1:12" x14ac:dyDescent="0.15">
      <c r="A2182">
        <v>1</v>
      </c>
      <c r="B2182" t="s">
        <v>11135</v>
      </c>
      <c r="C2182" t="s">
        <v>11136</v>
      </c>
      <c r="D2182">
        <v>7259</v>
      </c>
      <c r="E2182" t="s">
        <v>11137</v>
      </c>
      <c r="F2182" s="1">
        <v>43532.436238425929</v>
      </c>
      <c r="G2182" t="s">
        <v>822</v>
      </c>
      <c r="H2182" s="1">
        <v>43534.111111111109</v>
      </c>
      <c r="I2182" t="s">
        <v>855</v>
      </c>
      <c r="J2182" t="s">
        <v>11138</v>
      </c>
      <c r="K2182" t="s">
        <v>11139</v>
      </c>
      <c r="L2182" t="s">
        <v>855</v>
      </c>
    </row>
    <row r="2183" spans="1:12" x14ac:dyDescent="0.15">
      <c r="A2183">
        <v>1</v>
      </c>
      <c r="B2183" t="s">
        <v>11140</v>
      </c>
      <c r="C2183" t="s">
        <v>11141</v>
      </c>
      <c r="D2183">
        <v>7303</v>
      </c>
      <c r="E2183" t="s">
        <v>11142</v>
      </c>
      <c r="F2183" s="1">
        <v>43441.340902777774</v>
      </c>
      <c r="G2183" t="s">
        <v>822</v>
      </c>
      <c r="H2183" s="1">
        <v>43443.111111111109</v>
      </c>
      <c r="I2183" t="s">
        <v>855</v>
      </c>
      <c r="J2183" t="s">
        <v>11143</v>
      </c>
      <c r="K2183" t="s">
        <v>11144</v>
      </c>
      <c r="L2183" t="s">
        <v>855</v>
      </c>
    </row>
    <row r="2184" spans="1:12" x14ac:dyDescent="0.15">
      <c r="A2184">
        <v>1</v>
      </c>
      <c r="B2184" t="s">
        <v>11145</v>
      </c>
      <c r="C2184" t="s">
        <v>11146</v>
      </c>
      <c r="D2184">
        <v>7391</v>
      </c>
      <c r="E2184" t="s">
        <v>11147</v>
      </c>
      <c r="F2184" s="1">
        <v>44435.577534722222</v>
      </c>
      <c r="G2184" t="s">
        <v>822</v>
      </c>
      <c r="H2184" s="1">
        <v>44437.111111111109</v>
      </c>
      <c r="I2184" t="s">
        <v>855</v>
      </c>
      <c r="J2184" t="s">
        <v>11148</v>
      </c>
      <c r="K2184" t="s">
        <v>11149</v>
      </c>
      <c r="L2184" t="s">
        <v>855</v>
      </c>
    </row>
    <row r="2185" spans="1:12" x14ac:dyDescent="0.15">
      <c r="A2185">
        <v>1</v>
      </c>
      <c r="B2185" t="s">
        <v>11150</v>
      </c>
      <c r="C2185" t="s">
        <v>11151</v>
      </c>
      <c r="D2185">
        <v>7318</v>
      </c>
      <c r="E2185" t="s">
        <v>11152</v>
      </c>
      <c r="F2185" s="1">
        <v>43334.76771990741</v>
      </c>
      <c r="G2185" t="s">
        <v>833</v>
      </c>
      <c r="H2185" s="1">
        <v>43343.999988425923</v>
      </c>
      <c r="I2185" t="s">
        <v>855</v>
      </c>
      <c r="J2185" t="s">
        <v>11153</v>
      </c>
      <c r="K2185" t="s">
        <v>11154</v>
      </c>
      <c r="L2185" t="s">
        <v>855</v>
      </c>
    </row>
    <row r="2186" spans="1:12" x14ac:dyDescent="0.15">
      <c r="A2186">
        <v>1</v>
      </c>
      <c r="B2186" t="s">
        <v>11155</v>
      </c>
      <c r="C2186" t="s">
        <v>11156</v>
      </c>
      <c r="D2186">
        <v>7304</v>
      </c>
      <c r="E2186" t="s">
        <v>11157</v>
      </c>
      <c r="F2186" s="1">
        <v>44252.553182870368</v>
      </c>
      <c r="G2186" t="s">
        <v>822</v>
      </c>
      <c r="H2186" s="1">
        <v>44254.111111111109</v>
      </c>
      <c r="I2186" t="s">
        <v>861</v>
      </c>
      <c r="J2186" t="s">
        <v>11158</v>
      </c>
      <c r="K2186" t="s">
        <v>11159</v>
      </c>
      <c r="L2186" t="s">
        <v>861</v>
      </c>
    </row>
    <row r="2187" spans="1:12" x14ac:dyDescent="0.15">
      <c r="A2187">
        <v>1</v>
      </c>
      <c r="B2187" t="s">
        <v>11160</v>
      </c>
      <c r="C2187" t="s">
        <v>11161</v>
      </c>
      <c r="D2187">
        <v>7444</v>
      </c>
      <c r="E2187" t="s">
        <v>11162</v>
      </c>
      <c r="F2187" s="1">
        <v>43559.571458333332</v>
      </c>
      <c r="G2187" t="s">
        <v>822</v>
      </c>
      <c r="H2187" s="1">
        <v>43561.111111111109</v>
      </c>
      <c r="I2187" t="s">
        <v>855</v>
      </c>
      <c r="J2187" t="s">
        <v>11163</v>
      </c>
      <c r="K2187" t="s">
        <v>11164</v>
      </c>
      <c r="L2187" t="s">
        <v>855</v>
      </c>
    </row>
    <row r="2188" spans="1:12" x14ac:dyDescent="0.15">
      <c r="A2188">
        <v>1</v>
      </c>
      <c r="B2188" t="s">
        <v>11165</v>
      </c>
      <c r="C2188" t="s">
        <v>11166</v>
      </c>
      <c r="D2188">
        <v>7314</v>
      </c>
      <c r="E2188" t="s">
        <v>4801</v>
      </c>
      <c r="F2188" s="1">
        <v>43340.457303240742</v>
      </c>
      <c r="G2188" t="s">
        <v>833</v>
      </c>
      <c r="H2188" s="1">
        <v>43343.999988425923</v>
      </c>
      <c r="I2188" t="s">
        <v>855</v>
      </c>
      <c r="J2188" t="s">
        <v>11167</v>
      </c>
      <c r="K2188" t="s">
        <v>11168</v>
      </c>
      <c r="L2188" t="s">
        <v>855</v>
      </c>
    </row>
    <row r="2189" spans="1:12" x14ac:dyDescent="0.15">
      <c r="A2189">
        <v>1</v>
      </c>
      <c r="B2189" t="s">
        <v>11169</v>
      </c>
      <c r="C2189" t="s">
        <v>11170</v>
      </c>
      <c r="D2189">
        <v>7304</v>
      </c>
      <c r="E2189" t="s">
        <v>11171</v>
      </c>
      <c r="F2189" s="1">
        <v>45573.480729166666</v>
      </c>
      <c r="G2189" t="s">
        <v>822</v>
      </c>
      <c r="H2189" s="1">
        <v>45229.958333333336</v>
      </c>
      <c r="I2189" t="s">
        <v>855</v>
      </c>
      <c r="J2189" t="s">
        <v>11172</v>
      </c>
      <c r="K2189" t="s">
        <v>11173</v>
      </c>
      <c r="L2189" t="s">
        <v>818</v>
      </c>
    </row>
    <row r="2190" spans="1:12" x14ac:dyDescent="0.15">
      <c r="A2190">
        <v>1</v>
      </c>
      <c r="B2190" t="s">
        <v>11174</v>
      </c>
      <c r="C2190" t="s">
        <v>11175</v>
      </c>
      <c r="D2190">
        <v>7251</v>
      </c>
      <c r="E2190" t="s">
        <v>11176</v>
      </c>
      <c r="F2190" s="1">
        <v>45547.725208333337</v>
      </c>
      <c r="G2190" t="s">
        <v>822</v>
      </c>
      <c r="H2190" s="1">
        <v>45268.961111111108</v>
      </c>
      <c r="I2190" t="s">
        <v>855</v>
      </c>
      <c r="J2190" t="s">
        <v>11177</v>
      </c>
      <c r="K2190" t="s">
        <v>11178</v>
      </c>
      <c r="L2190" t="s">
        <v>818</v>
      </c>
    </row>
    <row r="2191" spans="1:12" x14ac:dyDescent="0.15">
      <c r="A2191">
        <v>1</v>
      </c>
      <c r="B2191" t="s">
        <v>11179</v>
      </c>
      <c r="C2191" t="s">
        <v>11180</v>
      </c>
      <c r="D2191">
        <v>7436</v>
      </c>
      <c r="E2191" t="s">
        <v>11181</v>
      </c>
      <c r="F2191" s="1">
        <v>43460.375914351855</v>
      </c>
      <c r="G2191" t="s">
        <v>822</v>
      </c>
      <c r="H2191" s="1">
        <v>43462.111111111109</v>
      </c>
      <c r="I2191" t="s">
        <v>855</v>
      </c>
      <c r="J2191" t="s">
        <v>11182</v>
      </c>
      <c r="K2191" t="s">
        <v>11183</v>
      </c>
      <c r="L2191" t="s">
        <v>855</v>
      </c>
    </row>
    <row r="2192" spans="1:12" x14ac:dyDescent="0.15">
      <c r="A2192">
        <v>1</v>
      </c>
      <c r="B2192" t="s">
        <v>11184</v>
      </c>
      <c r="C2192" t="s">
        <v>11185</v>
      </c>
      <c r="D2192">
        <v>7252</v>
      </c>
      <c r="E2192" t="s">
        <v>11186</v>
      </c>
      <c r="F2192" s="1">
        <v>43458.578587962962</v>
      </c>
      <c r="G2192" t="s">
        <v>822</v>
      </c>
      <c r="H2192" s="1">
        <v>43460.111111111109</v>
      </c>
      <c r="I2192" t="s">
        <v>849</v>
      </c>
      <c r="J2192" t="s">
        <v>11187</v>
      </c>
      <c r="K2192" t="s">
        <v>11188</v>
      </c>
      <c r="L2192" t="s">
        <v>849</v>
      </c>
    </row>
    <row r="2193" spans="1:12" x14ac:dyDescent="0.15">
      <c r="A2193">
        <v>1</v>
      </c>
      <c r="B2193" t="s">
        <v>11189</v>
      </c>
      <c r="C2193" t="s">
        <v>11190</v>
      </c>
      <c r="D2193">
        <v>7445</v>
      </c>
      <c r="E2193" t="s">
        <v>11191</v>
      </c>
      <c r="F2193" s="1">
        <v>43334.717743055553</v>
      </c>
      <c r="G2193" t="s">
        <v>833</v>
      </c>
      <c r="H2193" s="1">
        <v>43343.999988425923</v>
      </c>
      <c r="I2193" t="s">
        <v>855</v>
      </c>
      <c r="J2193" t="s">
        <v>11192</v>
      </c>
      <c r="K2193" t="s">
        <v>11193</v>
      </c>
      <c r="L2193" t="s">
        <v>855</v>
      </c>
    </row>
    <row r="2194" spans="1:12" x14ac:dyDescent="0.15">
      <c r="A2194">
        <v>1</v>
      </c>
      <c r="B2194" t="s">
        <v>11194</v>
      </c>
      <c r="C2194" t="s">
        <v>11195</v>
      </c>
      <c r="D2194">
        <v>7304</v>
      </c>
      <c r="E2194" t="s">
        <v>11196</v>
      </c>
      <c r="F2194" s="1">
        <v>43151.834675925929</v>
      </c>
      <c r="G2194" t="s">
        <v>833</v>
      </c>
      <c r="H2194" s="1">
        <v>43343.999988425923</v>
      </c>
      <c r="I2194" t="s">
        <v>828</v>
      </c>
      <c r="J2194" t="s">
        <v>11197</v>
      </c>
      <c r="K2194" t="s">
        <v>11198</v>
      </c>
      <c r="L2194" t="s">
        <v>828</v>
      </c>
    </row>
    <row r="2195" spans="1:12" x14ac:dyDescent="0.15">
      <c r="A2195">
        <v>1</v>
      </c>
      <c r="B2195" t="s">
        <v>11199</v>
      </c>
      <c r="C2195" t="s">
        <v>11200</v>
      </c>
      <c r="D2195">
        <v>7318</v>
      </c>
      <c r="E2195" t="s">
        <v>11201</v>
      </c>
      <c r="F2195" s="1">
        <v>44337.676377314812</v>
      </c>
      <c r="G2195" t="s">
        <v>822</v>
      </c>
      <c r="H2195" s="1">
        <v>44339.111111111109</v>
      </c>
      <c r="I2195" t="s">
        <v>828</v>
      </c>
      <c r="J2195" t="s">
        <v>11202</v>
      </c>
      <c r="K2195" t="s">
        <v>11203</v>
      </c>
      <c r="L2195" t="s">
        <v>828</v>
      </c>
    </row>
    <row r="2196" spans="1:12" x14ac:dyDescent="0.15">
      <c r="A2196">
        <v>1</v>
      </c>
      <c r="B2196" t="s">
        <v>11204</v>
      </c>
      <c r="C2196" t="s">
        <v>11205</v>
      </c>
      <c r="D2196">
        <v>7429</v>
      </c>
      <c r="E2196" t="s">
        <v>11206</v>
      </c>
      <c r="F2196" s="1">
        <v>43453.748090277775</v>
      </c>
      <c r="G2196" t="s">
        <v>822</v>
      </c>
      <c r="H2196" s="1">
        <v>43455.111111111109</v>
      </c>
      <c r="I2196" t="s">
        <v>849</v>
      </c>
      <c r="J2196" t="s">
        <v>11207</v>
      </c>
      <c r="K2196" t="s">
        <v>11208</v>
      </c>
      <c r="L2196" t="s">
        <v>849</v>
      </c>
    </row>
    <row r="2197" spans="1:12" x14ac:dyDescent="0.15">
      <c r="A2197">
        <v>1</v>
      </c>
      <c r="B2197" t="s">
        <v>11209</v>
      </c>
      <c r="C2197" t="s">
        <v>11210</v>
      </c>
      <c r="D2197">
        <v>7444</v>
      </c>
      <c r="E2197" t="s">
        <v>11211</v>
      </c>
      <c r="F2197" s="1">
        <v>43381.583703703705</v>
      </c>
      <c r="G2197" t="s">
        <v>822</v>
      </c>
      <c r="H2197" s="1">
        <v>43383.108402777776</v>
      </c>
      <c r="I2197" t="s">
        <v>849</v>
      </c>
      <c r="J2197" t="s">
        <v>11212</v>
      </c>
      <c r="K2197" t="s">
        <v>11213</v>
      </c>
      <c r="L2197" t="s">
        <v>849</v>
      </c>
    </row>
    <row r="2198" spans="1:12" x14ac:dyDescent="0.15">
      <c r="A2198">
        <v>1</v>
      </c>
      <c r="B2198" t="s">
        <v>11214</v>
      </c>
      <c r="C2198" t="s">
        <v>11215</v>
      </c>
      <c r="D2198">
        <v>6924</v>
      </c>
      <c r="E2198" t="s">
        <v>11216</v>
      </c>
      <c r="F2198" s="1">
        <v>44371.811168981483</v>
      </c>
      <c r="G2198" t="s">
        <v>822</v>
      </c>
      <c r="H2198" s="1">
        <v>44373.111111111109</v>
      </c>
      <c r="I2198" t="s">
        <v>855</v>
      </c>
      <c r="J2198" t="s">
        <v>11217</v>
      </c>
      <c r="K2198" t="s">
        <v>11218</v>
      </c>
      <c r="L2198" t="s">
        <v>855</v>
      </c>
    </row>
    <row r="2199" spans="1:12" x14ac:dyDescent="0.15">
      <c r="A2199">
        <v>1</v>
      </c>
      <c r="B2199" t="s">
        <v>11219</v>
      </c>
      <c r="C2199" t="s">
        <v>11220</v>
      </c>
      <c r="D2199">
        <v>6927</v>
      </c>
      <c r="E2199" t="s">
        <v>11221</v>
      </c>
      <c r="F2199" s="1">
        <v>44075.577743055554</v>
      </c>
      <c r="G2199" t="s">
        <v>822</v>
      </c>
      <c r="H2199" s="1">
        <v>44077.111111111109</v>
      </c>
      <c r="I2199" t="s">
        <v>855</v>
      </c>
      <c r="J2199" t="s">
        <v>11222</v>
      </c>
      <c r="K2199" t="s">
        <v>11223</v>
      </c>
      <c r="L2199" t="s">
        <v>855</v>
      </c>
    </row>
    <row r="2200" spans="1:12" x14ac:dyDescent="0.15">
      <c r="A2200">
        <v>1</v>
      </c>
      <c r="B2200" t="s">
        <v>11224</v>
      </c>
      <c r="C2200" t="s">
        <v>11225</v>
      </c>
      <c r="D2200">
        <v>7008</v>
      </c>
      <c r="E2200" t="s">
        <v>11226</v>
      </c>
      <c r="F2200" s="1">
        <v>43656.581087962964</v>
      </c>
      <c r="G2200" t="s">
        <v>822</v>
      </c>
      <c r="H2200" s="1">
        <v>43658.111111111109</v>
      </c>
      <c r="I2200" t="s">
        <v>855</v>
      </c>
      <c r="J2200" t="s">
        <v>11227</v>
      </c>
      <c r="K2200" t="s">
        <v>11228</v>
      </c>
      <c r="L2200" t="s">
        <v>855</v>
      </c>
    </row>
    <row r="2201" spans="1:12" x14ac:dyDescent="0.15">
      <c r="A2201">
        <v>1</v>
      </c>
      <c r="B2201" t="s">
        <v>11229</v>
      </c>
      <c r="C2201" t="s">
        <v>11230</v>
      </c>
      <c r="D2201">
        <v>7025</v>
      </c>
      <c r="E2201" t="s">
        <v>7048</v>
      </c>
      <c r="F2201" s="1">
        <v>43633.655185185184</v>
      </c>
      <c r="G2201" t="s">
        <v>822</v>
      </c>
      <c r="H2201" s="1">
        <v>43635.111111111109</v>
      </c>
      <c r="I2201" t="s">
        <v>855</v>
      </c>
      <c r="J2201" t="s">
        <v>11231</v>
      </c>
      <c r="K2201" t="s">
        <v>11232</v>
      </c>
      <c r="L2201" t="s">
        <v>855</v>
      </c>
    </row>
    <row r="2202" spans="1:12" x14ac:dyDescent="0.15">
      <c r="A2202">
        <v>1</v>
      </c>
      <c r="B2202" t="s">
        <v>11233</v>
      </c>
      <c r="C2202" t="s">
        <v>11234</v>
      </c>
      <c r="D2202">
        <v>6928</v>
      </c>
      <c r="E2202" t="s">
        <v>11235</v>
      </c>
      <c r="F2202" s="1">
        <v>43560.444525462961</v>
      </c>
      <c r="G2202" t="s">
        <v>822</v>
      </c>
      <c r="H2202" s="1">
        <v>43562.111111111109</v>
      </c>
      <c r="I2202" t="s">
        <v>855</v>
      </c>
      <c r="J2202" t="s">
        <v>11236</v>
      </c>
      <c r="K2202" t="s">
        <v>11237</v>
      </c>
      <c r="L2202" t="s">
        <v>855</v>
      </c>
    </row>
    <row r="2203" spans="1:12" x14ac:dyDescent="0.15">
      <c r="A2203">
        <v>1</v>
      </c>
      <c r="B2203" t="s">
        <v>11238</v>
      </c>
      <c r="C2203" t="s">
        <v>11239</v>
      </c>
      <c r="D2203">
        <v>6927</v>
      </c>
      <c r="E2203" t="s">
        <v>11240</v>
      </c>
      <c r="F2203" s="1">
        <v>43560.445590277777</v>
      </c>
      <c r="G2203" t="s">
        <v>822</v>
      </c>
      <c r="H2203" s="1">
        <v>43562.111111111109</v>
      </c>
      <c r="I2203" t="s">
        <v>855</v>
      </c>
      <c r="J2203" t="s">
        <v>11241</v>
      </c>
      <c r="K2203" t="s">
        <v>11242</v>
      </c>
      <c r="L2203" t="s">
        <v>855</v>
      </c>
    </row>
    <row r="2204" spans="1:12" x14ac:dyDescent="0.15">
      <c r="A2204">
        <v>1</v>
      </c>
      <c r="B2204" t="s">
        <v>11243</v>
      </c>
      <c r="C2204" t="s">
        <v>11244</v>
      </c>
      <c r="D2204">
        <v>7008</v>
      </c>
      <c r="E2204" t="s">
        <v>11245</v>
      </c>
      <c r="F2204" s="1">
        <v>44197.626446759263</v>
      </c>
      <c r="G2204" t="s">
        <v>822</v>
      </c>
      <c r="H2204" s="1">
        <v>44199.111111111109</v>
      </c>
      <c r="I2204" t="s">
        <v>823</v>
      </c>
      <c r="J2204" t="s">
        <v>11246</v>
      </c>
      <c r="K2204" t="s">
        <v>11247</v>
      </c>
      <c r="L2204" t="s">
        <v>823</v>
      </c>
    </row>
    <row r="2205" spans="1:12" x14ac:dyDescent="0.15">
      <c r="A2205">
        <v>1</v>
      </c>
      <c r="B2205" t="s">
        <v>11248</v>
      </c>
      <c r="C2205" t="s">
        <v>11249</v>
      </c>
      <c r="D2205">
        <v>6924</v>
      </c>
      <c r="E2205" t="s">
        <v>5892</v>
      </c>
      <c r="F2205" s="1">
        <v>44875.654236111113</v>
      </c>
      <c r="G2205" t="s">
        <v>822</v>
      </c>
      <c r="H2205" s="1">
        <v>44500.959722222222</v>
      </c>
      <c r="I2205" t="s">
        <v>849</v>
      </c>
      <c r="J2205" t="s">
        <v>11250</v>
      </c>
      <c r="K2205" t="s">
        <v>11251</v>
      </c>
      <c r="L2205" t="s">
        <v>818</v>
      </c>
    </row>
    <row r="2206" spans="1:12" x14ac:dyDescent="0.15">
      <c r="A2206">
        <v>1</v>
      </c>
      <c r="B2206" t="s">
        <v>11252</v>
      </c>
      <c r="C2206" t="s">
        <v>11253</v>
      </c>
      <c r="D2206">
        <v>6922</v>
      </c>
      <c r="E2206" t="s">
        <v>11254</v>
      </c>
      <c r="F2206" s="1">
        <v>45378.730844907404</v>
      </c>
      <c r="G2206" t="s">
        <v>822</v>
      </c>
      <c r="H2206" s="1">
        <v>45262.92291666667</v>
      </c>
      <c r="I2206" t="s">
        <v>855</v>
      </c>
      <c r="J2206" t="s">
        <v>11255</v>
      </c>
      <c r="K2206" t="s">
        <v>11256</v>
      </c>
      <c r="L2206" t="s">
        <v>818</v>
      </c>
    </row>
    <row r="2207" spans="1:12" x14ac:dyDescent="0.15">
      <c r="A2207">
        <v>1</v>
      </c>
      <c r="B2207" t="s">
        <v>11259</v>
      </c>
      <c r="C2207" t="s">
        <v>11260</v>
      </c>
      <c r="D2207">
        <v>7053</v>
      </c>
      <c r="E2207" t="s">
        <v>9267</v>
      </c>
      <c r="F2207" s="1">
        <v>43068.631712962961</v>
      </c>
      <c r="G2207" t="s">
        <v>833</v>
      </c>
      <c r="H2207" s="1">
        <v>43343.999988425923</v>
      </c>
      <c r="I2207" t="s">
        <v>855</v>
      </c>
      <c r="J2207" t="s">
        <v>11261</v>
      </c>
      <c r="K2207" t="s">
        <v>11262</v>
      </c>
      <c r="L2207" t="s">
        <v>855</v>
      </c>
    </row>
    <row r="2208" spans="1:12" x14ac:dyDescent="0.15">
      <c r="A2208">
        <v>1</v>
      </c>
      <c r="B2208" t="s">
        <v>11263</v>
      </c>
      <c r="C2208" t="s">
        <v>11264</v>
      </c>
      <c r="D2208">
        <v>6908</v>
      </c>
      <c r="E2208" t="s">
        <v>11265</v>
      </c>
      <c r="F2208" s="1">
        <v>44201.41443287037</v>
      </c>
      <c r="G2208" t="s">
        <v>822</v>
      </c>
      <c r="H2208" s="1">
        <v>44203.111111111109</v>
      </c>
      <c r="I2208" t="s">
        <v>855</v>
      </c>
      <c r="J2208" t="s">
        <v>11266</v>
      </c>
      <c r="K2208" t="s">
        <v>11267</v>
      </c>
      <c r="L2208" t="s">
        <v>855</v>
      </c>
    </row>
    <row r="2209" spans="1:12" x14ac:dyDescent="0.15">
      <c r="A2209">
        <v>1</v>
      </c>
      <c r="B2209" t="s">
        <v>11268</v>
      </c>
      <c r="C2209" t="s">
        <v>11269</v>
      </c>
      <c r="D2209">
        <v>7055</v>
      </c>
      <c r="E2209" t="s">
        <v>11270</v>
      </c>
      <c r="F2209" s="1">
        <v>44447.408530092594</v>
      </c>
      <c r="G2209" t="s">
        <v>822</v>
      </c>
      <c r="H2209" s="1">
        <v>44449.111111111109</v>
      </c>
      <c r="I2209" t="s">
        <v>855</v>
      </c>
      <c r="J2209" t="s">
        <v>11271</v>
      </c>
      <c r="K2209" t="s">
        <v>11272</v>
      </c>
      <c r="L2209" t="s">
        <v>855</v>
      </c>
    </row>
    <row r="2210" spans="1:12" x14ac:dyDescent="0.15">
      <c r="A2210">
        <v>1</v>
      </c>
      <c r="B2210" t="s">
        <v>11273</v>
      </c>
      <c r="C2210" t="s">
        <v>11274</v>
      </c>
      <c r="D2210">
        <v>7013</v>
      </c>
      <c r="E2210" t="s">
        <v>11275</v>
      </c>
      <c r="F2210" s="1">
        <v>43671.707303240742</v>
      </c>
      <c r="G2210" t="s">
        <v>822</v>
      </c>
      <c r="H2210" s="1">
        <v>43673.111111111109</v>
      </c>
      <c r="I2210" t="s">
        <v>855</v>
      </c>
      <c r="J2210" t="s">
        <v>11276</v>
      </c>
      <c r="K2210" t="s">
        <v>11277</v>
      </c>
      <c r="L2210" t="s">
        <v>855</v>
      </c>
    </row>
    <row r="2211" spans="1:12" x14ac:dyDescent="0.15">
      <c r="A2211">
        <v>1</v>
      </c>
      <c r="B2211" t="s">
        <v>11278</v>
      </c>
      <c r="C2211" t="s">
        <v>11279</v>
      </c>
      <c r="D2211">
        <v>7025</v>
      </c>
      <c r="E2211" t="s">
        <v>11280</v>
      </c>
      <c r="F2211" s="1">
        <v>44475.722731481481</v>
      </c>
      <c r="G2211" t="s">
        <v>822</v>
      </c>
      <c r="H2211" s="1">
        <v>44477.111111111109</v>
      </c>
      <c r="I2211" t="s">
        <v>828</v>
      </c>
      <c r="J2211" t="s">
        <v>11257</v>
      </c>
      <c r="K2211" t="s">
        <v>11258</v>
      </c>
      <c r="L2211" t="s">
        <v>828</v>
      </c>
    </row>
    <row r="2212" spans="1:12" x14ac:dyDescent="0.15">
      <c r="A2212">
        <v>1</v>
      </c>
      <c r="B2212" t="s">
        <v>11282</v>
      </c>
      <c r="C2212" t="s">
        <v>11283</v>
      </c>
      <c r="D2212">
        <v>7010</v>
      </c>
      <c r="E2212" t="s">
        <v>11284</v>
      </c>
      <c r="F2212" s="1">
        <v>44767.495671296296</v>
      </c>
      <c r="G2212" t="s">
        <v>822</v>
      </c>
      <c r="H2212" s="1">
        <v>44536.921527777777</v>
      </c>
      <c r="I2212" t="s">
        <v>855</v>
      </c>
      <c r="J2212" t="s">
        <v>11285</v>
      </c>
      <c r="K2212" t="s">
        <v>11286</v>
      </c>
      <c r="L2212" t="s">
        <v>818</v>
      </c>
    </row>
    <row r="2213" spans="1:12" x14ac:dyDescent="0.15">
      <c r="A2213">
        <v>1</v>
      </c>
      <c r="B2213" t="s">
        <v>11287</v>
      </c>
      <c r="C2213" t="s">
        <v>11288</v>
      </c>
      <c r="D2213">
        <v>7040</v>
      </c>
      <c r="E2213" t="s">
        <v>11289</v>
      </c>
      <c r="F2213" s="1">
        <v>43656.585219907407</v>
      </c>
      <c r="G2213" t="s">
        <v>822</v>
      </c>
      <c r="H2213" s="1">
        <v>43658.111111111109</v>
      </c>
      <c r="I2213" t="s">
        <v>855</v>
      </c>
      <c r="J2213" t="s">
        <v>11290</v>
      </c>
      <c r="K2213" t="s">
        <v>11291</v>
      </c>
      <c r="L2213" t="s">
        <v>855</v>
      </c>
    </row>
    <row r="2214" spans="1:12" x14ac:dyDescent="0.15">
      <c r="A2214">
        <v>1</v>
      </c>
      <c r="B2214" t="s">
        <v>11292</v>
      </c>
      <c r="C2214" t="s">
        <v>11293</v>
      </c>
      <c r="D2214">
        <v>7008</v>
      </c>
      <c r="E2214" t="s">
        <v>11294</v>
      </c>
      <c r="F2214" s="1">
        <v>43521.453402777777</v>
      </c>
      <c r="G2214" t="s">
        <v>822</v>
      </c>
      <c r="H2214" s="1">
        <v>43523.111111111109</v>
      </c>
      <c r="I2214" t="s">
        <v>849</v>
      </c>
      <c r="J2214" t="s">
        <v>11295</v>
      </c>
      <c r="K2214" t="s">
        <v>11296</v>
      </c>
      <c r="L2214" t="s">
        <v>849</v>
      </c>
    </row>
    <row r="2215" spans="1:12" x14ac:dyDescent="0.15">
      <c r="A2215">
        <v>1</v>
      </c>
      <c r="B2215" t="s">
        <v>11297</v>
      </c>
      <c r="C2215" t="s">
        <v>11298</v>
      </c>
      <c r="D2215">
        <v>6979</v>
      </c>
      <c r="E2215" t="s">
        <v>11299</v>
      </c>
      <c r="F2215" s="1">
        <v>43560.445821759262</v>
      </c>
      <c r="G2215" t="s">
        <v>822</v>
      </c>
      <c r="H2215" s="1">
        <v>43562.111111111109</v>
      </c>
      <c r="I2215" t="s">
        <v>855</v>
      </c>
      <c r="J2215" t="s">
        <v>11300</v>
      </c>
      <c r="K2215" t="s">
        <v>11301</v>
      </c>
      <c r="L2215" t="s">
        <v>855</v>
      </c>
    </row>
    <row r="2216" spans="1:12" x14ac:dyDescent="0.15">
      <c r="A2216">
        <v>1</v>
      </c>
      <c r="B2216" t="s">
        <v>11302</v>
      </c>
      <c r="C2216" t="s">
        <v>11303</v>
      </c>
      <c r="D2216">
        <v>7014</v>
      </c>
      <c r="E2216" t="s">
        <v>11304</v>
      </c>
      <c r="F2216" s="1">
        <v>44207.665370370371</v>
      </c>
      <c r="G2216" t="s">
        <v>822</v>
      </c>
      <c r="H2216" s="1">
        <v>44209.111111111109</v>
      </c>
      <c r="I2216" t="s">
        <v>855</v>
      </c>
      <c r="J2216" t="s">
        <v>11305</v>
      </c>
      <c r="K2216" t="s">
        <v>11306</v>
      </c>
      <c r="L2216" t="s">
        <v>855</v>
      </c>
    </row>
    <row r="2217" spans="1:12" x14ac:dyDescent="0.15">
      <c r="A2217">
        <v>1</v>
      </c>
      <c r="B2217" t="s">
        <v>11307</v>
      </c>
      <c r="C2217" t="s">
        <v>11308</v>
      </c>
      <c r="D2217">
        <v>7055</v>
      </c>
      <c r="E2217" t="s">
        <v>1107</v>
      </c>
      <c r="F2217" s="1">
        <v>43656.586099537039</v>
      </c>
      <c r="G2217" t="s">
        <v>822</v>
      </c>
      <c r="H2217" s="1">
        <v>43658.111111111109</v>
      </c>
      <c r="I2217" t="s">
        <v>855</v>
      </c>
      <c r="J2217" t="s">
        <v>11309</v>
      </c>
      <c r="K2217" t="s">
        <v>11310</v>
      </c>
      <c r="L2217" t="s">
        <v>855</v>
      </c>
    </row>
    <row r="2218" spans="1:12" x14ac:dyDescent="0.15">
      <c r="A2218">
        <v>1</v>
      </c>
      <c r="B2218" t="s">
        <v>11311</v>
      </c>
      <c r="C2218" t="s">
        <v>11312</v>
      </c>
      <c r="D2218">
        <v>6952</v>
      </c>
      <c r="E2218" t="s">
        <v>7052</v>
      </c>
      <c r="F2218" s="1">
        <v>43656.578692129631</v>
      </c>
      <c r="G2218" t="s">
        <v>822</v>
      </c>
      <c r="H2218" s="1">
        <v>43658.111111111109</v>
      </c>
      <c r="I2218" t="s">
        <v>849</v>
      </c>
      <c r="J2218" t="s">
        <v>11313</v>
      </c>
      <c r="K2218" t="s">
        <v>11314</v>
      </c>
      <c r="L2218" t="s">
        <v>849</v>
      </c>
    </row>
    <row r="2219" spans="1:12" x14ac:dyDescent="0.15">
      <c r="A2219">
        <v>1</v>
      </c>
      <c r="B2219" t="s">
        <v>11315</v>
      </c>
      <c r="C2219" t="s">
        <v>11316</v>
      </c>
      <c r="D2219">
        <v>6959</v>
      </c>
      <c r="E2219" t="s">
        <v>11317</v>
      </c>
      <c r="F2219" s="1">
        <v>45286.428263888891</v>
      </c>
      <c r="G2219" t="s">
        <v>822</v>
      </c>
      <c r="H2219" s="1">
        <v>44866.922222222223</v>
      </c>
      <c r="I2219" t="s">
        <v>828</v>
      </c>
      <c r="J2219" t="s">
        <v>11318</v>
      </c>
      <c r="K2219" t="s">
        <v>11319</v>
      </c>
      <c r="L2219" t="s">
        <v>818</v>
      </c>
    </row>
    <row r="2220" spans="1:12" x14ac:dyDescent="0.15">
      <c r="A2220">
        <v>1</v>
      </c>
      <c r="B2220" t="s">
        <v>11320</v>
      </c>
      <c r="C2220" t="s">
        <v>11321</v>
      </c>
      <c r="D2220">
        <v>6922</v>
      </c>
      <c r="E2220" t="s">
        <v>11322</v>
      </c>
      <c r="F2220" s="1">
        <v>45170.473796296297</v>
      </c>
      <c r="G2220" t="s">
        <v>822</v>
      </c>
      <c r="H2220" s="1">
        <v>44904.002083333333</v>
      </c>
      <c r="I2220" t="s">
        <v>855</v>
      </c>
      <c r="J2220" t="s">
        <v>11323</v>
      </c>
      <c r="K2220" t="s">
        <v>11324</v>
      </c>
      <c r="L2220" t="s">
        <v>818</v>
      </c>
    </row>
    <row r="2221" spans="1:12" x14ac:dyDescent="0.15">
      <c r="A2221">
        <v>1</v>
      </c>
      <c r="B2221" t="s">
        <v>11325</v>
      </c>
      <c r="C2221" t="s">
        <v>11326</v>
      </c>
      <c r="D2221">
        <v>7070</v>
      </c>
      <c r="E2221" t="s">
        <v>4525</v>
      </c>
      <c r="F2221" s="1">
        <v>45505.552812499998</v>
      </c>
      <c r="G2221" t="s">
        <v>822</v>
      </c>
      <c r="H2221" s="1">
        <v>45268.002083333333</v>
      </c>
      <c r="I2221" t="s">
        <v>855</v>
      </c>
      <c r="J2221" t="s">
        <v>11327</v>
      </c>
      <c r="K2221" t="s">
        <v>11328</v>
      </c>
      <c r="L2221" t="s">
        <v>818</v>
      </c>
    </row>
    <row r="2222" spans="1:12" x14ac:dyDescent="0.15">
      <c r="A2222">
        <v>1</v>
      </c>
      <c r="B2222" t="s">
        <v>11329</v>
      </c>
      <c r="C2222" t="s">
        <v>11330</v>
      </c>
      <c r="D2222">
        <v>7008</v>
      </c>
      <c r="E2222" t="s">
        <v>11331</v>
      </c>
      <c r="F2222" s="1">
        <v>45600.426469907405</v>
      </c>
      <c r="G2222" t="s">
        <v>822</v>
      </c>
      <c r="H2222" s="1">
        <v>45231.004166666666</v>
      </c>
      <c r="I2222" t="s">
        <v>849</v>
      </c>
      <c r="J2222" t="s">
        <v>11332</v>
      </c>
      <c r="K2222" t="s">
        <v>11333</v>
      </c>
      <c r="L2222" t="s">
        <v>818</v>
      </c>
    </row>
    <row r="2223" spans="1:12" x14ac:dyDescent="0.15">
      <c r="A2223">
        <v>1</v>
      </c>
      <c r="B2223" t="s">
        <v>11334</v>
      </c>
      <c r="C2223" t="s">
        <v>11335</v>
      </c>
      <c r="D2223">
        <v>7069</v>
      </c>
      <c r="E2223" t="s">
        <v>3530</v>
      </c>
      <c r="F2223" s="1">
        <v>44742.692013888889</v>
      </c>
      <c r="G2223" t="s">
        <v>822</v>
      </c>
      <c r="H2223" s="1">
        <v>44537.001388888886</v>
      </c>
      <c r="I2223" t="s">
        <v>855</v>
      </c>
      <c r="J2223" t="s">
        <v>11336</v>
      </c>
      <c r="K2223" t="s">
        <v>11337</v>
      </c>
      <c r="L2223" t="s">
        <v>818</v>
      </c>
    </row>
    <row r="2224" spans="1:12" x14ac:dyDescent="0.15">
      <c r="A2224">
        <v>1</v>
      </c>
      <c r="B2224" t="s">
        <v>11338</v>
      </c>
      <c r="C2224" t="s">
        <v>11339</v>
      </c>
      <c r="D2224">
        <v>6972</v>
      </c>
      <c r="E2224" t="s">
        <v>5947</v>
      </c>
      <c r="F2224" s="1">
        <v>44771.615555555552</v>
      </c>
      <c r="G2224" t="s">
        <v>822</v>
      </c>
      <c r="H2224" s="1">
        <v>44536.875694444447</v>
      </c>
      <c r="I2224" t="s">
        <v>849</v>
      </c>
      <c r="J2224" t="s">
        <v>11340</v>
      </c>
      <c r="K2224" t="s">
        <v>11341</v>
      </c>
      <c r="L2224" t="s">
        <v>818</v>
      </c>
    </row>
    <row r="2225" spans="1:12" x14ac:dyDescent="0.15">
      <c r="A2225">
        <v>1</v>
      </c>
      <c r="B2225" t="s">
        <v>818</v>
      </c>
      <c r="C2225" t="s">
        <v>11342</v>
      </c>
      <c r="D2225">
        <v>8760</v>
      </c>
      <c r="E2225" t="s">
        <v>11343</v>
      </c>
      <c r="F2225" s="1">
        <v>43402.640509259261</v>
      </c>
      <c r="G2225" t="s">
        <v>833</v>
      </c>
      <c r="H2225" s="1">
        <v>43404.108564814815</v>
      </c>
      <c r="I2225" t="s">
        <v>828</v>
      </c>
      <c r="J2225" t="s">
        <v>11344</v>
      </c>
      <c r="K2225" t="s">
        <v>11345</v>
      </c>
      <c r="L2225" t="s">
        <v>828</v>
      </c>
    </row>
    <row r="2226" spans="1:12" x14ac:dyDescent="0.15">
      <c r="A2226">
        <v>1</v>
      </c>
      <c r="B2226" t="s">
        <v>818</v>
      </c>
      <c r="C2226" t="s">
        <v>11346</v>
      </c>
      <c r="D2226">
        <v>8760</v>
      </c>
      <c r="E2226" t="s">
        <v>8121</v>
      </c>
      <c r="F2226" s="1">
        <v>43588.749305555553</v>
      </c>
      <c r="G2226" t="s">
        <v>822</v>
      </c>
      <c r="H2226" s="1">
        <v>43590.111111111109</v>
      </c>
      <c r="I2226" t="s">
        <v>828</v>
      </c>
      <c r="J2226" t="s">
        <v>11347</v>
      </c>
      <c r="K2226" t="s">
        <v>11348</v>
      </c>
      <c r="L2226" t="s">
        <v>828</v>
      </c>
    </row>
    <row r="2227" spans="1:12" x14ac:dyDescent="0.15">
      <c r="A2227">
        <v>1</v>
      </c>
      <c r="B2227" t="s">
        <v>818</v>
      </c>
      <c r="C2227" t="s">
        <v>11349</v>
      </c>
      <c r="D2227">
        <v>8772</v>
      </c>
      <c r="E2227" t="s">
        <v>11350</v>
      </c>
      <c r="F2227" s="1">
        <v>43808.461458333331</v>
      </c>
      <c r="G2227" t="s">
        <v>822</v>
      </c>
      <c r="H2227" s="1">
        <v>43810.111111111109</v>
      </c>
      <c r="I2227" t="s">
        <v>823</v>
      </c>
      <c r="J2227" t="s">
        <v>11351</v>
      </c>
      <c r="K2227" t="s">
        <v>11352</v>
      </c>
      <c r="L2227" t="s">
        <v>823</v>
      </c>
    </row>
    <row r="2228" spans="1:12" x14ac:dyDescent="0.15">
      <c r="A2228">
        <v>1</v>
      </c>
      <c r="B2228" t="s">
        <v>11353</v>
      </c>
      <c r="C2228" t="s">
        <v>11354</v>
      </c>
      <c r="D2228">
        <v>8786</v>
      </c>
      <c r="E2228" t="s">
        <v>5981</v>
      </c>
      <c r="F2228" s="1">
        <v>43874.396111111113</v>
      </c>
      <c r="G2228" t="s">
        <v>822</v>
      </c>
      <c r="H2228" s="1">
        <v>43876.111111111109</v>
      </c>
      <c r="I2228" t="s">
        <v>855</v>
      </c>
      <c r="J2228" t="s">
        <v>11355</v>
      </c>
      <c r="K2228" t="s">
        <v>11356</v>
      </c>
      <c r="L2228" t="s">
        <v>855</v>
      </c>
    </row>
    <row r="2229" spans="1:12" x14ac:dyDescent="0.15">
      <c r="A2229">
        <v>1</v>
      </c>
      <c r="B2229" t="s">
        <v>11357</v>
      </c>
      <c r="C2229" t="s">
        <v>11358</v>
      </c>
      <c r="D2229">
        <v>8759</v>
      </c>
      <c r="E2229" t="s">
        <v>9879</v>
      </c>
      <c r="F2229" s="1">
        <v>45432.724317129629</v>
      </c>
      <c r="G2229" t="s">
        <v>822</v>
      </c>
      <c r="H2229" s="1">
        <v>45264.918055555558</v>
      </c>
      <c r="I2229" t="s">
        <v>855</v>
      </c>
      <c r="J2229" t="s">
        <v>11359</v>
      </c>
      <c r="K2229" t="s">
        <v>11360</v>
      </c>
      <c r="L2229" t="s">
        <v>818</v>
      </c>
    </row>
    <row r="2230" spans="1:12" x14ac:dyDescent="0.15">
      <c r="A2230">
        <v>1</v>
      </c>
      <c r="B2230" t="s">
        <v>11361</v>
      </c>
      <c r="C2230" t="s">
        <v>11362</v>
      </c>
      <c r="D2230">
        <v>8760</v>
      </c>
      <c r="E2230" t="s">
        <v>11363</v>
      </c>
      <c r="F2230" s="1">
        <v>43797.375011574077</v>
      </c>
      <c r="G2230" t="s">
        <v>822</v>
      </c>
      <c r="H2230" s="1">
        <v>43799.111111111109</v>
      </c>
      <c r="I2230" t="s">
        <v>855</v>
      </c>
      <c r="J2230" t="s">
        <v>11364</v>
      </c>
      <c r="K2230" t="s">
        <v>11365</v>
      </c>
      <c r="L2230" t="s">
        <v>855</v>
      </c>
    </row>
    <row r="2231" spans="1:12" x14ac:dyDescent="0.15">
      <c r="A2231">
        <v>1</v>
      </c>
      <c r="B2231" t="s">
        <v>11366</v>
      </c>
      <c r="C2231" t="s">
        <v>11367</v>
      </c>
      <c r="D2231">
        <v>8760</v>
      </c>
      <c r="E2231" t="s">
        <v>11368</v>
      </c>
      <c r="F2231" s="1">
        <v>45254.688796296294</v>
      </c>
      <c r="G2231" t="s">
        <v>822</v>
      </c>
      <c r="H2231" s="1">
        <v>44865.92083333333</v>
      </c>
      <c r="I2231" t="s">
        <v>855</v>
      </c>
      <c r="J2231" t="s">
        <v>11369</v>
      </c>
      <c r="K2231" t="s">
        <v>11370</v>
      </c>
      <c r="L2231" t="s">
        <v>818</v>
      </c>
    </row>
    <row r="2232" spans="1:12" x14ac:dyDescent="0.15">
      <c r="A2232">
        <v>1</v>
      </c>
      <c r="B2232" t="s">
        <v>11371</v>
      </c>
      <c r="C2232" t="s">
        <v>11372</v>
      </c>
      <c r="D2232">
        <v>8760</v>
      </c>
      <c r="E2232" t="s">
        <v>11373</v>
      </c>
      <c r="F2232" s="1">
        <v>45505.530023148145</v>
      </c>
      <c r="G2232" t="s">
        <v>822</v>
      </c>
      <c r="H2232" s="1">
        <v>45268.002083333333</v>
      </c>
      <c r="I2232" t="s">
        <v>855</v>
      </c>
      <c r="J2232" t="s">
        <v>11374</v>
      </c>
      <c r="K2232" t="s">
        <v>11375</v>
      </c>
      <c r="L2232" t="s">
        <v>818</v>
      </c>
    </row>
    <row r="2233" spans="1:12" x14ac:dyDescent="0.15">
      <c r="A2233">
        <v>1</v>
      </c>
      <c r="B2233" t="s">
        <v>11376</v>
      </c>
      <c r="C2233" t="s">
        <v>11377</v>
      </c>
      <c r="D2233">
        <v>8760</v>
      </c>
      <c r="E2233" t="s">
        <v>11378</v>
      </c>
      <c r="F2233" s="1">
        <v>43826.703599537039</v>
      </c>
      <c r="G2233" t="s">
        <v>822</v>
      </c>
      <c r="H2233" s="1">
        <v>43828.111111111109</v>
      </c>
      <c r="I2233" t="s">
        <v>849</v>
      </c>
      <c r="J2233" t="s">
        <v>11379</v>
      </c>
      <c r="K2233" t="s">
        <v>11380</v>
      </c>
      <c r="L2233" t="s">
        <v>849</v>
      </c>
    </row>
    <row r="2234" spans="1:12" x14ac:dyDescent="0.15">
      <c r="A2234">
        <v>1</v>
      </c>
      <c r="B2234" t="s">
        <v>11381</v>
      </c>
      <c r="C2234" t="s">
        <v>11382</v>
      </c>
      <c r="D2234">
        <v>8754</v>
      </c>
      <c r="E2234" t="s">
        <v>11383</v>
      </c>
      <c r="F2234" s="1">
        <v>45239.543032407404</v>
      </c>
      <c r="G2234" t="s">
        <v>822</v>
      </c>
      <c r="H2234" s="1">
        <v>44865.959027777775</v>
      </c>
      <c r="I2234" t="s">
        <v>828</v>
      </c>
      <c r="J2234" t="s">
        <v>11384</v>
      </c>
      <c r="K2234" t="s">
        <v>11385</v>
      </c>
      <c r="L2234" t="s">
        <v>818</v>
      </c>
    </row>
    <row r="2235" spans="1:12" x14ac:dyDescent="0.15">
      <c r="A2235">
        <v>1</v>
      </c>
      <c r="B2235" t="s">
        <v>11386</v>
      </c>
      <c r="C2235" t="s">
        <v>11387</v>
      </c>
      <c r="D2235">
        <v>8754</v>
      </c>
      <c r="E2235" t="s">
        <v>11388</v>
      </c>
      <c r="F2235" s="1">
        <v>45239.44699074074</v>
      </c>
      <c r="G2235" t="s">
        <v>822</v>
      </c>
      <c r="H2235" s="1">
        <v>44865.959027777775</v>
      </c>
      <c r="I2235" t="s">
        <v>828</v>
      </c>
      <c r="J2235" t="s">
        <v>11389</v>
      </c>
      <c r="K2235" t="s">
        <v>11390</v>
      </c>
      <c r="L2235" t="s">
        <v>818</v>
      </c>
    </row>
    <row r="2236" spans="1:12" x14ac:dyDescent="0.15">
      <c r="A2236">
        <v>1</v>
      </c>
      <c r="B2236" t="s">
        <v>11391</v>
      </c>
      <c r="C2236" t="s">
        <v>11392</v>
      </c>
      <c r="D2236">
        <v>8754</v>
      </c>
      <c r="E2236" t="s">
        <v>11393</v>
      </c>
      <c r="F2236" s="1">
        <v>45239.444722222222</v>
      </c>
      <c r="G2236" t="s">
        <v>822</v>
      </c>
      <c r="H2236" s="1">
        <v>44865.959027777775</v>
      </c>
      <c r="I2236" t="s">
        <v>838</v>
      </c>
      <c r="J2236" t="s">
        <v>11394</v>
      </c>
      <c r="K2236" t="s">
        <v>11395</v>
      </c>
      <c r="L2236" t="s">
        <v>818</v>
      </c>
    </row>
    <row r="2237" spans="1:12" x14ac:dyDescent="0.15">
      <c r="A2237">
        <v>1</v>
      </c>
      <c r="B2237" t="s">
        <v>11396</v>
      </c>
      <c r="C2237" t="s">
        <v>11397</v>
      </c>
      <c r="D2237">
        <v>8759</v>
      </c>
      <c r="E2237" t="s">
        <v>11398</v>
      </c>
      <c r="F2237" s="1">
        <v>44417.758321759262</v>
      </c>
      <c r="G2237" t="s">
        <v>822</v>
      </c>
      <c r="H2237" s="1">
        <v>44419.111111111109</v>
      </c>
      <c r="I2237" t="s">
        <v>828</v>
      </c>
      <c r="J2237" t="s">
        <v>11399</v>
      </c>
      <c r="K2237" t="s">
        <v>11400</v>
      </c>
      <c r="L2237" t="s">
        <v>828</v>
      </c>
    </row>
    <row r="2238" spans="1:12" x14ac:dyDescent="0.15">
      <c r="A2238">
        <v>1</v>
      </c>
      <c r="B2238" t="s">
        <v>11401</v>
      </c>
      <c r="C2238" t="s">
        <v>11402</v>
      </c>
      <c r="D2238">
        <v>8732</v>
      </c>
      <c r="E2238" t="s">
        <v>11403</v>
      </c>
      <c r="F2238" s="1">
        <v>44071.67659722222</v>
      </c>
      <c r="G2238" t="s">
        <v>822</v>
      </c>
      <c r="H2238" s="1">
        <v>44073.111111111109</v>
      </c>
      <c r="I2238" t="s">
        <v>855</v>
      </c>
      <c r="J2238" t="s">
        <v>11404</v>
      </c>
      <c r="K2238" t="s">
        <v>11405</v>
      </c>
      <c r="L2238" t="s">
        <v>855</v>
      </c>
    </row>
    <row r="2239" spans="1:12" x14ac:dyDescent="0.15">
      <c r="A2239">
        <v>1</v>
      </c>
      <c r="B2239" t="s">
        <v>11406</v>
      </c>
      <c r="C2239" t="s">
        <v>11407</v>
      </c>
      <c r="D2239">
        <v>8760</v>
      </c>
      <c r="E2239" t="s">
        <v>11408</v>
      </c>
      <c r="F2239" s="1">
        <v>45239.542650462965</v>
      </c>
      <c r="G2239" t="s">
        <v>822</v>
      </c>
      <c r="H2239" s="1">
        <v>44865.959027777775</v>
      </c>
      <c r="I2239" t="s">
        <v>828</v>
      </c>
      <c r="J2239" t="s">
        <v>11409</v>
      </c>
      <c r="K2239" t="s">
        <v>11410</v>
      </c>
      <c r="L2239" t="s">
        <v>818</v>
      </c>
    </row>
    <row r="2240" spans="1:12" x14ac:dyDescent="0.15">
      <c r="A2240">
        <v>1</v>
      </c>
      <c r="B2240" t="s">
        <v>11411</v>
      </c>
      <c r="C2240" t="s">
        <v>11412</v>
      </c>
      <c r="D2240">
        <v>8753</v>
      </c>
      <c r="E2240" t="s">
        <v>11413</v>
      </c>
      <c r="F2240" s="1">
        <v>44193.645636574074</v>
      </c>
      <c r="G2240" t="s">
        <v>822</v>
      </c>
      <c r="H2240" s="1">
        <v>44195.111111111109</v>
      </c>
      <c r="I2240" t="s">
        <v>855</v>
      </c>
      <c r="J2240" t="s">
        <v>11414</v>
      </c>
      <c r="K2240" t="s">
        <v>11415</v>
      </c>
      <c r="L2240" t="s">
        <v>855</v>
      </c>
    </row>
    <row r="2241" spans="1:12" x14ac:dyDescent="0.15">
      <c r="A2241">
        <v>1</v>
      </c>
      <c r="B2241" t="s">
        <v>11416</v>
      </c>
      <c r="C2241" t="s">
        <v>11417</v>
      </c>
      <c r="D2241">
        <v>8760</v>
      </c>
      <c r="E2241" t="s">
        <v>11418</v>
      </c>
      <c r="F2241" s="1">
        <v>45588.577905092592</v>
      </c>
      <c r="G2241" t="s">
        <v>822</v>
      </c>
      <c r="H2241" s="1">
        <v>45229.92083333333</v>
      </c>
      <c r="I2241" t="s">
        <v>855</v>
      </c>
      <c r="J2241" t="s">
        <v>11419</v>
      </c>
      <c r="K2241" t="s">
        <v>11420</v>
      </c>
      <c r="L2241" t="s">
        <v>818</v>
      </c>
    </row>
    <row r="2242" spans="1:12" x14ac:dyDescent="0.15">
      <c r="A2242">
        <v>1</v>
      </c>
      <c r="B2242" t="s">
        <v>11421</v>
      </c>
      <c r="C2242" t="s">
        <v>11422</v>
      </c>
      <c r="D2242">
        <v>8754</v>
      </c>
      <c r="E2242" t="s">
        <v>11423</v>
      </c>
      <c r="F2242" s="1">
        <v>45404.556712962964</v>
      </c>
      <c r="G2242" t="s">
        <v>822</v>
      </c>
      <c r="H2242" s="1">
        <v>45263.919444444444</v>
      </c>
      <c r="I2242" t="s">
        <v>855</v>
      </c>
      <c r="J2242" t="s">
        <v>11424</v>
      </c>
      <c r="K2242" t="s">
        <v>11425</v>
      </c>
      <c r="L2242" t="s">
        <v>818</v>
      </c>
    </row>
    <row r="2243" spans="1:12" x14ac:dyDescent="0.15">
      <c r="A2243">
        <v>1</v>
      </c>
      <c r="B2243" t="s">
        <v>11426</v>
      </c>
      <c r="C2243" t="s">
        <v>11427</v>
      </c>
      <c r="D2243">
        <v>8769</v>
      </c>
      <c r="E2243" t="s">
        <v>11281</v>
      </c>
      <c r="F2243" s="1">
        <v>43439.415231481478</v>
      </c>
      <c r="G2243" t="s">
        <v>822</v>
      </c>
      <c r="H2243" s="1">
        <v>43441.111111111109</v>
      </c>
      <c r="I2243" t="s">
        <v>855</v>
      </c>
      <c r="J2243" t="s">
        <v>11428</v>
      </c>
      <c r="K2243" t="s">
        <v>11429</v>
      </c>
      <c r="L2243" t="s">
        <v>855</v>
      </c>
    </row>
    <row r="2244" spans="1:12" x14ac:dyDescent="0.15">
      <c r="A2244">
        <v>1</v>
      </c>
      <c r="B2244" t="s">
        <v>11430</v>
      </c>
      <c r="C2244" t="s">
        <v>11431</v>
      </c>
      <c r="D2244">
        <v>8760</v>
      </c>
      <c r="E2244" t="s">
        <v>11432</v>
      </c>
      <c r="F2244" s="1">
        <v>45590.497615740744</v>
      </c>
      <c r="G2244" t="s">
        <v>822</v>
      </c>
      <c r="H2244" s="1">
        <v>45229.921527777777</v>
      </c>
      <c r="I2244" t="s">
        <v>855</v>
      </c>
      <c r="J2244" t="s">
        <v>11433</v>
      </c>
      <c r="K2244" t="s">
        <v>11434</v>
      </c>
      <c r="L2244" t="s">
        <v>818</v>
      </c>
    </row>
    <row r="2245" spans="1:12" x14ac:dyDescent="0.15">
      <c r="A2245">
        <v>1</v>
      </c>
      <c r="B2245" t="s">
        <v>11435</v>
      </c>
      <c r="C2245" t="s">
        <v>11436</v>
      </c>
      <c r="D2245">
        <v>8771</v>
      </c>
      <c r="E2245" t="s">
        <v>11437</v>
      </c>
      <c r="F2245" s="1">
        <v>45238.716087962966</v>
      </c>
      <c r="G2245" t="s">
        <v>822</v>
      </c>
      <c r="H2245" s="1">
        <v>44865.959027777775</v>
      </c>
      <c r="I2245" t="s">
        <v>828</v>
      </c>
      <c r="J2245" t="s">
        <v>11438</v>
      </c>
      <c r="K2245" t="s">
        <v>11439</v>
      </c>
      <c r="L2245" t="s">
        <v>818</v>
      </c>
    </row>
    <row r="2246" spans="1:12" x14ac:dyDescent="0.15">
      <c r="A2246">
        <v>1</v>
      </c>
      <c r="B2246" t="s">
        <v>11440</v>
      </c>
      <c r="C2246" t="s">
        <v>11441</v>
      </c>
      <c r="D2246">
        <v>8788</v>
      </c>
      <c r="E2246" t="s">
        <v>11442</v>
      </c>
      <c r="F2246" s="1">
        <v>43115.644976851851</v>
      </c>
      <c r="G2246" t="s">
        <v>833</v>
      </c>
      <c r="H2246" s="1">
        <v>43343.999988425923</v>
      </c>
      <c r="I2246" t="s">
        <v>823</v>
      </c>
      <c r="J2246" t="s">
        <v>11443</v>
      </c>
      <c r="K2246" t="s">
        <v>11444</v>
      </c>
      <c r="L2246" t="s">
        <v>823</v>
      </c>
    </row>
    <row r="2247" spans="1:12" x14ac:dyDescent="0.15">
      <c r="A2247">
        <v>1</v>
      </c>
      <c r="B2247" t="s">
        <v>11445</v>
      </c>
      <c r="C2247" t="s">
        <v>11446</v>
      </c>
      <c r="D2247">
        <v>8787</v>
      </c>
      <c r="E2247" t="s">
        <v>11447</v>
      </c>
      <c r="F2247" s="1">
        <v>43364.646307870367</v>
      </c>
      <c r="G2247" t="s">
        <v>822</v>
      </c>
      <c r="H2247" s="1">
        <v>43364.999988425923</v>
      </c>
      <c r="I2247" t="s">
        <v>823</v>
      </c>
      <c r="J2247" t="s">
        <v>11448</v>
      </c>
      <c r="K2247" t="s">
        <v>11449</v>
      </c>
      <c r="L2247" t="s">
        <v>823</v>
      </c>
    </row>
    <row r="2248" spans="1:12" x14ac:dyDescent="0.15">
      <c r="A2248">
        <v>1</v>
      </c>
      <c r="B2248" t="s">
        <v>818</v>
      </c>
      <c r="C2248" t="s">
        <v>11450</v>
      </c>
      <c r="D2248">
        <v>8760</v>
      </c>
      <c r="E2248" t="s">
        <v>11451</v>
      </c>
      <c r="F2248" s="1">
        <v>44309.624456018515</v>
      </c>
      <c r="G2248" t="s">
        <v>833</v>
      </c>
      <c r="H2248" s="1">
        <v>44310.0159375</v>
      </c>
      <c r="I2248" t="s">
        <v>823</v>
      </c>
      <c r="J2248" t="s">
        <v>11452</v>
      </c>
      <c r="K2248" t="s">
        <v>11453</v>
      </c>
      <c r="L2248" t="s">
        <v>823</v>
      </c>
    </row>
    <row r="2249" spans="1:12" x14ac:dyDescent="0.15">
      <c r="A2249">
        <v>1</v>
      </c>
      <c r="B2249" t="s">
        <v>11454</v>
      </c>
      <c r="C2249" t="s">
        <v>11455</v>
      </c>
      <c r="D2249">
        <v>8737</v>
      </c>
      <c r="E2249" t="s">
        <v>11456</v>
      </c>
      <c r="F2249" s="1">
        <v>45239.619942129626</v>
      </c>
      <c r="G2249" t="s">
        <v>822</v>
      </c>
      <c r="H2249" s="1">
        <v>44865.959027777775</v>
      </c>
      <c r="I2249" t="s">
        <v>855</v>
      </c>
      <c r="J2249" t="s">
        <v>11457</v>
      </c>
      <c r="K2249" t="s">
        <v>11458</v>
      </c>
      <c r="L2249" t="s">
        <v>818</v>
      </c>
    </row>
    <row r="2250" spans="1:12" x14ac:dyDescent="0.15">
      <c r="A2250">
        <v>1</v>
      </c>
      <c r="B2250" t="s">
        <v>11460</v>
      </c>
      <c r="C2250" t="s">
        <v>11461</v>
      </c>
      <c r="D2250">
        <v>6735</v>
      </c>
      <c r="E2250" t="s">
        <v>11462</v>
      </c>
      <c r="F2250" s="1">
        <v>44403.421539351853</v>
      </c>
      <c r="G2250" t="s">
        <v>822</v>
      </c>
      <c r="H2250" s="1">
        <v>44405.111111111109</v>
      </c>
      <c r="I2250" t="s">
        <v>828</v>
      </c>
      <c r="J2250" t="s">
        <v>11463</v>
      </c>
      <c r="K2250" t="s">
        <v>11464</v>
      </c>
      <c r="L2250" t="s">
        <v>828</v>
      </c>
    </row>
    <row r="2251" spans="1:12" x14ac:dyDescent="0.15">
      <c r="A2251">
        <v>1</v>
      </c>
      <c r="B2251" t="s">
        <v>11465</v>
      </c>
      <c r="C2251" t="s">
        <v>11466</v>
      </c>
      <c r="D2251">
        <v>6802</v>
      </c>
      <c r="E2251" t="s">
        <v>11467</v>
      </c>
      <c r="F2251" s="1">
        <v>44011.595960648148</v>
      </c>
      <c r="G2251" t="s">
        <v>822</v>
      </c>
      <c r="H2251" s="1">
        <v>44013.111111111109</v>
      </c>
      <c r="I2251" t="s">
        <v>828</v>
      </c>
      <c r="J2251" t="s">
        <v>11468</v>
      </c>
      <c r="K2251" t="s">
        <v>11469</v>
      </c>
      <c r="L2251" t="s">
        <v>828</v>
      </c>
    </row>
    <row r="2252" spans="1:12" x14ac:dyDescent="0.15">
      <c r="A2252">
        <v>1</v>
      </c>
      <c r="B2252" t="s">
        <v>11472</v>
      </c>
      <c r="C2252" t="s">
        <v>11473</v>
      </c>
      <c r="D2252">
        <v>6644</v>
      </c>
      <c r="E2252" t="s">
        <v>11474</v>
      </c>
      <c r="F2252" s="1">
        <v>44270.540659722225</v>
      </c>
      <c r="G2252" t="s">
        <v>822</v>
      </c>
      <c r="H2252" s="1">
        <v>44272.111111111109</v>
      </c>
      <c r="I2252" t="s">
        <v>861</v>
      </c>
      <c r="J2252" t="s">
        <v>11475</v>
      </c>
      <c r="K2252" t="s">
        <v>11476</v>
      </c>
      <c r="L2252" t="s">
        <v>861</v>
      </c>
    </row>
    <row r="2253" spans="1:12" x14ac:dyDescent="0.15">
      <c r="A2253">
        <v>1</v>
      </c>
      <c r="B2253" t="s">
        <v>11477</v>
      </c>
      <c r="C2253" t="s">
        <v>11478</v>
      </c>
      <c r="D2253">
        <v>6555</v>
      </c>
      <c r="E2253" t="s">
        <v>11479</v>
      </c>
      <c r="F2253" s="1">
        <v>43297.575925925928</v>
      </c>
      <c r="G2253" t="s">
        <v>833</v>
      </c>
      <c r="H2253" s="1">
        <v>43343.999988425923</v>
      </c>
      <c r="I2253" t="s">
        <v>861</v>
      </c>
      <c r="J2253" t="s">
        <v>11480</v>
      </c>
      <c r="K2253" t="s">
        <v>11481</v>
      </c>
      <c r="L2253" t="s">
        <v>861</v>
      </c>
    </row>
    <row r="2254" spans="1:12" x14ac:dyDescent="0.15">
      <c r="A2254">
        <v>1</v>
      </c>
      <c r="B2254" t="s">
        <v>11482</v>
      </c>
      <c r="C2254" t="s">
        <v>11483</v>
      </c>
      <c r="D2254">
        <v>6733</v>
      </c>
      <c r="E2254" t="s">
        <v>11484</v>
      </c>
      <c r="F2254" s="1">
        <v>44292.444421296299</v>
      </c>
      <c r="G2254" t="s">
        <v>822</v>
      </c>
      <c r="H2254" s="1">
        <v>44294.111111111109</v>
      </c>
      <c r="I2254" t="s">
        <v>855</v>
      </c>
      <c r="J2254" t="s">
        <v>11485</v>
      </c>
      <c r="K2254" t="s">
        <v>11486</v>
      </c>
      <c r="L2254" t="s">
        <v>855</v>
      </c>
    </row>
    <row r="2255" spans="1:12" x14ac:dyDescent="0.15">
      <c r="A2255">
        <v>1</v>
      </c>
      <c r="B2255" t="s">
        <v>11487</v>
      </c>
      <c r="C2255" t="s">
        <v>11488</v>
      </c>
      <c r="D2255">
        <v>6524</v>
      </c>
      <c r="E2255" t="s">
        <v>11489</v>
      </c>
      <c r="F2255" s="1">
        <v>41366.679108796299</v>
      </c>
      <c r="G2255" t="s">
        <v>833</v>
      </c>
      <c r="H2255" s="1">
        <v>43343.999988425923</v>
      </c>
      <c r="I2255" t="s">
        <v>828</v>
      </c>
      <c r="J2255" t="s">
        <v>11490</v>
      </c>
      <c r="K2255" t="s">
        <v>11491</v>
      </c>
      <c r="L2255" t="s">
        <v>828</v>
      </c>
    </row>
    <row r="2256" spans="1:12" x14ac:dyDescent="0.15">
      <c r="A2256">
        <v>1</v>
      </c>
      <c r="B2256" t="s">
        <v>11492</v>
      </c>
      <c r="C2256" t="s">
        <v>11493</v>
      </c>
      <c r="D2256">
        <v>6651</v>
      </c>
      <c r="E2256" t="s">
        <v>11494</v>
      </c>
      <c r="F2256" s="1">
        <v>42894.46471064815</v>
      </c>
      <c r="G2256" t="s">
        <v>833</v>
      </c>
      <c r="H2256" s="1">
        <v>43343.999988425923</v>
      </c>
      <c r="I2256" t="s">
        <v>861</v>
      </c>
      <c r="J2256" t="s">
        <v>11495</v>
      </c>
      <c r="K2256" t="s">
        <v>11496</v>
      </c>
      <c r="L2256" t="s">
        <v>861</v>
      </c>
    </row>
    <row r="2257" spans="1:12" x14ac:dyDescent="0.15">
      <c r="A2257">
        <v>1</v>
      </c>
      <c r="B2257" t="s">
        <v>11497</v>
      </c>
      <c r="C2257" t="s">
        <v>11498</v>
      </c>
      <c r="D2257">
        <v>6651</v>
      </c>
      <c r="E2257" t="s">
        <v>11499</v>
      </c>
      <c r="F2257" s="1">
        <v>44011.419432870367</v>
      </c>
      <c r="G2257" t="s">
        <v>822</v>
      </c>
      <c r="H2257" s="1">
        <v>44013.111111111109</v>
      </c>
      <c r="I2257" t="s">
        <v>861</v>
      </c>
      <c r="J2257" t="s">
        <v>11500</v>
      </c>
      <c r="K2257" t="s">
        <v>11501</v>
      </c>
      <c r="L2257" t="s">
        <v>861</v>
      </c>
    </row>
    <row r="2258" spans="1:12" x14ac:dyDescent="0.15">
      <c r="A2258">
        <v>1</v>
      </c>
      <c r="B2258" t="s">
        <v>11502</v>
      </c>
      <c r="C2258" t="s">
        <v>11503</v>
      </c>
      <c r="D2258">
        <v>6654</v>
      </c>
      <c r="E2258" t="s">
        <v>9691</v>
      </c>
      <c r="F2258" s="1">
        <v>44011.41300925926</v>
      </c>
      <c r="G2258" t="s">
        <v>822</v>
      </c>
      <c r="H2258" s="1">
        <v>44013.111111111109</v>
      </c>
      <c r="I2258" t="s">
        <v>855</v>
      </c>
      <c r="J2258" t="s">
        <v>11504</v>
      </c>
      <c r="K2258" t="s">
        <v>11505</v>
      </c>
      <c r="L2258" t="s">
        <v>855</v>
      </c>
    </row>
    <row r="2259" spans="1:12" x14ac:dyDescent="0.15">
      <c r="A2259">
        <v>1</v>
      </c>
      <c r="B2259" t="s">
        <v>11506</v>
      </c>
      <c r="C2259" t="s">
        <v>11507</v>
      </c>
      <c r="D2259">
        <v>6525</v>
      </c>
      <c r="E2259" t="s">
        <v>11508</v>
      </c>
      <c r="F2259" s="1">
        <v>44918.474386574075</v>
      </c>
      <c r="G2259" t="s">
        <v>822</v>
      </c>
      <c r="H2259" s="1">
        <v>44501.920138888891</v>
      </c>
      <c r="I2259" t="s">
        <v>861</v>
      </c>
      <c r="J2259" t="s">
        <v>11509</v>
      </c>
      <c r="K2259" t="s">
        <v>11510</v>
      </c>
      <c r="L2259" t="s">
        <v>818</v>
      </c>
    </row>
    <row r="2260" spans="1:12" x14ac:dyDescent="0.15">
      <c r="A2260">
        <v>1</v>
      </c>
      <c r="B2260" t="s">
        <v>11511</v>
      </c>
      <c r="C2260" t="s">
        <v>11512</v>
      </c>
      <c r="D2260">
        <v>6527</v>
      </c>
      <c r="E2260" t="s">
        <v>11513</v>
      </c>
      <c r="F2260" s="1">
        <v>43998.666134259256</v>
      </c>
      <c r="G2260" t="s">
        <v>822</v>
      </c>
      <c r="H2260" s="1">
        <v>44000.111111111109</v>
      </c>
      <c r="I2260" t="s">
        <v>828</v>
      </c>
      <c r="J2260" t="s">
        <v>11514</v>
      </c>
      <c r="K2260" t="s">
        <v>11515</v>
      </c>
      <c r="L2260" t="s">
        <v>828</v>
      </c>
    </row>
    <row r="2261" spans="1:12" x14ac:dyDescent="0.15">
      <c r="A2261">
        <v>1</v>
      </c>
      <c r="B2261" t="s">
        <v>11516</v>
      </c>
      <c r="C2261" t="s">
        <v>11517</v>
      </c>
      <c r="D2261">
        <v>6628</v>
      </c>
      <c r="E2261" t="s">
        <v>11518</v>
      </c>
      <c r="F2261" s="1">
        <v>44011.563298611109</v>
      </c>
      <c r="G2261" t="s">
        <v>822</v>
      </c>
      <c r="H2261" s="1">
        <v>44013.111111111109</v>
      </c>
      <c r="I2261" t="s">
        <v>828</v>
      </c>
      <c r="J2261" t="s">
        <v>11519</v>
      </c>
      <c r="K2261" t="s">
        <v>11520</v>
      </c>
      <c r="L2261" t="s">
        <v>828</v>
      </c>
    </row>
    <row r="2262" spans="1:12" x14ac:dyDescent="0.15">
      <c r="A2262">
        <v>1</v>
      </c>
      <c r="B2262" t="s">
        <v>11521</v>
      </c>
      <c r="C2262" t="s">
        <v>11522</v>
      </c>
      <c r="D2262">
        <v>6561</v>
      </c>
      <c r="E2262" t="s">
        <v>11523</v>
      </c>
      <c r="F2262" s="1">
        <v>45065.66034722222</v>
      </c>
      <c r="G2262" t="s">
        <v>822</v>
      </c>
      <c r="H2262" s="1">
        <v>44899.917361111111</v>
      </c>
      <c r="I2262" t="s">
        <v>855</v>
      </c>
      <c r="J2262" t="s">
        <v>11524</v>
      </c>
      <c r="K2262" t="s">
        <v>11525</v>
      </c>
      <c r="L2262" t="s">
        <v>818</v>
      </c>
    </row>
    <row r="2263" spans="1:12" x14ac:dyDescent="0.15">
      <c r="A2263">
        <v>1</v>
      </c>
      <c r="B2263" t="s">
        <v>11526</v>
      </c>
      <c r="C2263" t="s">
        <v>11527</v>
      </c>
      <c r="D2263">
        <v>6576</v>
      </c>
      <c r="E2263" t="s">
        <v>11528</v>
      </c>
      <c r="F2263" s="1">
        <v>45258.536620370367</v>
      </c>
      <c r="G2263" t="s">
        <v>822</v>
      </c>
      <c r="H2263" s="1">
        <v>44865.875</v>
      </c>
      <c r="I2263" t="s">
        <v>855</v>
      </c>
      <c r="J2263" t="s">
        <v>11529</v>
      </c>
      <c r="K2263" t="s">
        <v>11530</v>
      </c>
      <c r="L2263" t="s">
        <v>818</v>
      </c>
    </row>
    <row r="2264" spans="1:12" x14ac:dyDescent="0.15">
      <c r="A2264">
        <v>1</v>
      </c>
      <c r="B2264" t="s">
        <v>11531</v>
      </c>
      <c r="C2264" t="s">
        <v>11532</v>
      </c>
      <c r="D2264">
        <v>6627</v>
      </c>
      <c r="E2264" t="s">
        <v>11533</v>
      </c>
      <c r="F2264" s="1">
        <v>45446.619259259256</v>
      </c>
      <c r="G2264" t="s">
        <v>822</v>
      </c>
      <c r="H2264" s="1">
        <v>45266.003472222219</v>
      </c>
      <c r="I2264" t="s">
        <v>823</v>
      </c>
      <c r="J2264" t="s">
        <v>11534</v>
      </c>
      <c r="K2264" t="s">
        <v>11535</v>
      </c>
      <c r="L2264" t="s">
        <v>818</v>
      </c>
    </row>
    <row r="2265" spans="1:12" x14ac:dyDescent="0.15">
      <c r="A2265">
        <v>1</v>
      </c>
      <c r="B2265" t="s">
        <v>11536</v>
      </c>
      <c r="C2265" t="s">
        <v>11537</v>
      </c>
      <c r="D2265">
        <v>6769</v>
      </c>
      <c r="E2265" t="s">
        <v>11538</v>
      </c>
      <c r="F2265" s="1">
        <v>45453.615277777775</v>
      </c>
      <c r="G2265" t="s">
        <v>822</v>
      </c>
      <c r="H2265" s="1">
        <v>45265.959722222222</v>
      </c>
      <c r="I2265" t="s">
        <v>828</v>
      </c>
      <c r="J2265" t="s">
        <v>11539</v>
      </c>
      <c r="K2265" t="s">
        <v>11540</v>
      </c>
      <c r="L2265" t="s">
        <v>818</v>
      </c>
    </row>
    <row r="2266" spans="1:12" x14ac:dyDescent="0.15">
      <c r="A2266">
        <v>1</v>
      </c>
      <c r="B2266" t="s">
        <v>818</v>
      </c>
      <c r="C2266" t="s">
        <v>11541</v>
      </c>
      <c r="D2266">
        <v>6664</v>
      </c>
      <c r="E2266" t="s">
        <v>11542</v>
      </c>
      <c r="F2266" s="1">
        <v>45530.390914351854</v>
      </c>
      <c r="G2266" t="s">
        <v>822</v>
      </c>
      <c r="H2266" s="1">
        <v>45267.922222222223</v>
      </c>
      <c r="I2266" t="s">
        <v>855</v>
      </c>
      <c r="J2266" t="s">
        <v>11543</v>
      </c>
      <c r="K2266" t="s">
        <v>11544</v>
      </c>
      <c r="L2266" t="s">
        <v>818</v>
      </c>
    </row>
    <row r="2267" spans="1:12" x14ac:dyDescent="0.15">
      <c r="A2267">
        <v>1</v>
      </c>
      <c r="B2267" t="s">
        <v>11545</v>
      </c>
      <c r="C2267" t="s">
        <v>11546</v>
      </c>
      <c r="D2267">
        <v>6546</v>
      </c>
      <c r="E2267" t="s">
        <v>11547</v>
      </c>
      <c r="F2267" s="1">
        <v>44011.60193287037</v>
      </c>
      <c r="G2267" t="s">
        <v>822</v>
      </c>
      <c r="H2267" s="1">
        <v>44013.111111111109</v>
      </c>
      <c r="I2267" t="s">
        <v>828</v>
      </c>
      <c r="J2267" t="s">
        <v>11548</v>
      </c>
      <c r="K2267" t="s">
        <v>11549</v>
      </c>
      <c r="L2267" t="s">
        <v>828</v>
      </c>
    </row>
    <row r="2268" spans="1:12" x14ac:dyDescent="0.15">
      <c r="A2268">
        <v>1</v>
      </c>
      <c r="B2268" t="s">
        <v>11550</v>
      </c>
      <c r="C2268" t="s">
        <v>11551</v>
      </c>
      <c r="D2268">
        <v>6627</v>
      </c>
      <c r="E2268" t="s">
        <v>11552</v>
      </c>
      <c r="F2268" s="1">
        <v>44011.424409722225</v>
      </c>
      <c r="G2268" t="s">
        <v>822</v>
      </c>
      <c r="H2268" s="1">
        <v>44013.111111111109</v>
      </c>
      <c r="I2268" t="s">
        <v>861</v>
      </c>
      <c r="J2268" t="s">
        <v>11553</v>
      </c>
      <c r="K2268" t="s">
        <v>11554</v>
      </c>
      <c r="L2268" t="s">
        <v>861</v>
      </c>
    </row>
    <row r="2269" spans="1:12" x14ac:dyDescent="0.15">
      <c r="A2269">
        <v>1</v>
      </c>
      <c r="B2269" t="s">
        <v>11555</v>
      </c>
      <c r="C2269" t="s">
        <v>11556</v>
      </c>
      <c r="D2269">
        <v>6651</v>
      </c>
      <c r="E2269" t="s">
        <v>11557</v>
      </c>
      <c r="F2269" s="1">
        <v>42041.494270833333</v>
      </c>
      <c r="G2269" t="s">
        <v>833</v>
      </c>
      <c r="H2269" s="1">
        <v>43343.999988425923</v>
      </c>
      <c r="I2269" t="s">
        <v>828</v>
      </c>
      <c r="J2269" t="s">
        <v>11558</v>
      </c>
      <c r="K2269" t="s">
        <v>11559</v>
      </c>
      <c r="L2269" t="s">
        <v>828</v>
      </c>
    </row>
    <row r="2270" spans="1:12" x14ac:dyDescent="0.15">
      <c r="A2270">
        <v>1</v>
      </c>
      <c r="B2270" t="s">
        <v>11560</v>
      </c>
      <c r="C2270" t="s">
        <v>11561</v>
      </c>
      <c r="D2270">
        <v>6632</v>
      </c>
      <c r="E2270" t="s">
        <v>11562</v>
      </c>
      <c r="F2270" s="1">
        <v>44515.63590277778</v>
      </c>
      <c r="G2270" t="s">
        <v>822</v>
      </c>
      <c r="H2270" s="1">
        <v>44517.111111111109</v>
      </c>
      <c r="I2270" t="s">
        <v>828</v>
      </c>
      <c r="J2270" t="s">
        <v>11563</v>
      </c>
      <c r="K2270" t="s">
        <v>11564</v>
      </c>
      <c r="L2270" t="s">
        <v>828</v>
      </c>
    </row>
    <row r="2271" spans="1:12" x14ac:dyDescent="0.15">
      <c r="A2271">
        <v>1</v>
      </c>
      <c r="B2271" t="s">
        <v>11565</v>
      </c>
      <c r="C2271" t="s">
        <v>11566</v>
      </c>
      <c r="D2271">
        <v>6556</v>
      </c>
      <c r="E2271" t="s">
        <v>11567</v>
      </c>
      <c r="F2271" s="1">
        <v>44540.451770833337</v>
      </c>
      <c r="G2271" t="s">
        <v>822</v>
      </c>
      <c r="H2271" s="1">
        <v>44542.111111111109</v>
      </c>
      <c r="I2271" t="s">
        <v>855</v>
      </c>
      <c r="J2271" t="s">
        <v>11568</v>
      </c>
      <c r="K2271" t="s">
        <v>11569</v>
      </c>
      <c r="L2271" t="s">
        <v>855</v>
      </c>
    </row>
    <row r="2272" spans="1:12" x14ac:dyDescent="0.15">
      <c r="A2272">
        <v>1</v>
      </c>
      <c r="B2272" t="s">
        <v>11570</v>
      </c>
      <c r="C2272" t="s">
        <v>11571</v>
      </c>
      <c r="D2272">
        <v>6653</v>
      </c>
      <c r="E2272" t="s">
        <v>11572</v>
      </c>
      <c r="F2272" s="1">
        <v>43497.414571759262</v>
      </c>
      <c r="G2272" t="s">
        <v>822</v>
      </c>
      <c r="H2272" s="1">
        <v>43499.111111111109</v>
      </c>
      <c r="I2272" t="s">
        <v>828</v>
      </c>
      <c r="J2272" t="s">
        <v>11470</v>
      </c>
      <c r="K2272" t="s">
        <v>11471</v>
      </c>
      <c r="L2272" t="s">
        <v>828</v>
      </c>
    </row>
    <row r="2273" spans="1:12" x14ac:dyDescent="0.15">
      <c r="A2273">
        <v>1</v>
      </c>
      <c r="B2273" t="s">
        <v>11573</v>
      </c>
      <c r="C2273" t="s">
        <v>11574</v>
      </c>
      <c r="D2273">
        <v>6651</v>
      </c>
      <c r="E2273" t="s">
        <v>11575</v>
      </c>
      <c r="F2273" s="1">
        <v>44011.419675925928</v>
      </c>
      <c r="G2273" t="s">
        <v>822</v>
      </c>
      <c r="H2273" s="1">
        <v>44013.111111111109</v>
      </c>
      <c r="I2273" t="s">
        <v>861</v>
      </c>
      <c r="J2273" t="s">
        <v>11576</v>
      </c>
      <c r="K2273" t="s">
        <v>11577</v>
      </c>
      <c r="L2273" t="s">
        <v>861</v>
      </c>
    </row>
    <row r="2274" spans="1:12" x14ac:dyDescent="0.15">
      <c r="A2274">
        <v>1</v>
      </c>
      <c r="B2274" t="s">
        <v>11578</v>
      </c>
      <c r="C2274" t="s">
        <v>11579</v>
      </c>
      <c r="D2274">
        <v>6541</v>
      </c>
      <c r="E2274" t="s">
        <v>3044</v>
      </c>
      <c r="F2274" s="1">
        <v>44578.429861111108</v>
      </c>
      <c r="G2274" t="s">
        <v>822</v>
      </c>
      <c r="H2274" s="1">
        <v>44580.111111111109</v>
      </c>
      <c r="I2274" t="s">
        <v>855</v>
      </c>
      <c r="J2274" t="s">
        <v>11580</v>
      </c>
      <c r="K2274" t="s">
        <v>11581</v>
      </c>
      <c r="L2274" t="s">
        <v>855</v>
      </c>
    </row>
    <row r="2275" spans="1:12" x14ac:dyDescent="0.15">
      <c r="A2275">
        <v>1</v>
      </c>
      <c r="B2275" t="s">
        <v>11582</v>
      </c>
      <c r="C2275" t="s">
        <v>11583</v>
      </c>
      <c r="D2275">
        <v>6730</v>
      </c>
      <c r="E2275" t="s">
        <v>11584</v>
      </c>
      <c r="F2275" s="1">
        <v>42432.424976851849</v>
      </c>
      <c r="G2275" t="s">
        <v>833</v>
      </c>
      <c r="H2275" s="1">
        <v>43343.999988425923</v>
      </c>
      <c r="I2275" t="s">
        <v>828</v>
      </c>
      <c r="J2275" t="s">
        <v>11585</v>
      </c>
      <c r="K2275" t="s">
        <v>11586</v>
      </c>
      <c r="L2275" t="s">
        <v>828</v>
      </c>
    </row>
    <row r="2276" spans="1:12" x14ac:dyDescent="0.15">
      <c r="A2276">
        <v>1</v>
      </c>
      <c r="B2276" t="s">
        <v>11587</v>
      </c>
      <c r="C2276" t="s">
        <v>11588</v>
      </c>
      <c r="D2276">
        <v>6552</v>
      </c>
      <c r="E2276" t="s">
        <v>11589</v>
      </c>
      <c r="F2276" s="1">
        <v>44210.444282407407</v>
      </c>
      <c r="G2276" t="s">
        <v>822</v>
      </c>
      <c r="H2276" s="1">
        <v>44212.111111111109</v>
      </c>
      <c r="I2276" t="s">
        <v>855</v>
      </c>
      <c r="J2276" t="s">
        <v>11590</v>
      </c>
      <c r="K2276" t="s">
        <v>11591</v>
      </c>
      <c r="L2276" t="s">
        <v>855</v>
      </c>
    </row>
    <row r="2277" spans="1:12" x14ac:dyDescent="0.15">
      <c r="A2277">
        <v>1</v>
      </c>
      <c r="B2277" t="s">
        <v>11592</v>
      </c>
      <c r="C2277" t="s">
        <v>11593</v>
      </c>
      <c r="D2277">
        <v>6738</v>
      </c>
      <c r="E2277" t="s">
        <v>11594</v>
      </c>
      <c r="F2277" s="1">
        <v>44552.676539351851</v>
      </c>
      <c r="G2277" t="s">
        <v>822</v>
      </c>
      <c r="H2277" s="1">
        <v>44554.111111111109</v>
      </c>
      <c r="I2277" t="s">
        <v>855</v>
      </c>
      <c r="J2277" t="s">
        <v>11595</v>
      </c>
      <c r="K2277" t="s">
        <v>11596</v>
      </c>
      <c r="L2277" t="s">
        <v>855</v>
      </c>
    </row>
    <row r="2278" spans="1:12" x14ac:dyDescent="0.15">
      <c r="A2278">
        <v>1</v>
      </c>
      <c r="B2278" t="s">
        <v>11629</v>
      </c>
      <c r="C2278" t="s">
        <v>11630</v>
      </c>
      <c r="D2278">
        <v>6026</v>
      </c>
      <c r="E2278" t="s">
        <v>11631</v>
      </c>
      <c r="F2278" s="1">
        <v>45460.698483796295</v>
      </c>
      <c r="G2278" t="s">
        <v>822</v>
      </c>
      <c r="H2278" s="1">
        <v>45265.964583333334</v>
      </c>
      <c r="I2278" t="s">
        <v>828</v>
      </c>
      <c r="J2278" t="s">
        <v>11632</v>
      </c>
      <c r="K2278" t="s">
        <v>11633</v>
      </c>
      <c r="L2278" t="s">
        <v>818</v>
      </c>
    </row>
    <row r="2279" spans="1:12" x14ac:dyDescent="0.15">
      <c r="A2279">
        <v>1</v>
      </c>
      <c r="B2279" t="s">
        <v>11634</v>
      </c>
      <c r="C2279" t="s">
        <v>11635</v>
      </c>
      <c r="D2279">
        <v>6212</v>
      </c>
      <c r="E2279" t="s">
        <v>11636</v>
      </c>
      <c r="F2279" s="1">
        <v>43236.687372685185</v>
      </c>
      <c r="G2279" t="s">
        <v>833</v>
      </c>
      <c r="H2279" s="1">
        <v>43343.999988425923</v>
      </c>
      <c r="I2279" t="s">
        <v>828</v>
      </c>
      <c r="J2279" t="s">
        <v>11637</v>
      </c>
      <c r="K2279" t="s">
        <v>11638</v>
      </c>
      <c r="L2279" t="s">
        <v>828</v>
      </c>
    </row>
    <row r="2280" spans="1:12" x14ac:dyDescent="0.15">
      <c r="A2280">
        <v>1</v>
      </c>
      <c r="B2280" t="s">
        <v>11639</v>
      </c>
      <c r="C2280" t="s">
        <v>11640</v>
      </c>
      <c r="D2280">
        <v>6035</v>
      </c>
      <c r="E2280" t="s">
        <v>11641</v>
      </c>
      <c r="F2280" s="1">
        <v>44812.547453703701</v>
      </c>
      <c r="G2280" t="s">
        <v>822</v>
      </c>
      <c r="H2280" s="1">
        <v>44538.959027777775</v>
      </c>
      <c r="I2280" t="s">
        <v>828</v>
      </c>
      <c r="J2280" t="s">
        <v>11642</v>
      </c>
      <c r="K2280" t="s">
        <v>11643</v>
      </c>
      <c r="L2280" t="s">
        <v>818</v>
      </c>
    </row>
    <row r="2281" spans="1:12" x14ac:dyDescent="0.15">
      <c r="A2281">
        <v>1</v>
      </c>
      <c r="B2281" t="s">
        <v>11644</v>
      </c>
      <c r="C2281" t="s">
        <v>11645</v>
      </c>
      <c r="D2281">
        <v>6035</v>
      </c>
      <c r="E2281" t="s">
        <v>11646</v>
      </c>
      <c r="F2281" s="1">
        <v>43263.665879629632</v>
      </c>
      <c r="G2281" t="s">
        <v>833</v>
      </c>
      <c r="H2281" s="1">
        <v>43343.999988425923</v>
      </c>
      <c r="I2281" t="s">
        <v>855</v>
      </c>
      <c r="J2281" t="s">
        <v>11647</v>
      </c>
      <c r="K2281" t="s">
        <v>11648</v>
      </c>
      <c r="L2281" t="s">
        <v>855</v>
      </c>
    </row>
    <row r="2282" spans="1:12" x14ac:dyDescent="0.15">
      <c r="A2282">
        <v>1</v>
      </c>
      <c r="B2282" t="s">
        <v>11649</v>
      </c>
      <c r="C2282" t="s">
        <v>11650</v>
      </c>
      <c r="D2282">
        <v>6141</v>
      </c>
      <c r="E2282" t="s">
        <v>11651</v>
      </c>
      <c r="F2282" s="1">
        <v>44509.487708333334</v>
      </c>
      <c r="G2282" t="s">
        <v>822</v>
      </c>
      <c r="H2282" s="1">
        <v>44511.111111111109</v>
      </c>
      <c r="I2282" t="s">
        <v>828</v>
      </c>
      <c r="J2282" t="s">
        <v>11618</v>
      </c>
      <c r="K2282" t="s">
        <v>11619</v>
      </c>
      <c r="L2282" t="s">
        <v>828</v>
      </c>
    </row>
    <row r="2283" spans="1:12" x14ac:dyDescent="0.15">
      <c r="A2283">
        <v>1</v>
      </c>
      <c r="B2283" t="s">
        <v>11652</v>
      </c>
      <c r="C2283" t="s">
        <v>11653</v>
      </c>
      <c r="D2283">
        <v>6221</v>
      </c>
      <c r="E2283" t="s">
        <v>11654</v>
      </c>
      <c r="F2283" s="1">
        <v>44231.428356481483</v>
      </c>
      <c r="G2283" t="s">
        <v>822</v>
      </c>
      <c r="H2283" s="1">
        <v>44233.111111111109</v>
      </c>
      <c r="I2283" t="s">
        <v>855</v>
      </c>
      <c r="J2283" t="s">
        <v>11655</v>
      </c>
      <c r="K2283" t="s">
        <v>11656</v>
      </c>
      <c r="L2283" t="s">
        <v>855</v>
      </c>
    </row>
    <row r="2284" spans="1:12" x14ac:dyDescent="0.15">
      <c r="A2284">
        <v>1</v>
      </c>
      <c r="B2284" t="s">
        <v>11657</v>
      </c>
      <c r="C2284" t="s">
        <v>11658</v>
      </c>
      <c r="D2284">
        <v>6142</v>
      </c>
      <c r="E2284" t="s">
        <v>11659</v>
      </c>
      <c r="F2284" s="1">
        <v>43276.541319444441</v>
      </c>
      <c r="G2284" t="s">
        <v>833</v>
      </c>
      <c r="H2284" s="1">
        <v>43343.999988425923</v>
      </c>
      <c r="I2284" t="s">
        <v>828</v>
      </c>
      <c r="J2284" t="s">
        <v>11660</v>
      </c>
      <c r="K2284" t="s">
        <v>11661</v>
      </c>
      <c r="L2284" t="s">
        <v>828</v>
      </c>
    </row>
    <row r="2285" spans="1:12" x14ac:dyDescent="0.15">
      <c r="A2285">
        <v>1</v>
      </c>
      <c r="B2285" t="s">
        <v>818</v>
      </c>
      <c r="C2285" t="s">
        <v>11662</v>
      </c>
      <c r="D2285">
        <v>6236</v>
      </c>
      <c r="E2285" t="s">
        <v>11663</v>
      </c>
      <c r="F2285" s="1">
        <v>42474.501250000001</v>
      </c>
      <c r="G2285" t="s">
        <v>833</v>
      </c>
      <c r="H2285" s="1">
        <v>43343.999988425923</v>
      </c>
      <c r="I2285" t="s">
        <v>828</v>
      </c>
      <c r="J2285" t="s">
        <v>11664</v>
      </c>
      <c r="K2285" t="s">
        <v>11665</v>
      </c>
      <c r="L2285" t="s">
        <v>828</v>
      </c>
    </row>
    <row r="2286" spans="1:12" x14ac:dyDescent="0.15">
      <c r="A2286">
        <v>1</v>
      </c>
      <c r="B2286" t="s">
        <v>11666</v>
      </c>
      <c r="C2286" t="s">
        <v>11667</v>
      </c>
      <c r="D2286">
        <v>6124</v>
      </c>
      <c r="E2286" t="s">
        <v>11668</v>
      </c>
      <c r="F2286" s="1">
        <v>44483.635694444441</v>
      </c>
      <c r="G2286" t="s">
        <v>822</v>
      </c>
      <c r="H2286" s="1">
        <v>44485.111111111109</v>
      </c>
      <c r="I2286" t="s">
        <v>828</v>
      </c>
      <c r="J2286" t="s">
        <v>11669</v>
      </c>
      <c r="K2286" t="s">
        <v>11670</v>
      </c>
      <c r="L2286" t="s">
        <v>828</v>
      </c>
    </row>
    <row r="2287" spans="1:12" x14ac:dyDescent="0.15">
      <c r="A2287">
        <v>1</v>
      </c>
      <c r="B2287" t="s">
        <v>11671</v>
      </c>
      <c r="C2287" t="s">
        <v>11672</v>
      </c>
      <c r="D2287">
        <v>6220</v>
      </c>
      <c r="E2287" t="s">
        <v>11673</v>
      </c>
      <c r="F2287" s="1">
        <v>43061.479641203703</v>
      </c>
      <c r="G2287" t="s">
        <v>833</v>
      </c>
      <c r="H2287" s="1">
        <v>43343.999988425923</v>
      </c>
      <c r="I2287" t="s">
        <v>855</v>
      </c>
      <c r="J2287" t="s">
        <v>11674</v>
      </c>
      <c r="K2287" t="s">
        <v>11675</v>
      </c>
      <c r="L2287" t="s">
        <v>855</v>
      </c>
    </row>
    <row r="2288" spans="1:12" x14ac:dyDescent="0.15">
      <c r="A2288">
        <v>1</v>
      </c>
      <c r="B2288" t="s">
        <v>818</v>
      </c>
      <c r="C2288" t="s">
        <v>11676</v>
      </c>
      <c r="D2288">
        <v>6159</v>
      </c>
      <c r="E2288" t="s">
        <v>11677</v>
      </c>
      <c r="F2288" s="1">
        <v>43061.550046296295</v>
      </c>
      <c r="G2288" t="s">
        <v>833</v>
      </c>
      <c r="H2288" s="1">
        <v>43343.999988425923</v>
      </c>
      <c r="I2288" t="s">
        <v>861</v>
      </c>
      <c r="J2288" t="s">
        <v>11602</v>
      </c>
      <c r="K2288" t="s">
        <v>11603</v>
      </c>
      <c r="L2288" t="s">
        <v>861</v>
      </c>
    </row>
    <row r="2289" spans="1:12" x14ac:dyDescent="0.15">
      <c r="A2289">
        <v>1</v>
      </c>
      <c r="B2289" t="s">
        <v>11678</v>
      </c>
      <c r="C2289" t="s">
        <v>11679</v>
      </c>
      <c r="D2289">
        <v>6075</v>
      </c>
      <c r="E2289" t="s">
        <v>11680</v>
      </c>
      <c r="F2289" s="1">
        <v>43193.527303240742</v>
      </c>
      <c r="G2289" t="s">
        <v>833</v>
      </c>
      <c r="H2289" s="1">
        <v>43343.999988425923</v>
      </c>
      <c r="I2289" t="s">
        <v>828</v>
      </c>
      <c r="J2289" t="s">
        <v>11681</v>
      </c>
      <c r="K2289" t="s">
        <v>11682</v>
      </c>
      <c r="L2289" t="s">
        <v>828</v>
      </c>
    </row>
    <row r="2290" spans="1:12" x14ac:dyDescent="0.15">
      <c r="A2290">
        <v>1</v>
      </c>
      <c r="B2290" t="s">
        <v>11683</v>
      </c>
      <c r="C2290" t="s">
        <v>11684</v>
      </c>
      <c r="D2290">
        <v>6160</v>
      </c>
      <c r="E2290" t="s">
        <v>11685</v>
      </c>
      <c r="F2290" s="1">
        <v>45196.413946759261</v>
      </c>
      <c r="G2290" t="s">
        <v>822</v>
      </c>
      <c r="H2290" s="1">
        <v>44903.92291666667</v>
      </c>
      <c r="I2290" t="s">
        <v>855</v>
      </c>
      <c r="J2290" t="s">
        <v>11686</v>
      </c>
      <c r="K2290" t="s">
        <v>11687</v>
      </c>
      <c r="L2290" t="s">
        <v>818</v>
      </c>
    </row>
    <row r="2291" spans="1:12" x14ac:dyDescent="0.15">
      <c r="A2291">
        <v>1</v>
      </c>
      <c r="B2291" t="s">
        <v>11688</v>
      </c>
      <c r="C2291" t="s">
        <v>11689</v>
      </c>
      <c r="D2291">
        <v>6098</v>
      </c>
      <c r="E2291" t="s">
        <v>11690</v>
      </c>
      <c r="F2291" s="1">
        <v>45229.633900462963</v>
      </c>
      <c r="G2291" t="s">
        <v>822</v>
      </c>
      <c r="H2291" s="1">
        <v>44866.000694444447</v>
      </c>
      <c r="I2291" t="s">
        <v>828</v>
      </c>
      <c r="J2291" t="s">
        <v>11691</v>
      </c>
      <c r="K2291" t="s">
        <v>11692</v>
      </c>
      <c r="L2291" t="s">
        <v>818</v>
      </c>
    </row>
    <row r="2292" spans="1:12" x14ac:dyDescent="0.15">
      <c r="A2292">
        <v>1</v>
      </c>
      <c r="B2292" t="s">
        <v>11693</v>
      </c>
      <c r="C2292" t="s">
        <v>11694</v>
      </c>
      <c r="D2292">
        <v>6142</v>
      </c>
      <c r="E2292" t="s">
        <v>11695</v>
      </c>
      <c r="F2292" s="1">
        <v>45267.730983796297</v>
      </c>
      <c r="G2292" t="s">
        <v>822</v>
      </c>
      <c r="H2292" s="1">
        <v>44867.006249999999</v>
      </c>
      <c r="I2292" t="s">
        <v>828</v>
      </c>
      <c r="J2292" t="s">
        <v>11696</v>
      </c>
      <c r="K2292" t="s">
        <v>11697</v>
      </c>
      <c r="L2292" t="s">
        <v>818</v>
      </c>
    </row>
    <row r="2293" spans="1:12" x14ac:dyDescent="0.15">
      <c r="A2293">
        <v>1</v>
      </c>
      <c r="B2293" t="s">
        <v>11698</v>
      </c>
      <c r="C2293" t="s">
        <v>11699</v>
      </c>
      <c r="D2293">
        <v>6037</v>
      </c>
      <c r="E2293" t="s">
        <v>11700</v>
      </c>
      <c r="F2293" s="1">
        <v>45293.642870370371</v>
      </c>
      <c r="G2293" t="s">
        <v>822</v>
      </c>
      <c r="H2293" s="1">
        <v>45261.00277777778</v>
      </c>
      <c r="I2293" t="s">
        <v>828</v>
      </c>
      <c r="J2293" t="s">
        <v>11701</v>
      </c>
      <c r="K2293" t="s">
        <v>11702</v>
      </c>
      <c r="L2293" t="s">
        <v>818</v>
      </c>
    </row>
    <row r="2294" spans="1:12" x14ac:dyDescent="0.15">
      <c r="A2294">
        <v>1</v>
      </c>
      <c r="B2294" t="s">
        <v>818</v>
      </c>
      <c r="C2294" t="s">
        <v>11703</v>
      </c>
      <c r="D2294">
        <v>6040</v>
      </c>
      <c r="E2294" t="s">
        <v>11704</v>
      </c>
      <c r="F2294" s="1">
        <v>45485.52071759259</v>
      </c>
      <c r="G2294" t="s">
        <v>822</v>
      </c>
      <c r="H2294" s="1">
        <v>45266.961111111108</v>
      </c>
      <c r="I2294" t="s">
        <v>823</v>
      </c>
      <c r="J2294" t="s">
        <v>11705</v>
      </c>
      <c r="K2294" t="s">
        <v>11706</v>
      </c>
      <c r="L2294" t="s">
        <v>818</v>
      </c>
    </row>
    <row r="2295" spans="1:12" x14ac:dyDescent="0.15">
      <c r="A2295">
        <v>1</v>
      </c>
      <c r="B2295" t="s">
        <v>11707</v>
      </c>
      <c r="C2295" t="s">
        <v>11708</v>
      </c>
      <c r="D2295">
        <v>6221</v>
      </c>
      <c r="E2295" t="s">
        <v>11709</v>
      </c>
      <c r="F2295" s="1">
        <v>45583.686493055553</v>
      </c>
      <c r="G2295" t="s">
        <v>822</v>
      </c>
      <c r="H2295" s="1">
        <v>45229.916666666664</v>
      </c>
      <c r="I2295" t="s">
        <v>861</v>
      </c>
      <c r="J2295" t="s">
        <v>11710</v>
      </c>
      <c r="K2295" t="s">
        <v>11711</v>
      </c>
      <c r="L2295" t="s">
        <v>818</v>
      </c>
    </row>
    <row r="2296" spans="1:12" x14ac:dyDescent="0.15">
      <c r="A2296">
        <v>1</v>
      </c>
      <c r="B2296" t="s">
        <v>11712</v>
      </c>
      <c r="C2296" t="s">
        <v>11713</v>
      </c>
      <c r="D2296">
        <v>6227</v>
      </c>
      <c r="E2296" t="s">
        <v>11714</v>
      </c>
      <c r="F2296" s="1">
        <v>43061.452060185184</v>
      </c>
      <c r="G2296" t="s">
        <v>833</v>
      </c>
      <c r="H2296" s="1">
        <v>43343.999988425923</v>
      </c>
      <c r="I2296" t="s">
        <v>855</v>
      </c>
      <c r="J2296" t="s">
        <v>11715</v>
      </c>
      <c r="K2296" t="s">
        <v>11716</v>
      </c>
      <c r="L2296" t="s">
        <v>855</v>
      </c>
    </row>
    <row r="2297" spans="1:12" x14ac:dyDescent="0.15">
      <c r="A2297">
        <v>1</v>
      </c>
      <c r="B2297" t="s">
        <v>11717</v>
      </c>
      <c r="C2297" t="s">
        <v>11718</v>
      </c>
      <c r="D2297">
        <v>6132</v>
      </c>
      <c r="E2297" t="s">
        <v>11719</v>
      </c>
      <c r="F2297" s="1">
        <v>44596.417141203703</v>
      </c>
      <c r="G2297" t="s">
        <v>822</v>
      </c>
      <c r="H2297" s="1">
        <v>44598.111111111109</v>
      </c>
      <c r="I2297" t="s">
        <v>828</v>
      </c>
      <c r="J2297" t="s">
        <v>11720</v>
      </c>
      <c r="K2297" t="s">
        <v>11721</v>
      </c>
      <c r="L2297" t="s">
        <v>828</v>
      </c>
    </row>
    <row r="2298" spans="1:12" x14ac:dyDescent="0.15">
      <c r="A2298">
        <v>1</v>
      </c>
      <c r="B2298" t="s">
        <v>818</v>
      </c>
      <c r="C2298" t="s">
        <v>11722</v>
      </c>
      <c r="D2298">
        <v>6236</v>
      </c>
      <c r="E2298" t="s">
        <v>7345</v>
      </c>
      <c r="F2298" s="1">
        <v>43061.4528587963</v>
      </c>
      <c r="G2298" t="s">
        <v>833</v>
      </c>
      <c r="H2298" s="1">
        <v>43343.999988425923</v>
      </c>
      <c r="I2298" t="s">
        <v>855</v>
      </c>
      <c r="J2298" t="s">
        <v>11723</v>
      </c>
      <c r="K2298" t="s">
        <v>11724</v>
      </c>
      <c r="L2298" t="s">
        <v>855</v>
      </c>
    </row>
    <row r="2299" spans="1:12" x14ac:dyDescent="0.15">
      <c r="A2299">
        <v>1</v>
      </c>
      <c r="B2299" t="s">
        <v>11725</v>
      </c>
      <c r="C2299" t="s">
        <v>11726</v>
      </c>
      <c r="D2299">
        <v>6164</v>
      </c>
      <c r="E2299" t="s">
        <v>11727</v>
      </c>
      <c r="F2299" s="1">
        <v>41528.672731481478</v>
      </c>
      <c r="G2299" t="s">
        <v>833</v>
      </c>
      <c r="H2299" s="1">
        <v>43343.999988425923</v>
      </c>
      <c r="I2299" t="s">
        <v>828</v>
      </c>
      <c r="J2299" t="s">
        <v>11728</v>
      </c>
      <c r="K2299" t="s">
        <v>11729</v>
      </c>
      <c r="L2299" t="s">
        <v>828</v>
      </c>
    </row>
    <row r="2300" spans="1:12" x14ac:dyDescent="0.15">
      <c r="A2300">
        <v>1</v>
      </c>
      <c r="B2300" t="s">
        <v>11730</v>
      </c>
      <c r="C2300" t="s">
        <v>11731</v>
      </c>
      <c r="D2300">
        <v>6160</v>
      </c>
      <c r="E2300" t="s">
        <v>11732</v>
      </c>
      <c r="F2300" s="1">
        <v>44328.4844212963</v>
      </c>
      <c r="G2300" t="s">
        <v>822</v>
      </c>
      <c r="H2300" s="1">
        <v>44330.111111111109</v>
      </c>
      <c r="I2300" t="s">
        <v>861</v>
      </c>
      <c r="J2300" t="s">
        <v>11733</v>
      </c>
      <c r="K2300" t="s">
        <v>11734</v>
      </c>
      <c r="L2300" t="s">
        <v>861</v>
      </c>
    </row>
    <row r="2301" spans="1:12" x14ac:dyDescent="0.15">
      <c r="A2301">
        <v>1</v>
      </c>
      <c r="B2301" t="s">
        <v>11735</v>
      </c>
      <c r="C2301" t="s">
        <v>11736</v>
      </c>
      <c r="D2301">
        <v>6047</v>
      </c>
      <c r="E2301" t="s">
        <v>11737</v>
      </c>
      <c r="F2301" s="1">
        <v>44488.653680555559</v>
      </c>
      <c r="G2301" t="s">
        <v>822</v>
      </c>
      <c r="H2301" s="1">
        <v>44490.111111111109</v>
      </c>
      <c r="I2301" t="s">
        <v>828</v>
      </c>
      <c r="J2301" t="s">
        <v>11738</v>
      </c>
      <c r="K2301" t="s">
        <v>11739</v>
      </c>
      <c r="L2301" t="s">
        <v>828</v>
      </c>
    </row>
    <row r="2302" spans="1:12" x14ac:dyDescent="0.15">
      <c r="A2302">
        <v>1</v>
      </c>
      <c r="B2302" t="s">
        <v>11740</v>
      </c>
      <c r="C2302" t="s">
        <v>11741</v>
      </c>
      <c r="D2302">
        <v>6153</v>
      </c>
      <c r="E2302" t="s">
        <v>11742</v>
      </c>
      <c r="F2302" s="1">
        <v>44223.711747685185</v>
      </c>
      <c r="G2302" t="s">
        <v>822</v>
      </c>
      <c r="H2302" s="1">
        <v>44225.111111111109</v>
      </c>
      <c r="I2302" t="s">
        <v>828</v>
      </c>
      <c r="J2302" t="s">
        <v>11743</v>
      </c>
      <c r="K2302" t="s">
        <v>11744</v>
      </c>
      <c r="L2302" t="s">
        <v>828</v>
      </c>
    </row>
    <row r="2303" spans="1:12" x14ac:dyDescent="0.15">
      <c r="A2303">
        <v>1</v>
      </c>
      <c r="B2303" t="s">
        <v>11745</v>
      </c>
      <c r="C2303" t="s">
        <v>11746</v>
      </c>
      <c r="D2303">
        <v>6116</v>
      </c>
      <c r="E2303" t="s">
        <v>11747</v>
      </c>
      <c r="F2303" s="1">
        <v>44862.628703703704</v>
      </c>
      <c r="G2303" t="s">
        <v>822</v>
      </c>
      <c r="H2303" s="1">
        <v>44499.875</v>
      </c>
      <c r="I2303" t="s">
        <v>828</v>
      </c>
      <c r="J2303" t="s">
        <v>11748</v>
      </c>
      <c r="K2303" t="s">
        <v>11749</v>
      </c>
      <c r="L2303" t="s">
        <v>818</v>
      </c>
    </row>
    <row r="2304" spans="1:12" x14ac:dyDescent="0.15">
      <c r="A2304">
        <v>1</v>
      </c>
      <c r="B2304" t="s">
        <v>818</v>
      </c>
      <c r="C2304" t="s">
        <v>11599</v>
      </c>
      <c r="D2304">
        <v>6221</v>
      </c>
      <c r="E2304" t="s">
        <v>11750</v>
      </c>
      <c r="F2304" s="1">
        <v>44916.55028935185</v>
      </c>
      <c r="G2304" t="s">
        <v>822</v>
      </c>
      <c r="H2304" s="1">
        <v>44501.918749999997</v>
      </c>
      <c r="I2304" t="s">
        <v>855</v>
      </c>
      <c r="J2304" t="s">
        <v>11751</v>
      </c>
      <c r="K2304" t="s">
        <v>11752</v>
      </c>
      <c r="L2304" t="s">
        <v>818</v>
      </c>
    </row>
    <row r="2305" spans="1:12" x14ac:dyDescent="0.15">
      <c r="A2305">
        <v>1</v>
      </c>
      <c r="B2305" t="s">
        <v>818</v>
      </c>
      <c r="C2305" t="s">
        <v>11753</v>
      </c>
      <c r="D2305">
        <v>6126</v>
      </c>
      <c r="E2305" t="s">
        <v>11754</v>
      </c>
      <c r="F2305" s="1">
        <v>43179.763310185182</v>
      </c>
      <c r="G2305" t="s">
        <v>833</v>
      </c>
      <c r="H2305" s="1">
        <v>43343.999988425923</v>
      </c>
      <c r="I2305" t="s">
        <v>828</v>
      </c>
      <c r="J2305" t="s">
        <v>11755</v>
      </c>
      <c r="K2305" t="s">
        <v>11756</v>
      </c>
      <c r="L2305" t="s">
        <v>828</v>
      </c>
    </row>
    <row r="2306" spans="1:12" x14ac:dyDescent="0.15">
      <c r="A2306">
        <v>1</v>
      </c>
      <c r="B2306" t="s">
        <v>11757</v>
      </c>
      <c r="C2306" t="s">
        <v>11758</v>
      </c>
      <c r="D2306">
        <v>6221</v>
      </c>
      <c r="E2306" t="s">
        <v>11759</v>
      </c>
      <c r="F2306" s="1">
        <v>43762.585497685184</v>
      </c>
      <c r="G2306" t="s">
        <v>822</v>
      </c>
      <c r="H2306" s="1">
        <v>43764.111111111109</v>
      </c>
      <c r="I2306" t="s">
        <v>861</v>
      </c>
      <c r="J2306" t="s">
        <v>11760</v>
      </c>
      <c r="K2306" t="s">
        <v>11761</v>
      </c>
      <c r="L2306" t="s">
        <v>861</v>
      </c>
    </row>
    <row r="2307" spans="1:12" x14ac:dyDescent="0.15">
      <c r="A2307">
        <v>1</v>
      </c>
      <c r="B2307" t="s">
        <v>11626</v>
      </c>
      <c r="C2307" t="s">
        <v>11762</v>
      </c>
      <c r="D2307">
        <v>6109</v>
      </c>
      <c r="E2307" t="s">
        <v>11763</v>
      </c>
      <c r="F2307" s="1">
        <v>43061.461458333331</v>
      </c>
      <c r="G2307" t="s">
        <v>833</v>
      </c>
      <c r="H2307" s="1">
        <v>43343.999988425923</v>
      </c>
      <c r="I2307" t="s">
        <v>855</v>
      </c>
      <c r="J2307" t="s">
        <v>11627</v>
      </c>
      <c r="K2307" t="s">
        <v>11628</v>
      </c>
      <c r="L2307" t="s">
        <v>855</v>
      </c>
    </row>
    <row r="2308" spans="1:12" x14ac:dyDescent="0.15">
      <c r="A2308">
        <v>1</v>
      </c>
      <c r="B2308" t="s">
        <v>11764</v>
      </c>
      <c r="C2308" t="s">
        <v>11765</v>
      </c>
      <c r="D2308">
        <v>6060</v>
      </c>
      <c r="E2308" t="s">
        <v>11766</v>
      </c>
      <c r="F2308" s="1">
        <v>43991.466597222221</v>
      </c>
      <c r="G2308" t="s">
        <v>822</v>
      </c>
      <c r="H2308" s="1">
        <v>43993.111111111109</v>
      </c>
      <c r="I2308" t="s">
        <v>855</v>
      </c>
      <c r="J2308" t="s">
        <v>11767</v>
      </c>
      <c r="K2308" t="s">
        <v>11768</v>
      </c>
      <c r="L2308" t="s">
        <v>855</v>
      </c>
    </row>
    <row r="2309" spans="1:12" x14ac:dyDescent="0.15">
      <c r="A2309">
        <v>1</v>
      </c>
      <c r="B2309" t="s">
        <v>818</v>
      </c>
      <c r="C2309" t="s">
        <v>11769</v>
      </c>
      <c r="D2309">
        <v>6142</v>
      </c>
      <c r="E2309" t="s">
        <v>11770</v>
      </c>
      <c r="F2309" s="1">
        <v>45161.433553240742</v>
      </c>
      <c r="G2309" t="s">
        <v>822</v>
      </c>
      <c r="H2309" s="1">
        <v>44902.920138888891</v>
      </c>
      <c r="I2309" t="s">
        <v>838</v>
      </c>
      <c r="J2309" t="s">
        <v>11771</v>
      </c>
      <c r="K2309" t="s">
        <v>11772</v>
      </c>
      <c r="L2309" t="s">
        <v>818</v>
      </c>
    </row>
    <row r="2310" spans="1:12" x14ac:dyDescent="0.15">
      <c r="A2310">
        <v>1</v>
      </c>
      <c r="B2310" t="s">
        <v>818</v>
      </c>
      <c r="C2310" t="s">
        <v>11773</v>
      </c>
      <c r="D2310">
        <v>6232</v>
      </c>
      <c r="E2310" t="s">
        <v>11774</v>
      </c>
      <c r="F2310" s="1">
        <v>45534.591053240743</v>
      </c>
      <c r="G2310" t="s">
        <v>822</v>
      </c>
      <c r="H2310" s="1">
        <v>45269.000694444447</v>
      </c>
      <c r="I2310" t="s">
        <v>861</v>
      </c>
      <c r="J2310" t="s">
        <v>11775</v>
      </c>
      <c r="K2310" t="s">
        <v>11776</v>
      </c>
      <c r="L2310" t="s">
        <v>818</v>
      </c>
    </row>
    <row r="2311" spans="1:12" x14ac:dyDescent="0.15">
      <c r="A2311">
        <v>1</v>
      </c>
      <c r="B2311" t="s">
        <v>11777</v>
      </c>
      <c r="C2311" t="s">
        <v>11778</v>
      </c>
      <c r="D2311">
        <v>6040</v>
      </c>
      <c r="E2311" t="s">
        <v>11779</v>
      </c>
      <c r="F2311" s="1">
        <v>45544.542939814812</v>
      </c>
      <c r="G2311" t="s">
        <v>822</v>
      </c>
      <c r="H2311" s="1">
        <v>45268.959027777775</v>
      </c>
      <c r="I2311" t="s">
        <v>855</v>
      </c>
      <c r="J2311" t="s">
        <v>11780</v>
      </c>
      <c r="K2311" t="s">
        <v>11781</v>
      </c>
      <c r="L2311" t="s">
        <v>818</v>
      </c>
    </row>
    <row r="2312" spans="1:12" x14ac:dyDescent="0.15">
      <c r="A2312">
        <v>1</v>
      </c>
      <c r="B2312" t="s">
        <v>11782</v>
      </c>
      <c r="C2312" t="s">
        <v>11783</v>
      </c>
      <c r="D2312">
        <v>6070</v>
      </c>
      <c r="E2312" t="s">
        <v>11784</v>
      </c>
      <c r="F2312" s="1">
        <v>45544.548703703702</v>
      </c>
      <c r="G2312" t="s">
        <v>822</v>
      </c>
      <c r="H2312" s="1">
        <v>45268.959027777775</v>
      </c>
      <c r="I2312" t="s">
        <v>828</v>
      </c>
      <c r="J2312" t="s">
        <v>11785</v>
      </c>
      <c r="K2312" t="s">
        <v>11786</v>
      </c>
      <c r="L2312" t="s">
        <v>818</v>
      </c>
    </row>
    <row r="2313" spans="1:12" x14ac:dyDescent="0.15">
      <c r="A2313">
        <v>1</v>
      </c>
      <c r="B2313" t="s">
        <v>11787</v>
      </c>
      <c r="C2313" t="s">
        <v>11788</v>
      </c>
      <c r="D2313">
        <v>6072</v>
      </c>
      <c r="E2313" t="s">
        <v>11789</v>
      </c>
      <c r="F2313" s="1">
        <v>43061.477824074071</v>
      </c>
      <c r="G2313" t="s">
        <v>833</v>
      </c>
      <c r="H2313" s="1">
        <v>43343.999988425923</v>
      </c>
      <c r="I2313" t="s">
        <v>861</v>
      </c>
      <c r="J2313" t="s">
        <v>11606</v>
      </c>
      <c r="K2313" t="s">
        <v>11607</v>
      </c>
      <c r="L2313" t="s">
        <v>861</v>
      </c>
    </row>
    <row r="2314" spans="1:12" x14ac:dyDescent="0.15">
      <c r="A2314">
        <v>1</v>
      </c>
      <c r="B2314" t="s">
        <v>11790</v>
      </c>
      <c r="C2314" t="s">
        <v>11791</v>
      </c>
      <c r="D2314">
        <v>6194</v>
      </c>
      <c r="E2314" t="s">
        <v>11792</v>
      </c>
      <c r="F2314" s="1">
        <v>44299.691817129627</v>
      </c>
      <c r="G2314" t="s">
        <v>822</v>
      </c>
      <c r="H2314" s="1">
        <v>44301.111111111109</v>
      </c>
      <c r="I2314" t="s">
        <v>855</v>
      </c>
      <c r="J2314" t="s">
        <v>11793</v>
      </c>
      <c r="K2314" t="s">
        <v>11794</v>
      </c>
      <c r="L2314" t="s">
        <v>855</v>
      </c>
    </row>
    <row r="2315" spans="1:12" x14ac:dyDescent="0.15">
      <c r="A2315">
        <v>1</v>
      </c>
      <c r="B2315" t="s">
        <v>11795</v>
      </c>
      <c r="C2315" t="s">
        <v>11796</v>
      </c>
      <c r="D2315">
        <v>6221</v>
      </c>
      <c r="E2315" t="s">
        <v>11797</v>
      </c>
      <c r="F2315" s="1">
        <v>43927.718472222223</v>
      </c>
      <c r="G2315" t="s">
        <v>822</v>
      </c>
      <c r="H2315" s="1">
        <v>43929.111111111109</v>
      </c>
      <c r="I2315" t="s">
        <v>828</v>
      </c>
      <c r="J2315" t="s">
        <v>11614</v>
      </c>
      <c r="K2315" t="s">
        <v>11615</v>
      </c>
      <c r="L2315" t="s">
        <v>828</v>
      </c>
    </row>
    <row r="2316" spans="1:12" x14ac:dyDescent="0.15">
      <c r="A2316">
        <v>1</v>
      </c>
      <c r="B2316" t="s">
        <v>11798</v>
      </c>
      <c r="C2316" t="s">
        <v>11799</v>
      </c>
      <c r="D2316">
        <v>6195</v>
      </c>
      <c r="E2316" t="s">
        <v>11800</v>
      </c>
      <c r="F2316" s="1">
        <v>44638.672442129631</v>
      </c>
      <c r="G2316" t="s">
        <v>822</v>
      </c>
      <c r="H2316" s="1">
        <v>44640.111111111109</v>
      </c>
      <c r="I2316" t="s">
        <v>828</v>
      </c>
      <c r="J2316" t="s">
        <v>11801</v>
      </c>
      <c r="K2316" t="s">
        <v>11802</v>
      </c>
      <c r="L2316" t="s">
        <v>828</v>
      </c>
    </row>
    <row r="2317" spans="1:12" x14ac:dyDescent="0.15">
      <c r="A2317">
        <v>1</v>
      </c>
      <c r="B2317" t="s">
        <v>11803</v>
      </c>
      <c r="C2317" t="s">
        <v>11804</v>
      </c>
      <c r="D2317">
        <v>6134</v>
      </c>
      <c r="E2317" t="s">
        <v>11805</v>
      </c>
      <c r="F2317" s="1">
        <v>41824.599108796298</v>
      </c>
      <c r="G2317" t="s">
        <v>833</v>
      </c>
      <c r="H2317" s="1">
        <v>43343.999988425923</v>
      </c>
      <c r="I2317" t="s">
        <v>828</v>
      </c>
      <c r="J2317" t="s">
        <v>11597</v>
      </c>
      <c r="K2317" t="s">
        <v>11598</v>
      </c>
      <c r="L2317" t="s">
        <v>828</v>
      </c>
    </row>
    <row r="2318" spans="1:12" x14ac:dyDescent="0.15">
      <c r="A2318">
        <v>1</v>
      </c>
      <c r="B2318" t="s">
        <v>11806</v>
      </c>
      <c r="C2318" t="s">
        <v>11807</v>
      </c>
      <c r="D2318">
        <v>6220</v>
      </c>
      <c r="E2318" t="s">
        <v>11808</v>
      </c>
      <c r="F2318" s="1">
        <v>43061.480138888888</v>
      </c>
      <c r="G2318" t="s">
        <v>833</v>
      </c>
      <c r="H2318" s="1">
        <v>43343.999988425923</v>
      </c>
      <c r="I2318" t="s">
        <v>855</v>
      </c>
      <c r="J2318" t="s">
        <v>11809</v>
      </c>
      <c r="K2318" t="s">
        <v>11810</v>
      </c>
      <c r="L2318" t="s">
        <v>855</v>
      </c>
    </row>
    <row r="2319" spans="1:12" x14ac:dyDescent="0.15">
      <c r="A2319">
        <v>1</v>
      </c>
      <c r="B2319" t="s">
        <v>11811</v>
      </c>
      <c r="C2319" t="s">
        <v>11812</v>
      </c>
      <c r="D2319">
        <v>6142</v>
      </c>
      <c r="E2319" t="s">
        <v>11813</v>
      </c>
      <c r="F2319" s="1">
        <v>43867.526018518518</v>
      </c>
      <c r="G2319" t="s">
        <v>822</v>
      </c>
      <c r="H2319" s="1">
        <v>43869.111111111109</v>
      </c>
      <c r="I2319" t="s">
        <v>855</v>
      </c>
      <c r="J2319" t="s">
        <v>11814</v>
      </c>
      <c r="K2319" t="s">
        <v>11815</v>
      </c>
      <c r="L2319" t="s">
        <v>855</v>
      </c>
    </row>
    <row r="2320" spans="1:12" x14ac:dyDescent="0.15">
      <c r="A2320">
        <v>1</v>
      </c>
      <c r="B2320" t="s">
        <v>11816</v>
      </c>
      <c r="C2320" t="s">
        <v>11817</v>
      </c>
      <c r="D2320">
        <v>6234</v>
      </c>
      <c r="E2320" t="s">
        <v>11818</v>
      </c>
      <c r="F2320" s="1">
        <v>43949.634780092594</v>
      </c>
      <c r="G2320" t="s">
        <v>822</v>
      </c>
      <c r="H2320" s="1">
        <v>43951.111111111109</v>
      </c>
      <c r="I2320" t="s">
        <v>828</v>
      </c>
      <c r="J2320" t="s">
        <v>11819</v>
      </c>
      <c r="K2320" t="s">
        <v>11820</v>
      </c>
      <c r="L2320" t="s">
        <v>828</v>
      </c>
    </row>
    <row r="2321" spans="1:12" x14ac:dyDescent="0.15">
      <c r="A2321">
        <v>1</v>
      </c>
      <c r="B2321" t="s">
        <v>11821</v>
      </c>
      <c r="C2321" t="s">
        <v>11822</v>
      </c>
      <c r="D2321">
        <v>6141</v>
      </c>
      <c r="E2321" t="s">
        <v>11823</v>
      </c>
      <c r="F2321" s="1">
        <v>43404.414143518516</v>
      </c>
      <c r="G2321" t="s">
        <v>822</v>
      </c>
      <c r="H2321" s="1">
        <v>43406.108518518522</v>
      </c>
      <c r="I2321" t="s">
        <v>855</v>
      </c>
      <c r="J2321" t="s">
        <v>11824</v>
      </c>
      <c r="K2321" t="s">
        <v>11825</v>
      </c>
      <c r="L2321" t="s">
        <v>855</v>
      </c>
    </row>
    <row r="2322" spans="1:12" x14ac:dyDescent="0.15">
      <c r="A2322">
        <v>1</v>
      </c>
      <c r="B2322" t="s">
        <v>11826</v>
      </c>
      <c r="C2322" t="s">
        <v>11827</v>
      </c>
      <c r="D2322">
        <v>6132</v>
      </c>
      <c r="E2322" t="s">
        <v>11828</v>
      </c>
      <c r="F2322" s="1">
        <v>42331.675868055558</v>
      </c>
      <c r="G2322" t="s">
        <v>833</v>
      </c>
      <c r="H2322" s="1">
        <v>43343.999988425923</v>
      </c>
      <c r="I2322" t="s">
        <v>828</v>
      </c>
      <c r="J2322" t="s">
        <v>11829</v>
      </c>
      <c r="K2322" t="s">
        <v>11830</v>
      </c>
      <c r="L2322" t="s">
        <v>828</v>
      </c>
    </row>
    <row r="2323" spans="1:12" x14ac:dyDescent="0.15">
      <c r="A2323">
        <v>1</v>
      </c>
      <c r="B2323" t="s">
        <v>11831</v>
      </c>
      <c r="C2323" t="s">
        <v>11832</v>
      </c>
      <c r="D2323">
        <v>6139</v>
      </c>
      <c r="E2323" t="s">
        <v>11833</v>
      </c>
      <c r="F2323" s="1">
        <v>44645.680717592593</v>
      </c>
      <c r="G2323" t="s">
        <v>822</v>
      </c>
      <c r="H2323" s="1">
        <v>44647.111111111109</v>
      </c>
      <c r="I2323" t="s">
        <v>828</v>
      </c>
      <c r="J2323" t="s">
        <v>11834</v>
      </c>
      <c r="K2323" t="s">
        <v>11835</v>
      </c>
      <c r="L2323" t="s">
        <v>828</v>
      </c>
    </row>
    <row r="2324" spans="1:12" x14ac:dyDescent="0.15">
      <c r="A2324">
        <v>1</v>
      </c>
      <c r="B2324" t="s">
        <v>11836</v>
      </c>
      <c r="C2324" t="s">
        <v>11837</v>
      </c>
      <c r="D2324">
        <v>6164</v>
      </c>
      <c r="E2324" t="s">
        <v>11838</v>
      </c>
      <c r="F2324" s="1">
        <v>45588.332187499997</v>
      </c>
      <c r="G2324" t="s">
        <v>822</v>
      </c>
      <c r="H2324" s="1">
        <v>45229.92083333333</v>
      </c>
      <c r="I2324" t="s">
        <v>828</v>
      </c>
      <c r="J2324" t="s">
        <v>11839</v>
      </c>
      <c r="K2324" t="s">
        <v>11840</v>
      </c>
      <c r="L2324" t="s">
        <v>818</v>
      </c>
    </row>
    <row r="2325" spans="1:12" x14ac:dyDescent="0.15">
      <c r="A2325">
        <v>1</v>
      </c>
      <c r="B2325" t="s">
        <v>11841</v>
      </c>
      <c r="C2325" t="s">
        <v>11842</v>
      </c>
      <c r="D2325">
        <v>6164</v>
      </c>
      <c r="E2325" t="s">
        <v>11843</v>
      </c>
      <c r="F2325" s="1">
        <v>44572.47724537037</v>
      </c>
      <c r="G2325" t="s">
        <v>822</v>
      </c>
      <c r="H2325" s="1">
        <v>44574.111111111109</v>
      </c>
      <c r="I2325" t="s">
        <v>828</v>
      </c>
      <c r="J2325" t="s">
        <v>11844</v>
      </c>
      <c r="K2325" t="s">
        <v>11845</v>
      </c>
      <c r="L2325" t="s">
        <v>828</v>
      </c>
    </row>
    <row r="2326" spans="1:12" x14ac:dyDescent="0.15">
      <c r="A2326">
        <v>1</v>
      </c>
      <c r="B2326" t="s">
        <v>11846</v>
      </c>
      <c r="C2326" t="s">
        <v>11847</v>
      </c>
      <c r="D2326">
        <v>6169</v>
      </c>
      <c r="E2326" t="s">
        <v>11848</v>
      </c>
      <c r="F2326" s="1">
        <v>42767.603796296295</v>
      </c>
      <c r="G2326" t="s">
        <v>833</v>
      </c>
      <c r="H2326" s="1">
        <v>43343.999988425923</v>
      </c>
      <c r="I2326" t="s">
        <v>828</v>
      </c>
      <c r="J2326" t="s">
        <v>11849</v>
      </c>
      <c r="K2326" t="s">
        <v>11850</v>
      </c>
      <c r="L2326" t="s">
        <v>828</v>
      </c>
    </row>
    <row r="2327" spans="1:12" x14ac:dyDescent="0.15">
      <c r="A2327">
        <v>1</v>
      </c>
      <c r="B2327" t="s">
        <v>11851</v>
      </c>
      <c r="C2327" t="s">
        <v>11852</v>
      </c>
      <c r="D2327">
        <v>5542</v>
      </c>
      <c r="E2327" t="s">
        <v>11853</v>
      </c>
      <c r="F2327" s="1">
        <v>45226.423344907409</v>
      </c>
      <c r="G2327" t="s">
        <v>822</v>
      </c>
      <c r="H2327" s="1">
        <v>44864.92291666667</v>
      </c>
      <c r="I2327" t="s">
        <v>855</v>
      </c>
      <c r="J2327" t="s">
        <v>11854</v>
      </c>
      <c r="K2327" t="s">
        <v>11855</v>
      </c>
      <c r="L2327" t="s">
        <v>818</v>
      </c>
    </row>
    <row r="2328" spans="1:12" x14ac:dyDescent="0.15">
      <c r="A2328">
        <v>1</v>
      </c>
      <c r="B2328" t="s">
        <v>11856</v>
      </c>
      <c r="C2328" t="s">
        <v>11857</v>
      </c>
      <c r="D2328">
        <v>6116</v>
      </c>
      <c r="E2328" t="s">
        <v>11858</v>
      </c>
      <c r="F2328" s="1">
        <v>45358.736087962963</v>
      </c>
      <c r="G2328" t="s">
        <v>822</v>
      </c>
      <c r="H2328" s="1">
        <v>45263.006249999999</v>
      </c>
      <c r="I2328" t="s">
        <v>828</v>
      </c>
      <c r="J2328" t="s">
        <v>11859</v>
      </c>
      <c r="K2328" t="s">
        <v>11860</v>
      </c>
      <c r="L2328" t="s">
        <v>818</v>
      </c>
    </row>
    <row r="2329" spans="1:12" x14ac:dyDescent="0.15">
      <c r="A2329">
        <v>1</v>
      </c>
      <c r="B2329" t="s">
        <v>11861</v>
      </c>
      <c r="C2329" t="s">
        <v>11862</v>
      </c>
      <c r="D2329">
        <v>6124</v>
      </c>
      <c r="E2329" t="s">
        <v>11863</v>
      </c>
      <c r="F2329" s="1">
        <v>45544.423842592594</v>
      </c>
      <c r="G2329" t="s">
        <v>822</v>
      </c>
      <c r="H2329" s="1">
        <v>45268.959027777775</v>
      </c>
      <c r="I2329" t="s">
        <v>828</v>
      </c>
      <c r="J2329" t="s">
        <v>11864</v>
      </c>
      <c r="K2329" t="s">
        <v>11865</v>
      </c>
      <c r="L2329" t="s">
        <v>818</v>
      </c>
    </row>
    <row r="2330" spans="1:12" x14ac:dyDescent="0.15">
      <c r="A2330">
        <v>1</v>
      </c>
      <c r="B2330" t="s">
        <v>11866</v>
      </c>
      <c r="C2330" t="s">
        <v>11867</v>
      </c>
      <c r="D2330">
        <v>6142</v>
      </c>
      <c r="E2330" t="s">
        <v>11868</v>
      </c>
      <c r="F2330" s="1">
        <v>43949.633784722224</v>
      </c>
      <c r="G2330" t="s">
        <v>822</v>
      </c>
      <c r="H2330" s="1">
        <v>43951.111111111109</v>
      </c>
      <c r="I2330" t="s">
        <v>828</v>
      </c>
      <c r="J2330" t="s">
        <v>11624</v>
      </c>
      <c r="K2330" t="s">
        <v>11625</v>
      </c>
      <c r="L2330" t="s">
        <v>828</v>
      </c>
    </row>
    <row r="2331" spans="1:12" x14ac:dyDescent="0.15">
      <c r="A2331">
        <v>1</v>
      </c>
      <c r="B2331" t="s">
        <v>11869</v>
      </c>
      <c r="C2331" t="s">
        <v>11870</v>
      </c>
      <c r="D2331">
        <v>6142</v>
      </c>
      <c r="E2331" t="s">
        <v>11871</v>
      </c>
      <c r="F2331" s="1">
        <v>42804.677245370367</v>
      </c>
      <c r="G2331" t="s">
        <v>833</v>
      </c>
      <c r="H2331" s="1">
        <v>43343.999988425923</v>
      </c>
      <c r="I2331" t="s">
        <v>828</v>
      </c>
      <c r="J2331" t="s">
        <v>11622</v>
      </c>
      <c r="K2331" t="s">
        <v>11623</v>
      </c>
      <c r="L2331" t="s">
        <v>828</v>
      </c>
    </row>
    <row r="2332" spans="1:12" x14ac:dyDescent="0.15">
      <c r="A2332">
        <v>1</v>
      </c>
      <c r="B2332" t="s">
        <v>11872</v>
      </c>
      <c r="C2332" t="s">
        <v>11873</v>
      </c>
      <c r="D2332">
        <v>6075</v>
      </c>
      <c r="E2332" t="s">
        <v>11874</v>
      </c>
      <c r="F2332" s="1">
        <v>41898.481168981481</v>
      </c>
      <c r="G2332" t="s">
        <v>833</v>
      </c>
      <c r="H2332" s="1">
        <v>43343.999988425923</v>
      </c>
      <c r="I2332" t="s">
        <v>828</v>
      </c>
      <c r="J2332" t="s">
        <v>11875</v>
      </c>
      <c r="K2332" t="s">
        <v>11876</v>
      </c>
      <c r="L2332" t="s">
        <v>828</v>
      </c>
    </row>
    <row r="2333" spans="1:12" x14ac:dyDescent="0.15">
      <c r="A2333">
        <v>1</v>
      </c>
      <c r="B2333" t="s">
        <v>11877</v>
      </c>
      <c r="C2333" t="s">
        <v>11878</v>
      </c>
      <c r="D2333">
        <v>6307</v>
      </c>
      <c r="E2333" t="s">
        <v>11879</v>
      </c>
      <c r="F2333" s="1">
        <v>42030.403495370374</v>
      </c>
      <c r="G2333" t="s">
        <v>833</v>
      </c>
      <c r="H2333" s="1">
        <v>43343.999988425923</v>
      </c>
      <c r="I2333" t="s">
        <v>828</v>
      </c>
      <c r="J2333" t="s">
        <v>11880</v>
      </c>
      <c r="K2333" t="s">
        <v>11881</v>
      </c>
      <c r="L2333" t="s">
        <v>828</v>
      </c>
    </row>
    <row r="2334" spans="1:12" x14ac:dyDescent="0.15">
      <c r="A2334">
        <v>1</v>
      </c>
      <c r="B2334" t="s">
        <v>11882</v>
      </c>
      <c r="C2334" t="s">
        <v>11883</v>
      </c>
      <c r="D2334">
        <v>6235</v>
      </c>
      <c r="E2334" t="s">
        <v>11884</v>
      </c>
      <c r="F2334" s="1">
        <v>44529.697511574072</v>
      </c>
      <c r="G2334" t="s">
        <v>822</v>
      </c>
      <c r="H2334" s="1">
        <v>44531.111111111109</v>
      </c>
      <c r="I2334" t="s">
        <v>855</v>
      </c>
      <c r="J2334" t="s">
        <v>11885</v>
      </c>
      <c r="K2334" t="s">
        <v>11886</v>
      </c>
      <c r="L2334" t="s">
        <v>855</v>
      </c>
    </row>
    <row r="2335" spans="1:12" x14ac:dyDescent="0.15">
      <c r="A2335">
        <v>1</v>
      </c>
      <c r="B2335" t="s">
        <v>11887</v>
      </c>
      <c r="C2335" t="s">
        <v>11888</v>
      </c>
      <c r="D2335">
        <v>6220</v>
      </c>
      <c r="E2335" t="s">
        <v>11889</v>
      </c>
      <c r="F2335" s="1">
        <v>44064.50271990741</v>
      </c>
      <c r="G2335" t="s">
        <v>822</v>
      </c>
      <c r="H2335" s="1">
        <v>44066.111111111109</v>
      </c>
      <c r="I2335" t="s">
        <v>855</v>
      </c>
      <c r="J2335" t="s">
        <v>11890</v>
      </c>
      <c r="K2335" t="s">
        <v>11891</v>
      </c>
      <c r="L2335" t="s">
        <v>855</v>
      </c>
    </row>
    <row r="2336" spans="1:12" x14ac:dyDescent="0.15">
      <c r="A2336">
        <v>1</v>
      </c>
      <c r="B2336" t="s">
        <v>11892</v>
      </c>
      <c r="C2336" t="s">
        <v>11893</v>
      </c>
      <c r="D2336">
        <v>6099</v>
      </c>
      <c r="E2336" t="s">
        <v>6232</v>
      </c>
      <c r="F2336" s="1">
        <v>43970.617025462961</v>
      </c>
      <c r="G2336" t="s">
        <v>822</v>
      </c>
      <c r="H2336" s="1">
        <v>43972.111111111109</v>
      </c>
      <c r="I2336" t="s">
        <v>861</v>
      </c>
      <c r="J2336" t="s">
        <v>11612</v>
      </c>
      <c r="K2336" t="s">
        <v>11613</v>
      </c>
      <c r="L2336" t="s">
        <v>861</v>
      </c>
    </row>
    <row r="2337" spans="1:12" x14ac:dyDescent="0.15">
      <c r="A2337">
        <v>1</v>
      </c>
      <c r="B2337" t="s">
        <v>818</v>
      </c>
      <c r="C2337" t="s">
        <v>11894</v>
      </c>
      <c r="D2337">
        <v>6194</v>
      </c>
      <c r="E2337" t="s">
        <v>11895</v>
      </c>
      <c r="F2337" s="1">
        <v>43949.636018518519</v>
      </c>
      <c r="G2337" t="s">
        <v>822</v>
      </c>
      <c r="H2337" s="1">
        <v>43951.111111111109</v>
      </c>
      <c r="I2337" t="s">
        <v>828</v>
      </c>
      <c r="J2337" t="s">
        <v>11896</v>
      </c>
      <c r="K2337" t="s">
        <v>11897</v>
      </c>
      <c r="L2337" t="s">
        <v>828</v>
      </c>
    </row>
    <row r="2338" spans="1:12" x14ac:dyDescent="0.15">
      <c r="A2338">
        <v>1</v>
      </c>
      <c r="B2338" t="s">
        <v>11898</v>
      </c>
      <c r="C2338" t="s">
        <v>11899</v>
      </c>
      <c r="D2338">
        <v>6120</v>
      </c>
      <c r="E2338" t="s">
        <v>11900</v>
      </c>
      <c r="F2338" s="1">
        <v>42478.566793981481</v>
      </c>
      <c r="G2338" t="s">
        <v>833</v>
      </c>
      <c r="H2338" s="1">
        <v>43343.999988425923</v>
      </c>
      <c r="I2338" t="s">
        <v>828</v>
      </c>
      <c r="J2338" t="s">
        <v>11901</v>
      </c>
      <c r="K2338" t="s">
        <v>11902</v>
      </c>
      <c r="L2338" t="s">
        <v>828</v>
      </c>
    </row>
    <row r="2339" spans="1:12" x14ac:dyDescent="0.15">
      <c r="A2339">
        <v>1</v>
      </c>
      <c r="B2339" t="s">
        <v>11903</v>
      </c>
      <c r="C2339" t="s">
        <v>11904</v>
      </c>
      <c r="D2339">
        <v>6083</v>
      </c>
      <c r="E2339" t="s">
        <v>11905</v>
      </c>
      <c r="F2339" s="1">
        <v>44028.655868055554</v>
      </c>
      <c r="G2339" t="s">
        <v>822</v>
      </c>
      <c r="H2339" s="1">
        <v>44030.111111111109</v>
      </c>
      <c r="I2339" t="s">
        <v>855</v>
      </c>
      <c r="J2339" t="s">
        <v>11906</v>
      </c>
      <c r="K2339" t="s">
        <v>11907</v>
      </c>
      <c r="L2339" t="s">
        <v>855</v>
      </c>
    </row>
    <row r="2340" spans="1:12" x14ac:dyDescent="0.15">
      <c r="A2340">
        <v>1</v>
      </c>
      <c r="B2340" t="s">
        <v>11908</v>
      </c>
      <c r="C2340" t="s">
        <v>11909</v>
      </c>
      <c r="D2340">
        <v>6120</v>
      </c>
      <c r="E2340" t="s">
        <v>11910</v>
      </c>
      <c r="F2340" s="1">
        <v>42759.645925925928</v>
      </c>
      <c r="G2340" t="s">
        <v>833</v>
      </c>
      <c r="H2340" s="1">
        <v>43343.999988425923</v>
      </c>
      <c r="I2340" t="s">
        <v>828</v>
      </c>
      <c r="J2340" t="s">
        <v>11911</v>
      </c>
      <c r="K2340" t="s">
        <v>11912</v>
      </c>
      <c r="L2340" t="s">
        <v>828</v>
      </c>
    </row>
    <row r="2341" spans="1:12" x14ac:dyDescent="0.15">
      <c r="A2341">
        <v>1</v>
      </c>
      <c r="B2341" t="s">
        <v>11913</v>
      </c>
      <c r="C2341" t="s">
        <v>11914</v>
      </c>
      <c r="D2341">
        <v>6136</v>
      </c>
      <c r="E2341" t="s">
        <v>11915</v>
      </c>
      <c r="F2341" s="1">
        <v>45218.547175925924</v>
      </c>
      <c r="G2341" t="s">
        <v>822</v>
      </c>
      <c r="H2341" s="1">
        <v>44864.917361111111</v>
      </c>
      <c r="I2341" t="s">
        <v>855</v>
      </c>
      <c r="J2341" t="s">
        <v>11916</v>
      </c>
      <c r="K2341" t="s">
        <v>11917</v>
      </c>
      <c r="L2341" t="s">
        <v>818</v>
      </c>
    </row>
    <row r="2342" spans="1:12" x14ac:dyDescent="0.15">
      <c r="A2342">
        <v>1</v>
      </c>
      <c r="B2342" t="s">
        <v>11918</v>
      </c>
      <c r="C2342" t="s">
        <v>11919</v>
      </c>
      <c r="D2342">
        <v>5543</v>
      </c>
      <c r="E2342" t="s">
        <v>11920</v>
      </c>
      <c r="F2342" s="1">
        <v>45226.425451388888</v>
      </c>
      <c r="G2342" t="s">
        <v>822</v>
      </c>
      <c r="H2342" s="1">
        <v>44864.92291666667</v>
      </c>
      <c r="I2342" t="s">
        <v>855</v>
      </c>
      <c r="J2342" t="s">
        <v>11921</v>
      </c>
      <c r="K2342" t="s">
        <v>11922</v>
      </c>
      <c r="L2342" t="s">
        <v>818</v>
      </c>
    </row>
    <row r="2343" spans="1:12" x14ac:dyDescent="0.15">
      <c r="A2343">
        <v>1</v>
      </c>
      <c r="B2343" t="s">
        <v>11923</v>
      </c>
      <c r="C2343" t="s">
        <v>11924</v>
      </c>
      <c r="D2343">
        <v>6141</v>
      </c>
      <c r="E2343" t="s">
        <v>7041</v>
      </c>
      <c r="F2343" s="1">
        <v>45455.627083333333</v>
      </c>
      <c r="G2343" t="s">
        <v>822</v>
      </c>
      <c r="H2343" s="1">
        <v>45265.961111111108</v>
      </c>
      <c r="I2343" t="s">
        <v>861</v>
      </c>
      <c r="J2343" t="s">
        <v>11925</v>
      </c>
      <c r="K2343" t="s">
        <v>11926</v>
      </c>
      <c r="L2343" t="s">
        <v>818</v>
      </c>
    </row>
    <row r="2344" spans="1:12" x14ac:dyDescent="0.15">
      <c r="A2344">
        <v>1</v>
      </c>
      <c r="B2344" t="s">
        <v>818</v>
      </c>
      <c r="C2344" t="s">
        <v>11927</v>
      </c>
      <c r="D2344">
        <v>6220</v>
      </c>
      <c r="E2344" t="s">
        <v>11928</v>
      </c>
      <c r="F2344" s="1">
        <v>45581.466134259259</v>
      </c>
      <c r="G2344" t="s">
        <v>822</v>
      </c>
      <c r="H2344" s="1">
        <v>45229.964583333334</v>
      </c>
      <c r="I2344" t="s">
        <v>861</v>
      </c>
      <c r="J2344" t="s">
        <v>11929</v>
      </c>
      <c r="K2344" t="s">
        <v>11930</v>
      </c>
      <c r="L2344" t="s">
        <v>818</v>
      </c>
    </row>
    <row r="2345" spans="1:12" x14ac:dyDescent="0.15">
      <c r="A2345">
        <v>1</v>
      </c>
      <c r="B2345" t="s">
        <v>11931</v>
      </c>
      <c r="C2345" t="s">
        <v>11932</v>
      </c>
      <c r="D2345">
        <v>6169</v>
      </c>
      <c r="E2345" t="s">
        <v>11933</v>
      </c>
      <c r="F2345" s="1">
        <v>42360.613402777781</v>
      </c>
      <c r="G2345" t="s">
        <v>833</v>
      </c>
      <c r="H2345" s="1">
        <v>43343.999988425923</v>
      </c>
      <c r="I2345" t="s">
        <v>828</v>
      </c>
      <c r="J2345" t="s">
        <v>11934</v>
      </c>
      <c r="K2345" t="s">
        <v>11935</v>
      </c>
      <c r="L2345" t="s">
        <v>828</v>
      </c>
    </row>
    <row r="2346" spans="1:12" x14ac:dyDescent="0.15">
      <c r="A2346">
        <v>1</v>
      </c>
      <c r="B2346" t="s">
        <v>11936</v>
      </c>
      <c r="C2346" t="s">
        <v>11937</v>
      </c>
      <c r="D2346">
        <v>6241</v>
      </c>
      <c r="E2346" t="s">
        <v>11938</v>
      </c>
      <c r="F2346" s="1">
        <v>43061.481956018521</v>
      </c>
      <c r="G2346" t="s">
        <v>833</v>
      </c>
      <c r="H2346" s="1">
        <v>43343.999988425923</v>
      </c>
      <c r="I2346" t="s">
        <v>855</v>
      </c>
      <c r="J2346" t="s">
        <v>11939</v>
      </c>
      <c r="K2346" t="s">
        <v>11940</v>
      </c>
      <c r="L2346" t="s">
        <v>855</v>
      </c>
    </row>
    <row r="2347" spans="1:12" x14ac:dyDescent="0.15">
      <c r="A2347">
        <v>1</v>
      </c>
      <c r="B2347" t="s">
        <v>818</v>
      </c>
      <c r="C2347" t="s">
        <v>11941</v>
      </c>
      <c r="D2347">
        <v>6147</v>
      </c>
      <c r="E2347" t="s">
        <v>11942</v>
      </c>
      <c r="F2347" s="1">
        <v>45093.446053240739</v>
      </c>
      <c r="G2347" t="s">
        <v>822</v>
      </c>
      <c r="H2347" s="1">
        <v>44900.963888888888</v>
      </c>
      <c r="I2347" t="s">
        <v>855</v>
      </c>
      <c r="J2347" t="s">
        <v>11943</v>
      </c>
      <c r="K2347" t="s">
        <v>11944</v>
      </c>
      <c r="L2347" t="s">
        <v>818</v>
      </c>
    </row>
    <row r="2348" spans="1:12" x14ac:dyDescent="0.15">
      <c r="A2348">
        <v>1</v>
      </c>
      <c r="B2348" t="s">
        <v>11945</v>
      </c>
      <c r="C2348" t="s">
        <v>11946</v>
      </c>
      <c r="D2348">
        <v>6142</v>
      </c>
      <c r="E2348" t="s">
        <v>11947</v>
      </c>
      <c r="F2348" s="1">
        <v>44467.619085648148</v>
      </c>
      <c r="G2348" t="s">
        <v>822</v>
      </c>
      <c r="H2348" s="1">
        <v>44469.111111111109</v>
      </c>
      <c r="I2348" t="s">
        <v>828</v>
      </c>
      <c r="J2348" t="s">
        <v>11600</v>
      </c>
      <c r="K2348" t="s">
        <v>11601</v>
      </c>
      <c r="L2348" t="s">
        <v>828</v>
      </c>
    </row>
    <row r="2349" spans="1:12" x14ac:dyDescent="0.15">
      <c r="A2349">
        <v>1</v>
      </c>
      <c r="B2349" t="s">
        <v>11950</v>
      </c>
      <c r="C2349" t="s">
        <v>11951</v>
      </c>
      <c r="D2349">
        <v>6159</v>
      </c>
      <c r="E2349" t="s">
        <v>9377</v>
      </c>
      <c r="F2349" s="1">
        <v>43894.664502314816</v>
      </c>
      <c r="G2349" t="s">
        <v>822</v>
      </c>
      <c r="H2349" s="1">
        <v>43896.111111111109</v>
      </c>
      <c r="I2349" t="s">
        <v>855</v>
      </c>
      <c r="J2349" t="s">
        <v>11620</v>
      </c>
      <c r="K2349" t="s">
        <v>11621</v>
      </c>
      <c r="L2349" t="s">
        <v>855</v>
      </c>
    </row>
    <row r="2350" spans="1:12" x14ac:dyDescent="0.15">
      <c r="A2350">
        <v>1</v>
      </c>
      <c r="B2350" t="s">
        <v>11952</v>
      </c>
      <c r="C2350" t="s">
        <v>11953</v>
      </c>
      <c r="D2350">
        <v>6141</v>
      </c>
      <c r="E2350" t="s">
        <v>11954</v>
      </c>
      <c r="F2350" s="1">
        <v>43258.6565162037</v>
      </c>
      <c r="G2350" t="s">
        <v>833</v>
      </c>
      <c r="H2350" s="1">
        <v>43343.999988425923</v>
      </c>
      <c r="I2350" t="s">
        <v>855</v>
      </c>
      <c r="J2350" t="s">
        <v>11616</v>
      </c>
      <c r="K2350" t="s">
        <v>11617</v>
      </c>
      <c r="L2350" t="s">
        <v>855</v>
      </c>
    </row>
    <row r="2351" spans="1:12" x14ac:dyDescent="0.15">
      <c r="A2351">
        <v>1</v>
      </c>
      <c r="B2351" t="s">
        <v>11955</v>
      </c>
      <c r="C2351" t="s">
        <v>11956</v>
      </c>
      <c r="D2351">
        <v>6122</v>
      </c>
      <c r="E2351" t="s">
        <v>11957</v>
      </c>
      <c r="F2351" s="1">
        <v>43200.413680555554</v>
      </c>
      <c r="G2351" t="s">
        <v>833</v>
      </c>
      <c r="H2351" s="1">
        <v>43343.999988425923</v>
      </c>
      <c r="I2351" t="s">
        <v>828</v>
      </c>
      <c r="J2351" t="s">
        <v>11958</v>
      </c>
      <c r="K2351" t="s">
        <v>11959</v>
      </c>
      <c r="L2351" t="s">
        <v>828</v>
      </c>
    </row>
    <row r="2352" spans="1:12" x14ac:dyDescent="0.15">
      <c r="A2352">
        <v>1</v>
      </c>
      <c r="B2352" t="s">
        <v>11960</v>
      </c>
      <c r="C2352" t="s">
        <v>11961</v>
      </c>
      <c r="D2352">
        <v>6081</v>
      </c>
      <c r="E2352" t="s">
        <v>11962</v>
      </c>
      <c r="F2352" s="1">
        <v>43497.641643518517</v>
      </c>
      <c r="G2352" t="s">
        <v>833</v>
      </c>
      <c r="H2352" s="1">
        <v>43499.098020833335</v>
      </c>
      <c r="I2352" t="s">
        <v>828</v>
      </c>
      <c r="J2352" t="s">
        <v>11963</v>
      </c>
      <c r="K2352" t="s">
        <v>11964</v>
      </c>
      <c r="L2352" t="s">
        <v>828</v>
      </c>
    </row>
    <row r="2353" spans="1:12" x14ac:dyDescent="0.15">
      <c r="A2353">
        <v>1</v>
      </c>
      <c r="B2353" t="s">
        <v>11965</v>
      </c>
      <c r="C2353" t="s">
        <v>11966</v>
      </c>
      <c r="D2353">
        <v>6022</v>
      </c>
      <c r="E2353" t="s">
        <v>11967</v>
      </c>
      <c r="F2353" s="1">
        <v>44294.713530092595</v>
      </c>
      <c r="G2353" t="s">
        <v>822</v>
      </c>
      <c r="H2353" s="1">
        <v>44296.111111111109</v>
      </c>
      <c r="I2353" t="s">
        <v>828</v>
      </c>
      <c r="J2353" t="s">
        <v>11968</v>
      </c>
      <c r="K2353" t="s">
        <v>11969</v>
      </c>
      <c r="L2353" t="s">
        <v>828</v>
      </c>
    </row>
    <row r="2354" spans="1:12" x14ac:dyDescent="0.15">
      <c r="A2354">
        <v>1</v>
      </c>
      <c r="B2354" t="s">
        <v>11970</v>
      </c>
      <c r="C2354" t="s">
        <v>11971</v>
      </c>
      <c r="D2354">
        <v>6040</v>
      </c>
      <c r="E2354" t="s">
        <v>11972</v>
      </c>
      <c r="F2354" s="1">
        <v>44628.468321759261</v>
      </c>
      <c r="G2354" t="s">
        <v>833</v>
      </c>
      <c r="H2354" s="1">
        <v>44630.55736111111</v>
      </c>
      <c r="I2354" t="s">
        <v>823</v>
      </c>
      <c r="J2354" t="s">
        <v>818</v>
      </c>
      <c r="K2354" t="s">
        <v>818</v>
      </c>
      <c r="L2354" t="s">
        <v>823</v>
      </c>
    </row>
    <row r="2355" spans="1:12" x14ac:dyDescent="0.15">
      <c r="A2355">
        <v>1</v>
      </c>
      <c r="B2355" t="s">
        <v>11973</v>
      </c>
      <c r="C2355" t="s">
        <v>11974</v>
      </c>
      <c r="D2355">
        <v>6173</v>
      </c>
      <c r="E2355" t="s">
        <v>11975</v>
      </c>
      <c r="F2355" s="1">
        <v>44645.681840277779</v>
      </c>
      <c r="G2355" t="s">
        <v>822</v>
      </c>
      <c r="H2355" s="1">
        <v>44647.111111111109</v>
      </c>
      <c r="I2355" t="s">
        <v>828</v>
      </c>
      <c r="J2355" t="s">
        <v>11976</v>
      </c>
      <c r="K2355" t="s">
        <v>11977</v>
      </c>
      <c r="L2355" t="s">
        <v>828</v>
      </c>
    </row>
    <row r="2356" spans="1:12" x14ac:dyDescent="0.15">
      <c r="A2356">
        <v>1</v>
      </c>
      <c r="B2356" t="s">
        <v>11978</v>
      </c>
      <c r="C2356" t="s">
        <v>11979</v>
      </c>
      <c r="D2356">
        <v>6307</v>
      </c>
      <c r="E2356" t="s">
        <v>11980</v>
      </c>
      <c r="F2356" s="1">
        <v>45181.410462962966</v>
      </c>
      <c r="G2356" t="s">
        <v>822</v>
      </c>
      <c r="H2356" s="1">
        <v>44903.961111111108</v>
      </c>
      <c r="I2356" t="s">
        <v>828</v>
      </c>
      <c r="J2356" t="s">
        <v>11981</v>
      </c>
      <c r="K2356" t="s">
        <v>11982</v>
      </c>
      <c r="L2356" t="s">
        <v>818</v>
      </c>
    </row>
    <row r="2357" spans="1:12" x14ac:dyDescent="0.15">
      <c r="A2357">
        <v>1</v>
      </c>
      <c r="B2357" t="s">
        <v>11983</v>
      </c>
      <c r="C2357" t="s">
        <v>11984</v>
      </c>
      <c r="D2357">
        <v>6120</v>
      </c>
      <c r="E2357" t="s">
        <v>11985</v>
      </c>
      <c r="F2357" s="1">
        <v>45526.477800925924</v>
      </c>
      <c r="G2357" t="s">
        <v>822</v>
      </c>
      <c r="H2357" s="1">
        <v>45267.919444444444</v>
      </c>
      <c r="I2357" t="s">
        <v>861</v>
      </c>
      <c r="J2357" t="s">
        <v>11986</v>
      </c>
      <c r="K2357" t="s">
        <v>11987</v>
      </c>
      <c r="L2357" t="s">
        <v>818</v>
      </c>
    </row>
    <row r="2358" spans="1:12" x14ac:dyDescent="0.15">
      <c r="A2358">
        <v>1</v>
      </c>
      <c r="B2358" t="s">
        <v>11988</v>
      </c>
      <c r="C2358" t="s">
        <v>11989</v>
      </c>
      <c r="D2358">
        <v>6221</v>
      </c>
      <c r="E2358" t="s">
        <v>11990</v>
      </c>
      <c r="F2358" s="1">
        <v>45544.466770833336</v>
      </c>
      <c r="G2358" t="s">
        <v>822</v>
      </c>
      <c r="H2358" s="1">
        <v>45268.959027777775</v>
      </c>
      <c r="I2358" t="s">
        <v>828</v>
      </c>
      <c r="J2358" t="s">
        <v>11991</v>
      </c>
      <c r="K2358" t="s">
        <v>11992</v>
      </c>
      <c r="L2358" t="s">
        <v>818</v>
      </c>
    </row>
    <row r="2359" spans="1:12" x14ac:dyDescent="0.15">
      <c r="A2359">
        <v>1</v>
      </c>
      <c r="B2359" t="s">
        <v>818</v>
      </c>
      <c r="C2359" t="s">
        <v>11993</v>
      </c>
      <c r="D2359">
        <v>6049</v>
      </c>
      <c r="E2359" t="s">
        <v>11994</v>
      </c>
      <c r="F2359" s="1">
        <v>44546.465925925928</v>
      </c>
      <c r="G2359" t="s">
        <v>822</v>
      </c>
      <c r="H2359" s="1">
        <v>44548.111111111109</v>
      </c>
      <c r="I2359" t="s">
        <v>828</v>
      </c>
      <c r="J2359" t="s">
        <v>11995</v>
      </c>
      <c r="K2359" t="s">
        <v>11996</v>
      </c>
      <c r="L2359" t="s">
        <v>828</v>
      </c>
    </row>
    <row r="2360" spans="1:12" x14ac:dyDescent="0.15">
      <c r="A2360">
        <v>1</v>
      </c>
      <c r="B2360" t="s">
        <v>11997</v>
      </c>
      <c r="C2360" t="s">
        <v>11998</v>
      </c>
      <c r="D2360">
        <v>6027</v>
      </c>
      <c r="E2360" t="s">
        <v>1008</v>
      </c>
      <c r="F2360" s="1">
        <v>43306.606736111113</v>
      </c>
      <c r="G2360" t="s">
        <v>833</v>
      </c>
      <c r="H2360" s="1">
        <v>43343.999988425923</v>
      </c>
      <c r="I2360" t="s">
        <v>855</v>
      </c>
      <c r="J2360" t="s">
        <v>11999</v>
      </c>
      <c r="K2360" t="s">
        <v>12000</v>
      </c>
      <c r="L2360" t="s">
        <v>855</v>
      </c>
    </row>
    <row r="2361" spans="1:12" x14ac:dyDescent="0.15">
      <c r="A2361">
        <v>1</v>
      </c>
      <c r="B2361" t="s">
        <v>12001</v>
      </c>
      <c r="C2361" t="s">
        <v>12002</v>
      </c>
      <c r="D2361">
        <v>6096</v>
      </c>
      <c r="E2361" t="s">
        <v>12003</v>
      </c>
      <c r="F2361" s="1">
        <v>43451.632638888892</v>
      </c>
      <c r="G2361" t="s">
        <v>822</v>
      </c>
      <c r="H2361" s="1">
        <v>43453.111111111109</v>
      </c>
      <c r="I2361" t="s">
        <v>828</v>
      </c>
      <c r="J2361" t="s">
        <v>12004</v>
      </c>
      <c r="K2361" t="s">
        <v>12005</v>
      </c>
      <c r="L2361" t="s">
        <v>828</v>
      </c>
    </row>
    <row r="2362" spans="1:12" x14ac:dyDescent="0.15">
      <c r="A2362">
        <v>1</v>
      </c>
      <c r="B2362" t="s">
        <v>12006</v>
      </c>
      <c r="C2362" t="s">
        <v>12007</v>
      </c>
      <c r="D2362">
        <v>6142</v>
      </c>
      <c r="E2362" t="s">
        <v>12008</v>
      </c>
      <c r="F2362" s="1">
        <v>42146.418194444443</v>
      </c>
      <c r="G2362" t="s">
        <v>833</v>
      </c>
      <c r="H2362" s="1">
        <v>43343.999988425923</v>
      </c>
      <c r="I2362" t="s">
        <v>828</v>
      </c>
      <c r="J2362" t="s">
        <v>12009</v>
      </c>
      <c r="K2362" t="s">
        <v>12010</v>
      </c>
      <c r="L2362" t="s">
        <v>828</v>
      </c>
    </row>
    <row r="2363" spans="1:12" x14ac:dyDescent="0.15">
      <c r="A2363">
        <v>1</v>
      </c>
      <c r="B2363" t="s">
        <v>11608</v>
      </c>
      <c r="C2363" t="s">
        <v>12011</v>
      </c>
      <c r="D2363">
        <v>6160</v>
      </c>
      <c r="E2363" t="s">
        <v>12012</v>
      </c>
      <c r="F2363" s="1">
        <v>43061.468726851854</v>
      </c>
      <c r="G2363" t="s">
        <v>833</v>
      </c>
      <c r="H2363" s="1">
        <v>43343.999988425923</v>
      </c>
      <c r="I2363" t="s">
        <v>855</v>
      </c>
      <c r="J2363" t="s">
        <v>11609</v>
      </c>
      <c r="K2363" t="s">
        <v>11610</v>
      </c>
      <c r="L2363" t="s">
        <v>855</v>
      </c>
    </row>
    <row r="2364" spans="1:12" x14ac:dyDescent="0.15">
      <c r="A2364">
        <v>1</v>
      </c>
      <c r="B2364" t="s">
        <v>12013</v>
      </c>
      <c r="C2364" t="s">
        <v>12014</v>
      </c>
      <c r="D2364">
        <v>6193</v>
      </c>
      <c r="E2364" t="s">
        <v>12015</v>
      </c>
      <c r="F2364" s="1">
        <v>43950.677800925929</v>
      </c>
      <c r="G2364" t="s">
        <v>822</v>
      </c>
      <c r="H2364" s="1">
        <v>43952.111111111109</v>
      </c>
      <c r="I2364" t="s">
        <v>838</v>
      </c>
      <c r="J2364" t="s">
        <v>12016</v>
      </c>
      <c r="K2364" t="s">
        <v>12017</v>
      </c>
      <c r="L2364" t="s">
        <v>838</v>
      </c>
    </row>
    <row r="2365" spans="1:12" x14ac:dyDescent="0.15">
      <c r="A2365">
        <v>1</v>
      </c>
      <c r="B2365" t="s">
        <v>12018</v>
      </c>
      <c r="C2365" t="s">
        <v>12019</v>
      </c>
      <c r="D2365">
        <v>6026</v>
      </c>
      <c r="E2365" t="s">
        <v>12020</v>
      </c>
      <c r="F2365" s="1">
        <v>37572</v>
      </c>
      <c r="G2365" t="s">
        <v>833</v>
      </c>
      <c r="H2365" s="1">
        <v>43343.999988425923</v>
      </c>
      <c r="I2365" t="s">
        <v>828</v>
      </c>
      <c r="J2365" t="s">
        <v>12021</v>
      </c>
      <c r="K2365" t="s">
        <v>12022</v>
      </c>
      <c r="L2365" t="s">
        <v>828</v>
      </c>
    </row>
    <row r="2366" spans="1:12" x14ac:dyDescent="0.15">
      <c r="A2366">
        <v>1</v>
      </c>
      <c r="B2366" t="s">
        <v>12023</v>
      </c>
      <c r="C2366" t="s">
        <v>12024</v>
      </c>
      <c r="D2366">
        <v>6122</v>
      </c>
      <c r="E2366" t="s">
        <v>12025</v>
      </c>
      <c r="F2366" s="1">
        <v>38421</v>
      </c>
      <c r="G2366" t="s">
        <v>833</v>
      </c>
      <c r="H2366" s="1">
        <v>43343.999988425923</v>
      </c>
      <c r="I2366" t="s">
        <v>828</v>
      </c>
      <c r="J2366" t="s">
        <v>12026</v>
      </c>
      <c r="K2366" t="s">
        <v>12027</v>
      </c>
      <c r="L2366" t="s">
        <v>828</v>
      </c>
    </row>
    <row r="2367" spans="1:12" x14ac:dyDescent="0.15">
      <c r="A2367">
        <v>1</v>
      </c>
      <c r="B2367" t="s">
        <v>12028</v>
      </c>
      <c r="C2367" t="s">
        <v>12029</v>
      </c>
      <c r="D2367">
        <v>6220</v>
      </c>
      <c r="E2367" t="s">
        <v>12030</v>
      </c>
      <c r="F2367" s="1">
        <v>45531.430023148147</v>
      </c>
      <c r="G2367" t="s">
        <v>822</v>
      </c>
      <c r="H2367" s="1">
        <v>45267.92291666667</v>
      </c>
      <c r="I2367" t="s">
        <v>861</v>
      </c>
      <c r="J2367" t="s">
        <v>12031</v>
      </c>
      <c r="K2367" t="s">
        <v>12032</v>
      </c>
      <c r="L2367" t="s">
        <v>818</v>
      </c>
    </row>
    <row r="2368" spans="1:12" x14ac:dyDescent="0.15">
      <c r="A2368">
        <v>1</v>
      </c>
      <c r="B2368" t="s">
        <v>12033</v>
      </c>
      <c r="C2368" t="s">
        <v>12034</v>
      </c>
      <c r="D2368">
        <v>6027</v>
      </c>
      <c r="E2368" t="s">
        <v>12035</v>
      </c>
      <c r="F2368" s="1">
        <v>45327.397824074076</v>
      </c>
      <c r="G2368" t="s">
        <v>822</v>
      </c>
      <c r="H2368" s="1">
        <v>45262.004861111112</v>
      </c>
      <c r="I2368" t="s">
        <v>855</v>
      </c>
      <c r="J2368" t="s">
        <v>12036</v>
      </c>
      <c r="K2368" t="s">
        <v>12037</v>
      </c>
      <c r="L2368" t="s">
        <v>818</v>
      </c>
    </row>
    <row r="2369" spans="1:12" x14ac:dyDescent="0.15">
      <c r="A2369">
        <v>1</v>
      </c>
      <c r="B2369" t="s">
        <v>818</v>
      </c>
      <c r="C2369" t="s">
        <v>12038</v>
      </c>
      <c r="D2369">
        <v>6152</v>
      </c>
      <c r="E2369" t="s">
        <v>12039</v>
      </c>
      <c r="F2369" s="1">
        <v>45469.655381944445</v>
      </c>
      <c r="G2369" t="s">
        <v>822</v>
      </c>
      <c r="H2369" s="1">
        <v>45265.92291666667</v>
      </c>
      <c r="I2369" t="s">
        <v>823</v>
      </c>
      <c r="J2369" t="s">
        <v>12040</v>
      </c>
      <c r="K2369" t="s">
        <v>12041</v>
      </c>
      <c r="L2369" t="s">
        <v>818</v>
      </c>
    </row>
    <row r="2370" spans="1:12" x14ac:dyDescent="0.15">
      <c r="A2370">
        <v>1</v>
      </c>
      <c r="B2370" t="s">
        <v>12042</v>
      </c>
      <c r="C2370" t="s">
        <v>12043</v>
      </c>
      <c r="D2370">
        <v>6160</v>
      </c>
      <c r="E2370" t="s">
        <v>11604</v>
      </c>
      <c r="F2370" s="1">
        <v>45474.488854166666</v>
      </c>
      <c r="G2370" t="s">
        <v>822</v>
      </c>
      <c r="H2370" s="1">
        <v>45267.002083333333</v>
      </c>
      <c r="I2370" t="s">
        <v>855</v>
      </c>
      <c r="J2370" t="s">
        <v>12044</v>
      </c>
      <c r="K2370" t="s">
        <v>12045</v>
      </c>
      <c r="L2370" t="s">
        <v>818</v>
      </c>
    </row>
    <row r="2371" spans="1:12" x14ac:dyDescent="0.15">
      <c r="A2371">
        <v>1</v>
      </c>
      <c r="B2371" t="s">
        <v>12046</v>
      </c>
      <c r="C2371" t="s">
        <v>12047</v>
      </c>
      <c r="D2371">
        <v>6221</v>
      </c>
      <c r="E2371" t="s">
        <v>12048</v>
      </c>
      <c r="F2371" s="1">
        <v>45491.573703703703</v>
      </c>
      <c r="G2371" t="s">
        <v>822</v>
      </c>
      <c r="H2371" s="1">
        <v>45266.916666666664</v>
      </c>
      <c r="I2371" t="s">
        <v>855</v>
      </c>
      <c r="J2371" t="s">
        <v>12049</v>
      </c>
      <c r="K2371" t="s">
        <v>12050</v>
      </c>
      <c r="L2371" t="s">
        <v>818</v>
      </c>
    </row>
    <row r="2372" spans="1:12" x14ac:dyDescent="0.15">
      <c r="A2372">
        <v>1</v>
      </c>
      <c r="B2372" t="s">
        <v>12051</v>
      </c>
      <c r="C2372" t="s">
        <v>12052</v>
      </c>
      <c r="D2372">
        <v>6220</v>
      </c>
      <c r="E2372" t="s">
        <v>12053</v>
      </c>
      <c r="F2372" s="1">
        <v>45544.410439814812</v>
      </c>
      <c r="G2372" t="s">
        <v>822</v>
      </c>
      <c r="H2372" s="1">
        <v>45268.959027777775</v>
      </c>
      <c r="I2372" t="s">
        <v>855</v>
      </c>
      <c r="J2372" t="s">
        <v>12054</v>
      </c>
      <c r="K2372" t="s">
        <v>12055</v>
      </c>
      <c r="L2372" t="s">
        <v>818</v>
      </c>
    </row>
    <row r="2373" spans="1:12" x14ac:dyDescent="0.15">
      <c r="A2373">
        <v>1</v>
      </c>
      <c r="B2373" t="s">
        <v>12028</v>
      </c>
      <c r="C2373" t="s">
        <v>12056</v>
      </c>
      <c r="D2373">
        <v>6220</v>
      </c>
      <c r="E2373" t="s">
        <v>12030</v>
      </c>
      <c r="F2373" s="1">
        <v>45531.425717592596</v>
      </c>
      <c r="G2373" t="s">
        <v>822</v>
      </c>
      <c r="H2373" s="1">
        <v>45267.92291666667</v>
      </c>
      <c r="I2373" t="s">
        <v>823</v>
      </c>
      <c r="J2373" t="s">
        <v>12031</v>
      </c>
      <c r="K2373" t="s">
        <v>12032</v>
      </c>
      <c r="L2373" t="s">
        <v>818</v>
      </c>
    </row>
    <row r="2374" spans="1:12" x14ac:dyDescent="0.15">
      <c r="A2374">
        <v>1</v>
      </c>
      <c r="B2374" t="s">
        <v>12057</v>
      </c>
      <c r="C2374" t="s">
        <v>12058</v>
      </c>
      <c r="D2374">
        <v>6125</v>
      </c>
      <c r="E2374" t="s">
        <v>12059</v>
      </c>
      <c r="F2374" s="1">
        <v>44771.588287037041</v>
      </c>
      <c r="G2374" t="s">
        <v>822</v>
      </c>
      <c r="H2374" s="1">
        <v>44536.875694444447</v>
      </c>
      <c r="I2374" t="s">
        <v>828</v>
      </c>
      <c r="J2374" t="s">
        <v>12060</v>
      </c>
      <c r="K2374" t="s">
        <v>12061</v>
      </c>
      <c r="L2374" t="s">
        <v>818</v>
      </c>
    </row>
    <row r="2375" spans="1:12" x14ac:dyDescent="0.15">
      <c r="A2375">
        <v>1</v>
      </c>
      <c r="B2375" t="s">
        <v>12062</v>
      </c>
      <c r="C2375" t="s">
        <v>12063</v>
      </c>
      <c r="D2375">
        <v>6017</v>
      </c>
      <c r="E2375" t="s">
        <v>12064</v>
      </c>
      <c r="F2375" s="1">
        <v>44929.728263888886</v>
      </c>
      <c r="G2375" t="s">
        <v>822</v>
      </c>
      <c r="H2375" s="1">
        <v>44896.003472222219</v>
      </c>
      <c r="I2375" t="s">
        <v>855</v>
      </c>
      <c r="J2375" t="s">
        <v>12065</v>
      </c>
      <c r="K2375" t="s">
        <v>12066</v>
      </c>
      <c r="L2375" t="s">
        <v>818</v>
      </c>
    </row>
    <row r="2376" spans="1:12" x14ac:dyDescent="0.15">
      <c r="A2376">
        <v>1</v>
      </c>
      <c r="B2376" t="s">
        <v>12067</v>
      </c>
      <c r="C2376" t="s">
        <v>12068</v>
      </c>
      <c r="D2376">
        <v>6133</v>
      </c>
      <c r="E2376" t="s">
        <v>12069</v>
      </c>
      <c r="F2376" s="1">
        <v>44022.466793981483</v>
      </c>
      <c r="G2376" t="s">
        <v>822</v>
      </c>
      <c r="H2376" s="1">
        <v>44024.111111111109</v>
      </c>
      <c r="I2376" t="s">
        <v>855</v>
      </c>
      <c r="J2376" t="s">
        <v>12070</v>
      </c>
      <c r="K2376" t="s">
        <v>12071</v>
      </c>
      <c r="L2376" t="s">
        <v>855</v>
      </c>
    </row>
    <row r="2377" spans="1:12" x14ac:dyDescent="0.15">
      <c r="A2377">
        <v>1</v>
      </c>
      <c r="B2377" t="s">
        <v>12072</v>
      </c>
      <c r="C2377" t="s">
        <v>12073</v>
      </c>
      <c r="D2377">
        <v>5557</v>
      </c>
      <c r="E2377" t="s">
        <v>12074</v>
      </c>
      <c r="F2377" s="1">
        <v>43664.401747685188</v>
      </c>
      <c r="G2377" t="s">
        <v>833</v>
      </c>
      <c r="H2377" s="1">
        <v>43665.098437499997</v>
      </c>
      <c r="I2377" t="s">
        <v>828</v>
      </c>
      <c r="J2377" t="s">
        <v>12075</v>
      </c>
      <c r="K2377" t="s">
        <v>12076</v>
      </c>
      <c r="L2377" t="s">
        <v>828</v>
      </c>
    </row>
    <row r="2378" spans="1:12" x14ac:dyDescent="0.15">
      <c r="A2378">
        <v>1</v>
      </c>
      <c r="B2378" t="s">
        <v>818</v>
      </c>
      <c r="C2378" t="s">
        <v>12077</v>
      </c>
      <c r="D2378">
        <v>5543</v>
      </c>
      <c r="E2378" t="s">
        <v>12078</v>
      </c>
      <c r="F2378" s="1">
        <v>43819.510520833333</v>
      </c>
      <c r="G2378" t="s">
        <v>833</v>
      </c>
      <c r="H2378" s="1">
        <v>43821.016261574077</v>
      </c>
      <c r="I2378" t="s">
        <v>828</v>
      </c>
      <c r="J2378" t="s">
        <v>12079</v>
      </c>
      <c r="K2378" t="s">
        <v>12080</v>
      </c>
      <c r="L2378" t="s">
        <v>828</v>
      </c>
    </row>
    <row r="2379" spans="1:12" x14ac:dyDescent="0.15">
      <c r="A2379">
        <v>1</v>
      </c>
      <c r="B2379" t="s">
        <v>818</v>
      </c>
      <c r="C2379" t="s">
        <v>12081</v>
      </c>
      <c r="D2379">
        <v>5552</v>
      </c>
      <c r="E2379" t="s">
        <v>12082</v>
      </c>
      <c r="F2379" s="1">
        <v>44385.706678240742</v>
      </c>
      <c r="G2379" t="s">
        <v>833</v>
      </c>
      <c r="H2379" s="1">
        <v>44387.015879629631</v>
      </c>
      <c r="I2379" t="s">
        <v>828</v>
      </c>
      <c r="J2379" t="s">
        <v>12083</v>
      </c>
      <c r="K2379" t="s">
        <v>12084</v>
      </c>
      <c r="L2379" t="s">
        <v>828</v>
      </c>
    </row>
    <row r="2380" spans="1:12" x14ac:dyDescent="0.15">
      <c r="A2380">
        <v>1</v>
      </c>
      <c r="B2380" t="s">
        <v>12085</v>
      </c>
      <c r="C2380" t="s">
        <v>12086</v>
      </c>
      <c r="D2380">
        <v>5552</v>
      </c>
      <c r="E2380" t="s">
        <v>12082</v>
      </c>
      <c r="F2380" s="1">
        <v>44573.590011574073</v>
      </c>
      <c r="G2380" t="s">
        <v>822</v>
      </c>
      <c r="H2380" s="1">
        <v>44575.111111111109</v>
      </c>
      <c r="I2380" t="s">
        <v>823</v>
      </c>
      <c r="J2380" t="s">
        <v>12083</v>
      </c>
      <c r="K2380" t="s">
        <v>12084</v>
      </c>
      <c r="L2380" t="s">
        <v>823</v>
      </c>
    </row>
    <row r="2381" spans="1:12" x14ac:dyDescent="0.15">
      <c r="A2381">
        <v>1</v>
      </c>
      <c r="B2381" t="s">
        <v>12087</v>
      </c>
      <c r="C2381" t="s">
        <v>12088</v>
      </c>
      <c r="D2381">
        <v>5543</v>
      </c>
      <c r="E2381" t="s">
        <v>12089</v>
      </c>
      <c r="F2381" s="1">
        <v>44355.603518518517</v>
      </c>
      <c r="G2381" t="s">
        <v>833</v>
      </c>
      <c r="H2381" s="1">
        <v>44357.015914351854</v>
      </c>
      <c r="I2381" t="s">
        <v>828</v>
      </c>
      <c r="J2381" t="s">
        <v>12090</v>
      </c>
      <c r="K2381" t="s">
        <v>12091</v>
      </c>
      <c r="L2381" t="s">
        <v>828</v>
      </c>
    </row>
    <row r="2382" spans="1:12" x14ac:dyDescent="0.15">
      <c r="A2382">
        <v>1</v>
      </c>
      <c r="B2382" t="s">
        <v>12092</v>
      </c>
      <c r="C2382" t="s">
        <v>12093</v>
      </c>
      <c r="D2382">
        <v>5542</v>
      </c>
      <c r="E2382" t="s">
        <v>12094</v>
      </c>
      <c r="F2382" s="1">
        <v>44377.645127314812</v>
      </c>
      <c r="G2382" t="s">
        <v>822</v>
      </c>
      <c r="H2382" s="1">
        <v>44379.111111111109</v>
      </c>
      <c r="I2382" t="s">
        <v>855</v>
      </c>
      <c r="J2382" t="s">
        <v>12095</v>
      </c>
      <c r="K2382" t="s">
        <v>12096</v>
      </c>
      <c r="L2382" t="s">
        <v>855</v>
      </c>
    </row>
    <row r="2383" spans="1:12" x14ac:dyDescent="0.15">
      <c r="A2383">
        <v>1</v>
      </c>
      <c r="B2383" t="s">
        <v>12097</v>
      </c>
      <c r="C2383" t="s">
        <v>12098</v>
      </c>
      <c r="D2383">
        <v>5542</v>
      </c>
      <c r="E2383" t="s">
        <v>854</v>
      </c>
      <c r="F2383" s="1">
        <v>43157.726168981484</v>
      </c>
      <c r="G2383" t="s">
        <v>833</v>
      </c>
      <c r="H2383" s="1">
        <v>43343.999988425923</v>
      </c>
      <c r="I2383" t="s">
        <v>855</v>
      </c>
      <c r="J2383" t="s">
        <v>12099</v>
      </c>
      <c r="K2383" t="s">
        <v>12100</v>
      </c>
      <c r="L2383" t="s">
        <v>855</v>
      </c>
    </row>
    <row r="2384" spans="1:12" x14ac:dyDescent="0.15">
      <c r="A2384">
        <v>1</v>
      </c>
      <c r="B2384" t="s">
        <v>12101</v>
      </c>
      <c r="C2384" t="s">
        <v>12102</v>
      </c>
      <c r="D2384">
        <v>6142</v>
      </c>
      <c r="E2384" t="s">
        <v>12103</v>
      </c>
      <c r="F2384" s="1">
        <v>45142.469826388886</v>
      </c>
      <c r="G2384" t="s">
        <v>822</v>
      </c>
      <c r="H2384" s="1">
        <v>44903.004166666666</v>
      </c>
      <c r="I2384" t="s">
        <v>855</v>
      </c>
      <c r="J2384" t="s">
        <v>12104</v>
      </c>
      <c r="K2384" t="s">
        <v>12105</v>
      </c>
      <c r="L2384" t="s">
        <v>818</v>
      </c>
    </row>
    <row r="2385" spans="1:12" x14ac:dyDescent="0.15">
      <c r="A2385">
        <v>1</v>
      </c>
      <c r="B2385" t="s">
        <v>12106</v>
      </c>
      <c r="C2385" t="s">
        <v>12107</v>
      </c>
      <c r="D2385">
        <v>5735</v>
      </c>
      <c r="E2385" t="s">
        <v>12108</v>
      </c>
      <c r="F2385" s="1">
        <v>45219.679097222222</v>
      </c>
      <c r="G2385" t="s">
        <v>822</v>
      </c>
      <c r="H2385" s="1">
        <v>44864.918055555558</v>
      </c>
      <c r="I2385" t="s">
        <v>855</v>
      </c>
      <c r="J2385" t="s">
        <v>12109</v>
      </c>
      <c r="K2385" t="s">
        <v>12110</v>
      </c>
      <c r="L2385" t="s">
        <v>818</v>
      </c>
    </row>
    <row r="2386" spans="1:12" x14ac:dyDescent="0.15">
      <c r="A2386">
        <v>1</v>
      </c>
      <c r="B2386" t="s">
        <v>12111</v>
      </c>
      <c r="C2386" t="s">
        <v>12112</v>
      </c>
      <c r="D2386">
        <v>5713</v>
      </c>
      <c r="E2386" t="s">
        <v>12113</v>
      </c>
      <c r="F2386" s="1">
        <v>45226.581064814818</v>
      </c>
      <c r="G2386" t="s">
        <v>822</v>
      </c>
      <c r="H2386" s="1">
        <v>44864.92291666667</v>
      </c>
      <c r="I2386" t="s">
        <v>828</v>
      </c>
      <c r="J2386" t="s">
        <v>12114</v>
      </c>
      <c r="K2386" t="s">
        <v>12115</v>
      </c>
      <c r="L2386" t="s">
        <v>818</v>
      </c>
    </row>
    <row r="2387" spans="1:12" x14ac:dyDescent="0.15">
      <c r="A2387">
        <v>1</v>
      </c>
      <c r="B2387" t="s">
        <v>12116</v>
      </c>
      <c r="C2387" t="s">
        <v>12117</v>
      </c>
      <c r="D2387">
        <v>5543</v>
      </c>
      <c r="E2387" t="s">
        <v>12118</v>
      </c>
      <c r="F2387" s="1">
        <v>44585.560243055559</v>
      </c>
      <c r="G2387" t="s">
        <v>822</v>
      </c>
      <c r="H2387" s="1">
        <v>44587.111111111109</v>
      </c>
      <c r="I2387" t="s">
        <v>861</v>
      </c>
      <c r="J2387" t="s">
        <v>12119</v>
      </c>
      <c r="K2387" t="s">
        <v>12120</v>
      </c>
      <c r="L2387" t="s">
        <v>861</v>
      </c>
    </row>
    <row r="2388" spans="1:12" x14ac:dyDescent="0.15">
      <c r="A2388">
        <v>1</v>
      </c>
      <c r="B2388" t="s">
        <v>12121</v>
      </c>
      <c r="C2388" t="s">
        <v>12122</v>
      </c>
      <c r="D2388">
        <v>5735</v>
      </c>
      <c r="E2388" t="s">
        <v>6682</v>
      </c>
      <c r="F2388" s="1">
        <v>45219.677418981482</v>
      </c>
      <c r="G2388" t="s">
        <v>822</v>
      </c>
      <c r="H2388" s="1">
        <v>44864.918055555558</v>
      </c>
      <c r="I2388" t="s">
        <v>849</v>
      </c>
      <c r="J2388" t="s">
        <v>12123</v>
      </c>
      <c r="K2388" t="s">
        <v>12124</v>
      </c>
      <c r="L2388" t="s">
        <v>818</v>
      </c>
    </row>
    <row r="2389" spans="1:12" x14ac:dyDescent="0.15">
      <c r="A2389">
        <v>1</v>
      </c>
      <c r="B2389" t="s">
        <v>12125</v>
      </c>
      <c r="C2389" t="s">
        <v>12126</v>
      </c>
      <c r="D2389">
        <v>5837</v>
      </c>
      <c r="E2389" t="s">
        <v>12127</v>
      </c>
      <c r="F2389" s="1">
        <v>43336.709861111114</v>
      </c>
      <c r="G2389" t="s">
        <v>833</v>
      </c>
      <c r="H2389" s="1">
        <v>43343.999988425923</v>
      </c>
      <c r="I2389" t="s">
        <v>828</v>
      </c>
      <c r="J2389" t="s">
        <v>12128</v>
      </c>
      <c r="K2389" t="s">
        <v>12129</v>
      </c>
      <c r="L2389" t="s">
        <v>828</v>
      </c>
    </row>
    <row r="2390" spans="1:12" x14ac:dyDescent="0.15">
      <c r="A2390">
        <v>1</v>
      </c>
      <c r="B2390" t="s">
        <v>12130</v>
      </c>
      <c r="C2390" t="s">
        <v>12131</v>
      </c>
      <c r="D2390">
        <v>5697</v>
      </c>
      <c r="E2390" t="s">
        <v>12132</v>
      </c>
      <c r="F2390" s="1">
        <v>43336.709490740737</v>
      </c>
      <c r="G2390" t="s">
        <v>833</v>
      </c>
      <c r="H2390" s="1">
        <v>43343.999988425923</v>
      </c>
      <c r="I2390" t="s">
        <v>855</v>
      </c>
      <c r="J2390" t="s">
        <v>12133</v>
      </c>
      <c r="K2390" t="s">
        <v>12134</v>
      </c>
      <c r="L2390" t="s">
        <v>855</v>
      </c>
    </row>
    <row r="2391" spans="1:12" x14ac:dyDescent="0.15">
      <c r="A2391">
        <v>1</v>
      </c>
      <c r="B2391" t="s">
        <v>12135</v>
      </c>
      <c r="C2391" t="s">
        <v>12136</v>
      </c>
      <c r="D2391">
        <v>5556</v>
      </c>
      <c r="E2391" t="s">
        <v>11605</v>
      </c>
      <c r="F2391" s="1">
        <v>44523.638414351852</v>
      </c>
      <c r="G2391" t="s">
        <v>822</v>
      </c>
      <c r="H2391" s="1">
        <v>44525.111111111109</v>
      </c>
      <c r="I2391" t="s">
        <v>855</v>
      </c>
      <c r="J2391" t="s">
        <v>12137</v>
      </c>
      <c r="K2391" t="s">
        <v>12138</v>
      </c>
      <c r="L2391" t="s">
        <v>855</v>
      </c>
    </row>
    <row r="2392" spans="1:12" x14ac:dyDescent="0.15">
      <c r="A2392">
        <v>1</v>
      </c>
      <c r="B2392" t="s">
        <v>12139</v>
      </c>
      <c r="C2392" t="s">
        <v>12140</v>
      </c>
      <c r="D2392">
        <v>5545</v>
      </c>
      <c r="E2392" t="s">
        <v>12141</v>
      </c>
      <c r="F2392" s="1">
        <v>45260.73537037037</v>
      </c>
      <c r="G2392" t="s">
        <v>822</v>
      </c>
      <c r="H2392" s="1">
        <v>44867.001388888886</v>
      </c>
      <c r="I2392" t="s">
        <v>828</v>
      </c>
      <c r="J2392" t="s">
        <v>12142</v>
      </c>
      <c r="K2392" t="s">
        <v>12143</v>
      </c>
      <c r="L2392" t="s">
        <v>818</v>
      </c>
    </row>
    <row r="2393" spans="1:12" x14ac:dyDescent="0.15">
      <c r="A2393">
        <v>1</v>
      </c>
      <c r="B2393" t="s">
        <v>12144</v>
      </c>
      <c r="C2393" t="s">
        <v>12145</v>
      </c>
      <c r="D2393">
        <v>5719</v>
      </c>
      <c r="E2393" t="s">
        <v>12146</v>
      </c>
      <c r="F2393" s="1">
        <v>43336.707337962966</v>
      </c>
      <c r="G2393" t="s">
        <v>833</v>
      </c>
      <c r="H2393" s="1">
        <v>43343.999988425923</v>
      </c>
      <c r="I2393" t="s">
        <v>828</v>
      </c>
      <c r="J2393" t="s">
        <v>12147</v>
      </c>
      <c r="K2393" t="s">
        <v>12148</v>
      </c>
      <c r="L2393" t="s">
        <v>828</v>
      </c>
    </row>
    <row r="2394" spans="1:12" x14ac:dyDescent="0.15">
      <c r="A2394">
        <v>1</v>
      </c>
      <c r="B2394" t="s">
        <v>12149</v>
      </c>
      <c r="C2394" t="s">
        <v>12150</v>
      </c>
      <c r="D2394">
        <v>5545</v>
      </c>
      <c r="E2394" t="s">
        <v>12151</v>
      </c>
      <c r="F2394" s="1">
        <v>43157.7265625</v>
      </c>
      <c r="G2394" t="s">
        <v>833</v>
      </c>
      <c r="H2394" s="1">
        <v>43343.999988425923</v>
      </c>
      <c r="I2394" t="s">
        <v>855</v>
      </c>
      <c r="J2394" t="s">
        <v>12152</v>
      </c>
      <c r="K2394" t="s">
        <v>12153</v>
      </c>
      <c r="L2394" t="s">
        <v>855</v>
      </c>
    </row>
    <row r="2395" spans="1:12" x14ac:dyDescent="0.15">
      <c r="A2395">
        <v>1</v>
      </c>
      <c r="B2395" t="s">
        <v>12154</v>
      </c>
      <c r="C2395" t="s">
        <v>12155</v>
      </c>
      <c r="D2395">
        <v>5558</v>
      </c>
      <c r="E2395" t="s">
        <v>12156</v>
      </c>
      <c r="F2395" s="1">
        <v>45226.570335648146</v>
      </c>
      <c r="G2395" t="s">
        <v>822</v>
      </c>
      <c r="H2395" s="1">
        <v>44864.92291666667</v>
      </c>
      <c r="I2395" t="s">
        <v>855</v>
      </c>
      <c r="J2395" t="s">
        <v>12157</v>
      </c>
      <c r="K2395" t="s">
        <v>12158</v>
      </c>
      <c r="L2395" t="s">
        <v>818</v>
      </c>
    </row>
    <row r="2396" spans="1:12" x14ac:dyDescent="0.15">
      <c r="A2396">
        <v>1</v>
      </c>
      <c r="B2396" t="s">
        <v>12159</v>
      </c>
      <c r="C2396" t="s">
        <v>12160</v>
      </c>
      <c r="D2396">
        <v>5558</v>
      </c>
      <c r="E2396" t="s">
        <v>12161</v>
      </c>
      <c r="F2396" s="1">
        <v>45226.418576388889</v>
      </c>
      <c r="G2396" t="s">
        <v>822</v>
      </c>
      <c r="H2396" s="1">
        <v>44864.92291666667</v>
      </c>
      <c r="I2396" t="s">
        <v>855</v>
      </c>
      <c r="J2396" t="s">
        <v>12162</v>
      </c>
      <c r="K2396" t="s">
        <v>12163</v>
      </c>
      <c r="L2396" t="s">
        <v>818</v>
      </c>
    </row>
    <row r="2397" spans="1:12" x14ac:dyDescent="0.15">
      <c r="A2397">
        <v>1</v>
      </c>
      <c r="B2397" t="s">
        <v>12164</v>
      </c>
      <c r="C2397" t="s">
        <v>12165</v>
      </c>
      <c r="D2397">
        <v>5557</v>
      </c>
      <c r="E2397" t="s">
        <v>12166</v>
      </c>
      <c r="F2397" s="1">
        <v>45306.465682870374</v>
      </c>
      <c r="G2397" t="s">
        <v>822</v>
      </c>
      <c r="H2397" s="1">
        <v>45260.963194444441</v>
      </c>
      <c r="I2397" t="s">
        <v>855</v>
      </c>
      <c r="J2397" t="s">
        <v>12167</v>
      </c>
      <c r="K2397" t="s">
        <v>12168</v>
      </c>
      <c r="L2397" t="s">
        <v>818</v>
      </c>
    </row>
    <row r="2398" spans="1:12" x14ac:dyDescent="0.15">
      <c r="A2398">
        <v>1</v>
      </c>
      <c r="B2398" t="s">
        <v>12169</v>
      </c>
      <c r="C2398" t="s">
        <v>12170</v>
      </c>
      <c r="D2398">
        <v>5556</v>
      </c>
      <c r="E2398" t="s">
        <v>12171</v>
      </c>
      <c r="F2398" s="1">
        <v>45219.684849537036</v>
      </c>
      <c r="G2398" t="s">
        <v>822</v>
      </c>
      <c r="H2398" s="1">
        <v>44864.918055555558</v>
      </c>
      <c r="I2398" t="s">
        <v>855</v>
      </c>
      <c r="J2398" t="s">
        <v>12172</v>
      </c>
      <c r="K2398" t="s">
        <v>12173</v>
      </c>
      <c r="L2398" t="s">
        <v>818</v>
      </c>
    </row>
    <row r="2399" spans="1:12" x14ac:dyDescent="0.15">
      <c r="A2399">
        <v>1</v>
      </c>
      <c r="B2399" t="s">
        <v>12174</v>
      </c>
      <c r="C2399" t="s">
        <v>12175</v>
      </c>
      <c r="D2399">
        <v>5582</v>
      </c>
      <c r="E2399" t="s">
        <v>12176</v>
      </c>
      <c r="F2399" s="1">
        <v>43336.708379629628</v>
      </c>
      <c r="G2399" t="s">
        <v>833</v>
      </c>
      <c r="H2399" s="1">
        <v>43343.999988425923</v>
      </c>
      <c r="I2399" t="s">
        <v>838</v>
      </c>
      <c r="J2399" t="s">
        <v>12177</v>
      </c>
      <c r="K2399" t="s">
        <v>12178</v>
      </c>
      <c r="L2399" t="s">
        <v>838</v>
      </c>
    </row>
    <row r="2400" spans="1:12" x14ac:dyDescent="0.15">
      <c r="A2400">
        <v>1</v>
      </c>
      <c r="B2400" t="s">
        <v>12179</v>
      </c>
      <c r="C2400" t="s">
        <v>12180</v>
      </c>
      <c r="D2400">
        <v>5545</v>
      </c>
      <c r="E2400" t="s">
        <v>12181</v>
      </c>
      <c r="F2400" s="1">
        <v>45384.706990740742</v>
      </c>
      <c r="G2400" t="s">
        <v>822</v>
      </c>
      <c r="H2400" s="1">
        <v>45264.00277777778</v>
      </c>
      <c r="I2400" t="s">
        <v>855</v>
      </c>
      <c r="J2400" t="s">
        <v>12182</v>
      </c>
      <c r="K2400" t="s">
        <v>12183</v>
      </c>
      <c r="L2400" t="s">
        <v>818</v>
      </c>
    </row>
    <row r="2401" spans="1:12" x14ac:dyDescent="0.15">
      <c r="A2401">
        <v>1</v>
      </c>
      <c r="B2401" t="s">
        <v>12184</v>
      </c>
      <c r="C2401" t="s">
        <v>12185</v>
      </c>
      <c r="D2401">
        <v>5556</v>
      </c>
      <c r="E2401" t="s">
        <v>12186</v>
      </c>
      <c r="F2401" s="1">
        <v>43157.741435185184</v>
      </c>
      <c r="G2401" t="s">
        <v>833</v>
      </c>
      <c r="H2401" s="1">
        <v>43343.999988425923</v>
      </c>
      <c r="I2401" t="s">
        <v>855</v>
      </c>
      <c r="J2401" t="s">
        <v>11948</v>
      </c>
      <c r="K2401" t="s">
        <v>11949</v>
      </c>
      <c r="L2401" t="s">
        <v>855</v>
      </c>
    </row>
    <row r="2402" spans="1:12" x14ac:dyDescent="0.15">
      <c r="A2402">
        <v>1</v>
      </c>
      <c r="B2402" t="s">
        <v>12187</v>
      </c>
      <c r="C2402" t="s">
        <v>12188</v>
      </c>
      <c r="D2402">
        <v>5556</v>
      </c>
      <c r="E2402" t="s">
        <v>12189</v>
      </c>
      <c r="F2402" s="1">
        <v>45194.445983796293</v>
      </c>
      <c r="G2402" t="s">
        <v>822</v>
      </c>
      <c r="H2402" s="1">
        <v>44903.921527777777</v>
      </c>
      <c r="I2402" t="s">
        <v>855</v>
      </c>
      <c r="J2402" t="s">
        <v>12190</v>
      </c>
      <c r="K2402" t="s">
        <v>12191</v>
      </c>
      <c r="L2402" t="s">
        <v>818</v>
      </c>
    </row>
    <row r="2403" spans="1:12" x14ac:dyDescent="0.15">
      <c r="A2403">
        <v>1</v>
      </c>
      <c r="B2403" t="s">
        <v>12192</v>
      </c>
      <c r="C2403" t="s">
        <v>12193</v>
      </c>
      <c r="D2403">
        <v>5543</v>
      </c>
      <c r="E2403" t="s">
        <v>12194</v>
      </c>
      <c r="F2403" s="1">
        <v>45226.579224537039</v>
      </c>
      <c r="G2403" t="s">
        <v>822</v>
      </c>
      <c r="H2403" s="1">
        <v>44864.92291666667</v>
      </c>
      <c r="I2403" t="s">
        <v>828</v>
      </c>
      <c r="J2403" t="s">
        <v>12195</v>
      </c>
      <c r="K2403" t="s">
        <v>12196</v>
      </c>
      <c r="L2403" t="s">
        <v>818</v>
      </c>
    </row>
    <row r="2404" spans="1:12" x14ac:dyDescent="0.15">
      <c r="A2404">
        <v>1</v>
      </c>
      <c r="B2404" t="s">
        <v>12197</v>
      </c>
      <c r="C2404" t="s">
        <v>12198</v>
      </c>
      <c r="D2404">
        <v>5585</v>
      </c>
      <c r="E2404" t="s">
        <v>12199</v>
      </c>
      <c r="F2404" s="1">
        <v>45226.5783912037</v>
      </c>
      <c r="G2404" t="s">
        <v>822</v>
      </c>
      <c r="H2404" s="1">
        <v>44864.92291666667</v>
      </c>
      <c r="I2404" t="s">
        <v>838</v>
      </c>
      <c r="J2404" t="s">
        <v>12200</v>
      </c>
      <c r="K2404" t="s">
        <v>12201</v>
      </c>
      <c r="L2404" t="s">
        <v>818</v>
      </c>
    </row>
    <row r="2405" spans="1:12" x14ac:dyDescent="0.15">
      <c r="A2405">
        <v>1</v>
      </c>
      <c r="B2405" t="s">
        <v>12202</v>
      </c>
      <c r="C2405" t="s">
        <v>12203</v>
      </c>
      <c r="D2405">
        <v>5557</v>
      </c>
      <c r="E2405" t="s">
        <v>12204</v>
      </c>
      <c r="F2405" s="1">
        <v>45226.577175925922</v>
      </c>
      <c r="G2405" t="s">
        <v>822</v>
      </c>
      <c r="H2405" s="1">
        <v>44864.92291666667</v>
      </c>
      <c r="I2405" t="s">
        <v>855</v>
      </c>
      <c r="J2405" t="s">
        <v>12205</v>
      </c>
      <c r="K2405" t="s">
        <v>12206</v>
      </c>
      <c r="L2405" t="s">
        <v>818</v>
      </c>
    </row>
    <row r="2406" spans="1:12" x14ac:dyDescent="0.15">
      <c r="A2406">
        <v>1</v>
      </c>
      <c r="B2406" t="s">
        <v>12207</v>
      </c>
      <c r="C2406" t="s">
        <v>12208</v>
      </c>
      <c r="D2406">
        <v>5557</v>
      </c>
      <c r="E2406" t="s">
        <v>12209</v>
      </c>
      <c r="F2406" s="1">
        <v>45286.583668981482</v>
      </c>
      <c r="G2406" t="s">
        <v>822</v>
      </c>
      <c r="H2406" s="1">
        <v>44866.922222222223</v>
      </c>
      <c r="I2406" t="s">
        <v>855</v>
      </c>
      <c r="J2406" t="s">
        <v>12210</v>
      </c>
      <c r="K2406" t="s">
        <v>12211</v>
      </c>
      <c r="L2406" t="s">
        <v>818</v>
      </c>
    </row>
    <row r="2407" spans="1:12" x14ac:dyDescent="0.15">
      <c r="A2407">
        <v>1</v>
      </c>
      <c r="B2407" t="s">
        <v>12212</v>
      </c>
      <c r="C2407" t="s">
        <v>12213</v>
      </c>
      <c r="D2407">
        <v>5567</v>
      </c>
      <c r="E2407" t="s">
        <v>12214</v>
      </c>
      <c r="F2407" s="1">
        <v>43336.70722222222</v>
      </c>
      <c r="G2407" t="s">
        <v>833</v>
      </c>
      <c r="H2407" s="1">
        <v>43343.999988425923</v>
      </c>
      <c r="I2407" t="s">
        <v>828</v>
      </c>
      <c r="J2407" t="s">
        <v>12215</v>
      </c>
      <c r="K2407" t="s">
        <v>12216</v>
      </c>
      <c r="L2407" t="s">
        <v>828</v>
      </c>
    </row>
    <row r="2408" spans="1:12" x14ac:dyDescent="0.15">
      <c r="A2408">
        <v>1</v>
      </c>
      <c r="B2408" t="s">
        <v>12217</v>
      </c>
      <c r="C2408" t="s">
        <v>12218</v>
      </c>
      <c r="D2408">
        <v>5557</v>
      </c>
      <c r="E2408" t="s">
        <v>12219</v>
      </c>
      <c r="F2408" s="1">
        <v>43157.747511574074</v>
      </c>
      <c r="G2408" t="s">
        <v>833</v>
      </c>
      <c r="H2408" s="1">
        <v>43343.999988425923</v>
      </c>
      <c r="I2408" t="s">
        <v>861</v>
      </c>
      <c r="J2408" t="s">
        <v>12220</v>
      </c>
      <c r="K2408" t="s">
        <v>12221</v>
      </c>
      <c r="L2408" t="s">
        <v>861</v>
      </c>
    </row>
    <row r="2409" spans="1:12" x14ac:dyDescent="0.15">
      <c r="A2409">
        <v>1</v>
      </c>
      <c r="B2409" t="s">
        <v>12222</v>
      </c>
      <c r="C2409" t="s">
        <v>12223</v>
      </c>
      <c r="D2409">
        <v>4634</v>
      </c>
      <c r="E2409" t="s">
        <v>12224</v>
      </c>
      <c r="F2409" s="1">
        <v>44683.492314814815</v>
      </c>
      <c r="G2409" t="s">
        <v>822</v>
      </c>
      <c r="H2409" s="1">
        <v>44535.00277777778</v>
      </c>
      <c r="I2409" t="s">
        <v>855</v>
      </c>
      <c r="J2409" t="s">
        <v>12225</v>
      </c>
      <c r="K2409" t="s">
        <v>12226</v>
      </c>
      <c r="L2409" t="s">
        <v>818</v>
      </c>
    </row>
    <row r="2410" spans="1:12" x14ac:dyDescent="0.15">
      <c r="A2410">
        <v>1</v>
      </c>
      <c r="B2410" t="s">
        <v>12227</v>
      </c>
      <c r="C2410" t="s">
        <v>12228</v>
      </c>
      <c r="D2410">
        <v>5612</v>
      </c>
      <c r="E2410" t="s">
        <v>12229</v>
      </c>
      <c r="F2410" s="1">
        <v>45226.578032407408</v>
      </c>
      <c r="G2410" t="s">
        <v>822</v>
      </c>
      <c r="H2410" s="1">
        <v>44864.92291666667</v>
      </c>
      <c r="I2410" t="s">
        <v>828</v>
      </c>
      <c r="J2410" t="s">
        <v>12230</v>
      </c>
      <c r="K2410" t="s">
        <v>12231</v>
      </c>
      <c r="L2410" t="s">
        <v>818</v>
      </c>
    </row>
    <row r="2411" spans="1:12" x14ac:dyDescent="0.15">
      <c r="A2411">
        <v>1</v>
      </c>
      <c r="B2411" t="s">
        <v>12232</v>
      </c>
      <c r="C2411" t="s">
        <v>12233</v>
      </c>
      <c r="D2411">
        <v>5542</v>
      </c>
      <c r="E2411" t="s">
        <v>6544</v>
      </c>
      <c r="F2411" s="1">
        <v>45226.434282407405</v>
      </c>
      <c r="G2411" t="s">
        <v>822</v>
      </c>
      <c r="H2411" s="1">
        <v>44864.92291666667</v>
      </c>
      <c r="I2411" t="s">
        <v>855</v>
      </c>
      <c r="J2411" t="s">
        <v>12234</v>
      </c>
      <c r="K2411" t="s">
        <v>12235</v>
      </c>
      <c r="L2411" t="s">
        <v>818</v>
      </c>
    </row>
    <row r="2412" spans="1:12" x14ac:dyDescent="0.15">
      <c r="A2412">
        <v>1</v>
      </c>
      <c r="B2412" t="s">
        <v>12236</v>
      </c>
      <c r="C2412" t="s">
        <v>12237</v>
      </c>
      <c r="D2412">
        <v>5544</v>
      </c>
      <c r="E2412" t="s">
        <v>12238</v>
      </c>
      <c r="F2412" s="1">
        <v>45226.419560185182</v>
      </c>
      <c r="G2412" t="s">
        <v>822</v>
      </c>
      <c r="H2412" s="1">
        <v>44864.92291666667</v>
      </c>
      <c r="I2412" t="s">
        <v>855</v>
      </c>
      <c r="J2412" t="s">
        <v>12239</v>
      </c>
      <c r="K2412" t="s">
        <v>12240</v>
      </c>
      <c r="L2412" t="s">
        <v>818</v>
      </c>
    </row>
    <row r="2413" spans="1:12" x14ac:dyDescent="0.15">
      <c r="A2413">
        <v>1</v>
      </c>
      <c r="B2413" t="s">
        <v>12241</v>
      </c>
      <c r="C2413" t="s">
        <v>12242</v>
      </c>
      <c r="D2413">
        <v>5544</v>
      </c>
      <c r="E2413" t="s">
        <v>12243</v>
      </c>
      <c r="F2413" s="1">
        <v>44936.639363425929</v>
      </c>
      <c r="G2413" t="s">
        <v>822</v>
      </c>
      <c r="H2413" s="1">
        <v>44895.959722222222</v>
      </c>
      <c r="I2413" t="s">
        <v>855</v>
      </c>
      <c r="J2413" t="s">
        <v>12244</v>
      </c>
      <c r="K2413" t="s">
        <v>12245</v>
      </c>
      <c r="L2413" t="s">
        <v>818</v>
      </c>
    </row>
    <row r="2414" spans="1:12" x14ac:dyDescent="0.15">
      <c r="A2414">
        <v>1</v>
      </c>
      <c r="B2414" t="s">
        <v>12246</v>
      </c>
      <c r="C2414" t="s">
        <v>12247</v>
      </c>
      <c r="D2414">
        <v>5543</v>
      </c>
      <c r="E2414" t="s">
        <v>12248</v>
      </c>
      <c r="F2414" s="1">
        <v>45580.566562499997</v>
      </c>
      <c r="G2414" t="s">
        <v>822</v>
      </c>
      <c r="H2414" s="1">
        <v>45229.963194444441</v>
      </c>
      <c r="I2414" t="s">
        <v>855</v>
      </c>
      <c r="J2414" t="s">
        <v>12249</v>
      </c>
      <c r="K2414" t="s">
        <v>12250</v>
      </c>
      <c r="L2414" t="s">
        <v>818</v>
      </c>
    </row>
    <row r="2415" spans="1:12" x14ac:dyDescent="0.15">
      <c r="A2415">
        <v>1</v>
      </c>
      <c r="B2415" t="s">
        <v>12251</v>
      </c>
      <c r="C2415" t="s">
        <v>12252</v>
      </c>
      <c r="D2415">
        <v>5303</v>
      </c>
      <c r="E2415" t="s">
        <v>12253</v>
      </c>
      <c r="F2415" s="1">
        <v>44285.500451388885</v>
      </c>
      <c r="G2415" t="s">
        <v>822</v>
      </c>
      <c r="H2415" s="1">
        <v>44287.111111111109</v>
      </c>
      <c r="I2415" t="s">
        <v>855</v>
      </c>
      <c r="J2415" t="s">
        <v>12254</v>
      </c>
      <c r="K2415" t="s">
        <v>12255</v>
      </c>
      <c r="L2415" t="s">
        <v>855</v>
      </c>
    </row>
    <row r="2416" spans="1:12" x14ac:dyDescent="0.15">
      <c r="A2416">
        <v>1</v>
      </c>
      <c r="B2416" t="s">
        <v>12256</v>
      </c>
      <c r="C2416" t="s">
        <v>12257</v>
      </c>
      <c r="D2416">
        <v>5364</v>
      </c>
      <c r="E2416" t="s">
        <v>12258</v>
      </c>
      <c r="F2416" s="1">
        <v>43923.628530092596</v>
      </c>
      <c r="G2416" t="s">
        <v>822</v>
      </c>
      <c r="H2416" s="1">
        <v>43925.111111111109</v>
      </c>
      <c r="I2416" t="s">
        <v>855</v>
      </c>
      <c r="J2416" t="s">
        <v>12259</v>
      </c>
      <c r="K2416" t="s">
        <v>12260</v>
      </c>
      <c r="L2416" t="s">
        <v>855</v>
      </c>
    </row>
    <row r="2417" spans="1:12" x14ac:dyDescent="0.15">
      <c r="A2417">
        <v>1</v>
      </c>
      <c r="B2417" t="s">
        <v>12261</v>
      </c>
      <c r="C2417" t="s">
        <v>12262</v>
      </c>
      <c r="D2417">
        <v>5329</v>
      </c>
      <c r="E2417" t="s">
        <v>12263</v>
      </c>
      <c r="F2417" s="1">
        <v>44866.489317129628</v>
      </c>
      <c r="G2417" t="s">
        <v>822</v>
      </c>
      <c r="H2417" s="1">
        <v>44501.002083333333</v>
      </c>
      <c r="I2417" t="s">
        <v>861</v>
      </c>
      <c r="J2417" t="s">
        <v>12264</v>
      </c>
      <c r="K2417" t="s">
        <v>12265</v>
      </c>
      <c r="L2417" t="s">
        <v>818</v>
      </c>
    </row>
    <row r="2418" spans="1:12" x14ac:dyDescent="0.15">
      <c r="A2418">
        <v>1</v>
      </c>
      <c r="B2418" t="s">
        <v>12266</v>
      </c>
      <c r="C2418" t="s">
        <v>12267</v>
      </c>
      <c r="D2418">
        <v>5329</v>
      </c>
      <c r="E2418" t="s">
        <v>12268</v>
      </c>
      <c r="F2418" s="1">
        <v>44620.625787037039</v>
      </c>
      <c r="G2418" t="s">
        <v>822</v>
      </c>
      <c r="H2418" s="1">
        <v>44622.111111111109</v>
      </c>
      <c r="I2418" t="s">
        <v>855</v>
      </c>
      <c r="J2418" t="s">
        <v>12269</v>
      </c>
      <c r="K2418" t="s">
        <v>12270</v>
      </c>
      <c r="L2418" t="s">
        <v>855</v>
      </c>
    </row>
    <row r="2419" spans="1:12" x14ac:dyDescent="0.15">
      <c r="A2419">
        <v>1</v>
      </c>
      <c r="B2419" t="s">
        <v>12271</v>
      </c>
      <c r="C2419" t="s">
        <v>12272</v>
      </c>
      <c r="D2419">
        <v>5328</v>
      </c>
      <c r="E2419" t="s">
        <v>12273</v>
      </c>
      <c r="F2419" s="1">
        <v>44172.422569444447</v>
      </c>
      <c r="G2419" t="s">
        <v>822</v>
      </c>
      <c r="H2419" s="1">
        <v>44174.111111111109</v>
      </c>
      <c r="I2419" t="s">
        <v>855</v>
      </c>
      <c r="J2419" t="s">
        <v>12274</v>
      </c>
      <c r="K2419" t="s">
        <v>12275</v>
      </c>
      <c r="L2419" t="s">
        <v>855</v>
      </c>
    </row>
    <row r="2420" spans="1:12" x14ac:dyDescent="0.15">
      <c r="A2420">
        <v>1</v>
      </c>
      <c r="B2420" t="s">
        <v>12276</v>
      </c>
      <c r="C2420" t="s">
        <v>12277</v>
      </c>
      <c r="D2420">
        <v>5328</v>
      </c>
      <c r="E2420" t="s">
        <v>12278</v>
      </c>
      <c r="F2420" s="1">
        <v>43797.723946759259</v>
      </c>
      <c r="G2420" t="s">
        <v>822</v>
      </c>
      <c r="H2420" s="1">
        <v>43799.111111111109</v>
      </c>
      <c r="I2420" t="s">
        <v>855</v>
      </c>
      <c r="J2420" t="s">
        <v>12279</v>
      </c>
      <c r="K2420" t="s">
        <v>12280</v>
      </c>
      <c r="L2420" t="s">
        <v>855</v>
      </c>
    </row>
    <row r="2421" spans="1:12" x14ac:dyDescent="0.15">
      <c r="A2421">
        <v>1</v>
      </c>
      <c r="B2421" t="s">
        <v>12281</v>
      </c>
      <c r="C2421" t="s">
        <v>12282</v>
      </c>
      <c r="D2421">
        <v>5334</v>
      </c>
      <c r="E2421" t="s">
        <v>12283</v>
      </c>
      <c r="F2421" s="1">
        <v>43340.385358796295</v>
      </c>
      <c r="G2421" t="s">
        <v>833</v>
      </c>
      <c r="H2421" s="1">
        <v>43343.999988425923</v>
      </c>
      <c r="I2421" t="s">
        <v>855</v>
      </c>
      <c r="J2421" t="s">
        <v>12284</v>
      </c>
      <c r="K2421" t="s">
        <v>12285</v>
      </c>
      <c r="L2421" t="s">
        <v>855</v>
      </c>
    </row>
    <row r="2422" spans="1:12" x14ac:dyDescent="0.15">
      <c r="A2422">
        <v>1</v>
      </c>
      <c r="B2422" t="s">
        <v>12286</v>
      </c>
      <c r="C2422" t="s">
        <v>12287</v>
      </c>
      <c r="D2422">
        <v>5334</v>
      </c>
      <c r="E2422" t="s">
        <v>6230</v>
      </c>
      <c r="F2422" s="1">
        <v>44081.832511574074</v>
      </c>
      <c r="G2422" t="s">
        <v>822</v>
      </c>
      <c r="H2422" s="1">
        <v>44083.111111111109</v>
      </c>
      <c r="I2422" t="s">
        <v>855</v>
      </c>
      <c r="J2422" t="s">
        <v>12288</v>
      </c>
      <c r="K2422" t="s">
        <v>12289</v>
      </c>
      <c r="L2422" t="s">
        <v>855</v>
      </c>
    </row>
    <row r="2423" spans="1:12" x14ac:dyDescent="0.15">
      <c r="A2423">
        <v>1</v>
      </c>
      <c r="B2423" t="s">
        <v>12290</v>
      </c>
      <c r="C2423" t="s">
        <v>12291</v>
      </c>
      <c r="D2423">
        <v>5354</v>
      </c>
      <c r="E2423" t="s">
        <v>12292</v>
      </c>
      <c r="F2423" s="1">
        <v>45391.591944444444</v>
      </c>
      <c r="G2423" t="s">
        <v>822</v>
      </c>
      <c r="H2423" s="1">
        <v>45263.959027777775</v>
      </c>
      <c r="I2423" t="s">
        <v>855</v>
      </c>
      <c r="J2423" t="s">
        <v>12293</v>
      </c>
      <c r="K2423" t="s">
        <v>12294</v>
      </c>
      <c r="L2423" t="s">
        <v>818</v>
      </c>
    </row>
    <row r="2424" spans="1:12" x14ac:dyDescent="0.15">
      <c r="A2424">
        <v>1</v>
      </c>
      <c r="B2424" t="s">
        <v>12295</v>
      </c>
      <c r="C2424" t="s">
        <v>12296</v>
      </c>
      <c r="D2424">
        <v>5251</v>
      </c>
      <c r="E2424" t="s">
        <v>4225</v>
      </c>
      <c r="F2424" s="1">
        <v>45532.487164351849</v>
      </c>
      <c r="G2424" t="s">
        <v>822</v>
      </c>
      <c r="H2424" s="1">
        <v>45267.875</v>
      </c>
      <c r="I2424" t="s">
        <v>855</v>
      </c>
      <c r="J2424" t="s">
        <v>12297</v>
      </c>
      <c r="K2424" t="s">
        <v>12298</v>
      </c>
      <c r="L2424" t="s">
        <v>818</v>
      </c>
    </row>
    <row r="2425" spans="1:12" x14ac:dyDescent="0.15">
      <c r="A2425">
        <v>1</v>
      </c>
      <c r="B2425" t="s">
        <v>12299</v>
      </c>
      <c r="C2425" t="s">
        <v>12300</v>
      </c>
      <c r="D2425">
        <v>5328</v>
      </c>
      <c r="E2425" t="s">
        <v>12301</v>
      </c>
      <c r="F2425" s="1">
        <v>43151.616875</v>
      </c>
      <c r="G2425" t="s">
        <v>833</v>
      </c>
      <c r="H2425" s="1">
        <v>43343.999988425923</v>
      </c>
      <c r="I2425" t="s">
        <v>855</v>
      </c>
      <c r="J2425" t="s">
        <v>12302</v>
      </c>
      <c r="K2425" t="s">
        <v>12303</v>
      </c>
      <c r="L2425" t="s">
        <v>855</v>
      </c>
    </row>
    <row r="2426" spans="1:12" x14ac:dyDescent="0.15">
      <c r="A2426">
        <v>1</v>
      </c>
      <c r="B2426" t="s">
        <v>12304</v>
      </c>
      <c r="C2426" t="s">
        <v>12305</v>
      </c>
      <c r="D2426">
        <v>5404</v>
      </c>
      <c r="E2426" t="s">
        <v>12306</v>
      </c>
      <c r="F2426" s="1">
        <v>39279.674074074072</v>
      </c>
      <c r="G2426" t="s">
        <v>833</v>
      </c>
      <c r="H2426" s="1">
        <v>43343.999988425923</v>
      </c>
      <c r="I2426" t="s">
        <v>828</v>
      </c>
      <c r="J2426" t="s">
        <v>12307</v>
      </c>
      <c r="K2426" t="s">
        <v>12308</v>
      </c>
      <c r="L2426" t="s">
        <v>828</v>
      </c>
    </row>
    <row r="2427" spans="1:12" x14ac:dyDescent="0.15">
      <c r="A2427">
        <v>1</v>
      </c>
      <c r="B2427" t="s">
        <v>12309</v>
      </c>
      <c r="C2427" t="s">
        <v>12310</v>
      </c>
      <c r="D2427">
        <v>5328</v>
      </c>
      <c r="E2427" t="s">
        <v>12311</v>
      </c>
      <c r="F2427" s="1">
        <v>44341.715844907405</v>
      </c>
      <c r="G2427" t="s">
        <v>822</v>
      </c>
      <c r="H2427" s="1">
        <v>44343.111111111109</v>
      </c>
      <c r="I2427" t="s">
        <v>855</v>
      </c>
      <c r="J2427" t="s">
        <v>12312</v>
      </c>
      <c r="K2427" t="s">
        <v>12313</v>
      </c>
      <c r="L2427" t="s">
        <v>855</v>
      </c>
    </row>
    <row r="2428" spans="1:12" x14ac:dyDescent="0.15">
      <c r="A2428">
        <v>1</v>
      </c>
      <c r="B2428" t="s">
        <v>12314</v>
      </c>
      <c r="C2428" t="s">
        <v>12315</v>
      </c>
      <c r="D2428">
        <v>5246</v>
      </c>
      <c r="E2428" t="s">
        <v>1957</v>
      </c>
      <c r="F2428" s="1">
        <v>44770.429837962962</v>
      </c>
      <c r="G2428" t="s">
        <v>822</v>
      </c>
      <c r="H2428" s="1">
        <v>44536.875</v>
      </c>
      <c r="I2428" t="s">
        <v>855</v>
      </c>
      <c r="J2428" t="s">
        <v>12316</v>
      </c>
      <c r="K2428" t="s">
        <v>12317</v>
      </c>
      <c r="L2428" t="s">
        <v>818</v>
      </c>
    </row>
    <row r="2429" spans="1:12" x14ac:dyDescent="0.15">
      <c r="A2429">
        <v>1</v>
      </c>
      <c r="B2429" t="s">
        <v>12318</v>
      </c>
      <c r="C2429" t="s">
        <v>12319</v>
      </c>
      <c r="D2429">
        <v>5353</v>
      </c>
      <c r="E2429" t="s">
        <v>12320</v>
      </c>
      <c r="F2429" s="1">
        <v>44287.663958333331</v>
      </c>
      <c r="G2429" t="s">
        <v>822</v>
      </c>
      <c r="H2429" s="1">
        <v>44289.111111111109</v>
      </c>
      <c r="I2429" t="s">
        <v>855</v>
      </c>
      <c r="J2429" t="s">
        <v>12321</v>
      </c>
      <c r="K2429" t="s">
        <v>12322</v>
      </c>
      <c r="L2429" t="s">
        <v>855</v>
      </c>
    </row>
    <row r="2430" spans="1:12" x14ac:dyDescent="0.15">
      <c r="A2430">
        <v>1</v>
      </c>
      <c r="B2430" t="s">
        <v>12323</v>
      </c>
      <c r="C2430" t="s">
        <v>12324</v>
      </c>
      <c r="D2430">
        <v>5244</v>
      </c>
      <c r="E2430" t="s">
        <v>12325</v>
      </c>
      <c r="F2430" s="1">
        <v>44874.398379629631</v>
      </c>
      <c r="G2430" t="s">
        <v>822</v>
      </c>
      <c r="H2430" s="1">
        <v>44500.959027777775</v>
      </c>
      <c r="I2430" t="s">
        <v>855</v>
      </c>
      <c r="J2430" t="s">
        <v>12326</v>
      </c>
      <c r="K2430" t="s">
        <v>12327</v>
      </c>
      <c r="L2430" t="s">
        <v>818</v>
      </c>
    </row>
    <row r="2431" spans="1:12" x14ac:dyDescent="0.15">
      <c r="A2431">
        <v>1</v>
      </c>
      <c r="B2431" t="s">
        <v>12328</v>
      </c>
      <c r="C2431" t="s">
        <v>12329</v>
      </c>
      <c r="D2431">
        <v>5370</v>
      </c>
      <c r="E2431" t="s">
        <v>12330</v>
      </c>
      <c r="F2431" s="1">
        <v>44882.714270833334</v>
      </c>
      <c r="G2431" t="s">
        <v>822</v>
      </c>
      <c r="H2431" s="1">
        <v>44500.964583333334</v>
      </c>
      <c r="I2431" t="s">
        <v>855</v>
      </c>
      <c r="J2431" t="s">
        <v>12331</v>
      </c>
      <c r="K2431" t="s">
        <v>12332</v>
      </c>
      <c r="L2431" t="s">
        <v>818</v>
      </c>
    </row>
    <row r="2432" spans="1:12" x14ac:dyDescent="0.15">
      <c r="A2432">
        <v>1</v>
      </c>
      <c r="B2432" t="s">
        <v>12333</v>
      </c>
      <c r="C2432" t="s">
        <v>12334</v>
      </c>
      <c r="D2432">
        <v>5328</v>
      </c>
      <c r="E2432" t="s">
        <v>12335</v>
      </c>
      <c r="F2432" s="1">
        <v>43278.736631944441</v>
      </c>
      <c r="G2432" t="s">
        <v>833</v>
      </c>
      <c r="H2432" s="1">
        <v>43343.999988425923</v>
      </c>
      <c r="I2432" t="s">
        <v>855</v>
      </c>
      <c r="J2432" t="s">
        <v>12336</v>
      </c>
      <c r="K2432" t="s">
        <v>12337</v>
      </c>
      <c r="L2432" t="s">
        <v>855</v>
      </c>
    </row>
    <row r="2433" spans="1:12" x14ac:dyDescent="0.15">
      <c r="A2433">
        <v>1</v>
      </c>
      <c r="B2433" t="s">
        <v>12338</v>
      </c>
      <c r="C2433" t="s">
        <v>12339</v>
      </c>
      <c r="D2433">
        <v>5353</v>
      </c>
      <c r="E2433" t="s">
        <v>12340</v>
      </c>
      <c r="F2433" s="1">
        <v>43628.392488425925</v>
      </c>
      <c r="G2433" t="s">
        <v>822</v>
      </c>
      <c r="H2433" s="1">
        <v>43630.111111111109</v>
      </c>
      <c r="I2433" t="s">
        <v>855</v>
      </c>
      <c r="J2433" t="s">
        <v>12341</v>
      </c>
      <c r="K2433" t="s">
        <v>12342</v>
      </c>
      <c r="L2433" t="s">
        <v>855</v>
      </c>
    </row>
    <row r="2434" spans="1:12" x14ac:dyDescent="0.15">
      <c r="A2434">
        <v>1</v>
      </c>
      <c r="B2434" t="s">
        <v>12343</v>
      </c>
      <c r="C2434" t="s">
        <v>12344</v>
      </c>
      <c r="D2434">
        <v>5328</v>
      </c>
      <c r="E2434" t="s">
        <v>12345</v>
      </c>
      <c r="F2434" s="1">
        <v>43875.5546412037</v>
      </c>
      <c r="G2434" t="s">
        <v>822</v>
      </c>
      <c r="H2434" s="1">
        <v>43877.111111111109</v>
      </c>
      <c r="I2434" t="s">
        <v>855</v>
      </c>
      <c r="J2434" t="s">
        <v>12346</v>
      </c>
      <c r="K2434" t="s">
        <v>12347</v>
      </c>
      <c r="L2434" t="s">
        <v>855</v>
      </c>
    </row>
    <row r="2435" spans="1:12" x14ac:dyDescent="0.15">
      <c r="A2435">
        <v>1</v>
      </c>
      <c r="B2435" t="s">
        <v>12348</v>
      </c>
      <c r="C2435" t="s">
        <v>12349</v>
      </c>
      <c r="D2435">
        <v>5328</v>
      </c>
      <c r="E2435" t="s">
        <v>12350</v>
      </c>
      <c r="F2435" s="1">
        <v>44832.438310185185</v>
      </c>
      <c r="G2435" t="s">
        <v>822</v>
      </c>
      <c r="H2435" s="1">
        <v>44500.000694444447</v>
      </c>
      <c r="I2435" t="s">
        <v>855</v>
      </c>
      <c r="J2435" t="s">
        <v>12351</v>
      </c>
      <c r="K2435" t="s">
        <v>12352</v>
      </c>
      <c r="L2435" t="s">
        <v>818</v>
      </c>
    </row>
    <row r="2436" spans="1:12" x14ac:dyDescent="0.15">
      <c r="A2436">
        <v>1</v>
      </c>
      <c r="B2436" t="s">
        <v>12353</v>
      </c>
      <c r="C2436" t="s">
        <v>12354</v>
      </c>
      <c r="D2436">
        <v>5353</v>
      </c>
      <c r="E2436" t="s">
        <v>12355</v>
      </c>
      <c r="F2436" s="1">
        <v>43151.61519675926</v>
      </c>
      <c r="G2436" t="s">
        <v>833</v>
      </c>
      <c r="H2436" s="1">
        <v>43343.999988425923</v>
      </c>
      <c r="I2436" t="s">
        <v>861</v>
      </c>
      <c r="J2436" t="s">
        <v>12356</v>
      </c>
      <c r="K2436" t="s">
        <v>12357</v>
      </c>
      <c r="L2436" t="s">
        <v>861</v>
      </c>
    </row>
    <row r="2437" spans="1:12" x14ac:dyDescent="0.15">
      <c r="A2437">
        <v>1</v>
      </c>
      <c r="B2437" t="s">
        <v>12358</v>
      </c>
      <c r="C2437" t="s">
        <v>12359</v>
      </c>
      <c r="D2437">
        <v>5354</v>
      </c>
      <c r="E2437" t="s">
        <v>4421</v>
      </c>
      <c r="F2437" s="1">
        <v>45236.455231481479</v>
      </c>
      <c r="G2437" t="s">
        <v>822</v>
      </c>
      <c r="H2437" s="1">
        <v>44866.005555555559</v>
      </c>
      <c r="I2437" t="s">
        <v>855</v>
      </c>
      <c r="J2437" t="s">
        <v>12293</v>
      </c>
      <c r="K2437" t="s">
        <v>12294</v>
      </c>
      <c r="L2437" t="s">
        <v>818</v>
      </c>
    </row>
    <row r="2438" spans="1:12" x14ac:dyDescent="0.15">
      <c r="A2438">
        <v>1</v>
      </c>
      <c r="B2438" t="s">
        <v>12360</v>
      </c>
      <c r="C2438" t="s">
        <v>12361</v>
      </c>
      <c r="D2438">
        <v>5244</v>
      </c>
      <c r="E2438" t="s">
        <v>12362</v>
      </c>
      <c r="F2438" s="1">
        <v>45030.438379629632</v>
      </c>
      <c r="G2438" t="s">
        <v>822</v>
      </c>
      <c r="H2438" s="1">
        <v>44898.962500000001</v>
      </c>
      <c r="I2438" t="s">
        <v>828</v>
      </c>
      <c r="J2438" t="s">
        <v>12363</v>
      </c>
      <c r="K2438" t="s">
        <v>12364</v>
      </c>
      <c r="L2438" t="s">
        <v>818</v>
      </c>
    </row>
    <row r="2439" spans="1:12" x14ac:dyDescent="0.15">
      <c r="A2439">
        <v>1</v>
      </c>
      <c r="B2439" t="s">
        <v>12365</v>
      </c>
      <c r="C2439" t="s">
        <v>12366</v>
      </c>
      <c r="D2439">
        <v>5353</v>
      </c>
      <c r="E2439" t="s">
        <v>12367</v>
      </c>
      <c r="F2439" s="1">
        <v>45181.550069444442</v>
      </c>
      <c r="G2439" t="s">
        <v>822</v>
      </c>
      <c r="H2439" s="1">
        <v>44903.961111111108</v>
      </c>
      <c r="I2439" t="s">
        <v>861</v>
      </c>
      <c r="J2439" t="s">
        <v>12368</v>
      </c>
      <c r="K2439" t="s">
        <v>12369</v>
      </c>
      <c r="L2439" t="s">
        <v>818</v>
      </c>
    </row>
    <row r="2440" spans="1:12" x14ac:dyDescent="0.15">
      <c r="A2440">
        <v>1</v>
      </c>
      <c r="B2440" t="s">
        <v>12370</v>
      </c>
      <c r="C2440" t="s">
        <v>12371</v>
      </c>
      <c r="D2440">
        <v>5335</v>
      </c>
      <c r="E2440" t="s">
        <v>6236</v>
      </c>
      <c r="F2440" s="1">
        <v>45169.562789351854</v>
      </c>
      <c r="G2440" t="s">
        <v>822</v>
      </c>
      <c r="H2440" s="1">
        <v>44904.001388888886</v>
      </c>
      <c r="I2440" t="s">
        <v>855</v>
      </c>
      <c r="J2440" t="s">
        <v>12372</v>
      </c>
      <c r="K2440" t="s">
        <v>12373</v>
      </c>
      <c r="L2440" t="s">
        <v>818</v>
      </c>
    </row>
    <row r="2441" spans="1:12" x14ac:dyDescent="0.15">
      <c r="A2441">
        <v>1</v>
      </c>
      <c r="B2441" t="s">
        <v>12374</v>
      </c>
      <c r="C2441" t="s">
        <v>12375</v>
      </c>
      <c r="D2441">
        <v>5329</v>
      </c>
      <c r="E2441" t="s">
        <v>12376</v>
      </c>
      <c r="F2441" s="1">
        <v>45229.462835648148</v>
      </c>
      <c r="G2441" t="s">
        <v>822</v>
      </c>
      <c r="H2441" s="1">
        <v>44866.000694444447</v>
      </c>
      <c r="I2441" t="s">
        <v>855</v>
      </c>
      <c r="J2441" t="s">
        <v>12377</v>
      </c>
      <c r="K2441" t="s">
        <v>12378</v>
      </c>
      <c r="L2441" t="s">
        <v>818</v>
      </c>
    </row>
    <row r="2442" spans="1:12" x14ac:dyDescent="0.15">
      <c r="A2442">
        <v>1</v>
      </c>
      <c r="B2442" t="s">
        <v>12379</v>
      </c>
      <c r="C2442" t="s">
        <v>12380</v>
      </c>
      <c r="D2442">
        <v>5329</v>
      </c>
      <c r="E2442" t="s">
        <v>12381</v>
      </c>
      <c r="F2442" s="1">
        <v>45603.632094907407</v>
      </c>
      <c r="G2442" t="s">
        <v>822</v>
      </c>
      <c r="H2442" s="1">
        <v>45231.006249999999</v>
      </c>
      <c r="I2442" t="s">
        <v>855</v>
      </c>
      <c r="J2442" t="s">
        <v>12382</v>
      </c>
      <c r="K2442" t="s">
        <v>12383</v>
      </c>
      <c r="L2442" t="s">
        <v>818</v>
      </c>
    </row>
    <row r="2443" spans="1:12" x14ac:dyDescent="0.15">
      <c r="A2443">
        <v>1</v>
      </c>
      <c r="B2443" t="s">
        <v>12384</v>
      </c>
      <c r="C2443" t="s">
        <v>12385</v>
      </c>
      <c r="D2443">
        <v>5355</v>
      </c>
      <c r="E2443" t="s">
        <v>4371</v>
      </c>
      <c r="F2443" s="1">
        <v>45446.730682870373</v>
      </c>
      <c r="G2443" t="s">
        <v>822</v>
      </c>
      <c r="H2443" s="1">
        <v>45266.003472222219</v>
      </c>
      <c r="I2443" t="s">
        <v>855</v>
      </c>
      <c r="J2443" t="s">
        <v>12386</v>
      </c>
      <c r="K2443" t="s">
        <v>12387</v>
      </c>
      <c r="L2443" t="s">
        <v>818</v>
      </c>
    </row>
    <row r="2444" spans="1:12" x14ac:dyDescent="0.15">
      <c r="A2444">
        <v>1</v>
      </c>
      <c r="B2444" t="s">
        <v>12388</v>
      </c>
      <c r="C2444" t="s">
        <v>12389</v>
      </c>
      <c r="D2444">
        <v>5335</v>
      </c>
      <c r="E2444" t="s">
        <v>12390</v>
      </c>
      <c r="F2444" s="1">
        <v>43152.58861111111</v>
      </c>
      <c r="G2444" t="s">
        <v>833</v>
      </c>
      <c r="H2444" s="1">
        <v>43343.999988425923</v>
      </c>
      <c r="I2444" t="s">
        <v>828</v>
      </c>
      <c r="J2444" t="s">
        <v>12391</v>
      </c>
      <c r="K2444" t="s">
        <v>12392</v>
      </c>
      <c r="L2444" t="s">
        <v>828</v>
      </c>
    </row>
    <row r="2445" spans="1:12" x14ac:dyDescent="0.15">
      <c r="A2445">
        <v>1</v>
      </c>
      <c r="B2445" t="s">
        <v>12393</v>
      </c>
      <c r="C2445" t="s">
        <v>12394</v>
      </c>
      <c r="D2445">
        <v>5354</v>
      </c>
      <c r="E2445" t="s">
        <v>12395</v>
      </c>
      <c r="F2445" s="1">
        <v>44834.641886574071</v>
      </c>
      <c r="G2445" t="s">
        <v>822</v>
      </c>
      <c r="H2445" s="1">
        <v>44500.001388888886</v>
      </c>
      <c r="I2445" t="s">
        <v>861</v>
      </c>
      <c r="J2445" t="s">
        <v>12396</v>
      </c>
      <c r="K2445" t="s">
        <v>12397</v>
      </c>
      <c r="L2445" t="s">
        <v>818</v>
      </c>
    </row>
    <row r="2446" spans="1:12" x14ac:dyDescent="0.15">
      <c r="A2446">
        <v>1</v>
      </c>
      <c r="B2446" t="s">
        <v>12398</v>
      </c>
      <c r="C2446" t="s">
        <v>12399</v>
      </c>
      <c r="D2446">
        <v>5269</v>
      </c>
      <c r="E2446" t="s">
        <v>12400</v>
      </c>
      <c r="F2446" s="1">
        <v>44754.559999999998</v>
      </c>
      <c r="G2446" t="s">
        <v>822</v>
      </c>
      <c r="H2446" s="1">
        <v>44536.961111111108</v>
      </c>
      <c r="I2446" t="s">
        <v>855</v>
      </c>
      <c r="J2446" t="s">
        <v>12401</v>
      </c>
      <c r="K2446" t="s">
        <v>12402</v>
      </c>
      <c r="L2446" t="s">
        <v>818</v>
      </c>
    </row>
    <row r="2447" spans="1:12" x14ac:dyDescent="0.15">
      <c r="A2447">
        <v>1</v>
      </c>
      <c r="B2447" t="s">
        <v>12403</v>
      </c>
      <c r="C2447" t="s">
        <v>12404</v>
      </c>
      <c r="D2447">
        <v>5265</v>
      </c>
      <c r="E2447" t="s">
        <v>12405</v>
      </c>
      <c r="F2447" s="1">
        <v>44872.427083333336</v>
      </c>
      <c r="G2447" t="s">
        <v>822</v>
      </c>
      <c r="H2447" s="1">
        <v>44501.006249999999</v>
      </c>
      <c r="I2447" t="s">
        <v>855</v>
      </c>
      <c r="J2447" t="s">
        <v>12406</v>
      </c>
      <c r="K2447" t="s">
        <v>12407</v>
      </c>
      <c r="L2447" t="s">
        <v>818</v>
      </c>
    </row>
    <row r="2448" spans="1:12" x14ac:dyDescent="0.15">
      <c r="A2448">
        <v>1</v>
      </c>
      <c r="B2448" t="s">
        <v>12408</v>
      </c>
      <c r="C2448" t="s">
        <v>12409</v>
      </c>
      <c r="D2448">
        <v>5353</v>
      </c>
      <c r="E2448" t="s">
        <v>11459</v>
      </c>
      <c r="F2448" s="1">
        <v>44883.624826388892</v>
      </c>
      <c r="G2448" t="s">
        <v>822</v>
      </c>
      <c r="H2448" s="1">
        <v>44500.916666666664</v>
      </c>
      <c r="I2448" t="s">
        <v>855</v>
      </c>
      <c r="J2448" t="s">
        <v>12410</v>
      </c>
      <c r="K2448" t="s">
        <v>12411</v>
      </c>
      <c r="L2448" t="s">
        <v>818</v>
      </c>
    </row>
    <row r="2449" spans="1:12" x14ac:dyDescent="0.15">
      <c r="A2449">
        <v>1</v>
      </c>
      <c r="B2449" t="s">
        <v>12412</v>
      </c>
      <c r="C2449" t="s">
        <v>12413</v>
      </c>
      <c r="D2449">
        <v>5327</v>
      </c>
      <c r="E2449" t="s">
        <v>11611</v>
      </c>
      <c r="F2449" s="1">
        <v>44070.45752314815</v>
      </c>
      <c r="G2449" t="s">
        <v>822</v>
      </c>
      <c r="H2449" s="1">
        <v>44072.111111111109</v>
      </c>
      <c r="I2449" t="s">
        <v>855</v>
      </c>
      <c r="J2449" t="s">
        <v>12414</v>
      </c>
      <c r="K2449" t="s">
        <v>12415</v>
      </c>
      <c r="L2449" t="s">
        <v>855</v>
      </c>
    </row>
    <row r="2450" spans="1:12" x14ac:dyDescent="0.15">
      <c r="A2450">
        <v>1</v>
      </c>
      <c r="B2450" t="s">
        <v>818</v>
      </c>
      <c r="C2450" t="s">
        <v>12416</v>
      </c>
      <c r="D2450">
        <v>5329</v>
      </c>
      <c r="E2450" t="s">
        <v>12417</v>
      </c>
      <c r="F2450" s="1">
        <v>44246.679814814815</v>
      </c>
      <c r="G2450" t="s">
        <v>822</v>
      </c>
      <c r="H2450" s="1">
        <v>44248.111111111109</v>
      </c>
      <c r="I2450" t="s">
        <v>855</v>
      </c>
      <c r="J2450" t="s">
        <v>12418</v>
      </c>
      <c r="K2450" t="s">
        <v>12419</v>
      </c>
      <c r="L2450" t="s">
        <v>855</v>
      </c>
    </row>
    <row r="2451" spans="1:12" x14ac:dyDescent="0.15">
      <c r="A2451">
        <v>1</v>
      </c>
      <c r="B2451" t="s">
        <v>12420</v>
      </c>
      <c r="C2451" t="s">
        <v>12421</v>
      </c>
      <c r="D2451">
        <v>5325</v>
      </c>
      <c r="E2451" t="s">
        <v>12422</v>
      </c>
      <c r="F2451" s="1">
        <v>44620.617824074077</v>
      </c>
      <c r="G2451" t="s">
        <v>822</v>
      </c>
      <c r="H2451" s="1">
        <v>44622.111111111109</v>
      </c>
      <c r="I2451" t="s">
        <v>855</v>
      </c>
      <c r="J2451" t="s">
        <v>12423</v>
      </c>
      <c r="K2451" t="s">
        <v>12424</v>
      </c>
      <c r="L2451" t="s">
        <v>855</v>
      </c>
    </row>
    <row r="2452" spans="1:12" x14ac:dyDescent="0.15">
      <c r="A2452">
        <v>1</v>
      </c>
      <c r="B2452" t="s">
        <v>12425</v>
      </c>
      <c r="C2452" t="s">
        <v>12426</v>
      </c>
      <c r="D2452">
        <v>5328</v>
      </c>
      <c r="E2452" t="s">
        <v>12427</v>
      </c>
      <c r="F2452" s="1">
        <v>43907.454722222225</v>
      </c>
      <c r="G2452" t="s">
        <v>822</v>
      </c>
      <c r="H2452" s="1">
        <v>43909.111111111109</v>
      </c>
      <c r="I2452" t="s">
        <v>855</v>
      </c>
      <c r="J2452" t="s">
        <v>12428</v>
      </c>
      <c r="K2452" t="s">
        <v>12429</v>
      </c>
      <c r="L2452" t="s">
        <v>855</v>
      </c>
    </row>
    <row r="2453" spans="1:12" x14ac:dyDescent="0.15">
      <c r="A2453">
        <v>1</v>
      </c>
      <c r="B2453" t="s">
        <v>12430</v>
      </c>
      <c r="C2453" t="s">
        <v>12431</v>
      </c>
      <c r="D2453">
        <v>5405</v>
      </c>
      <c r="E2453" t="s">
        <v>12432</v>
      </c>
      <c r="F2453" s="1">
        <v>44215.651539351849</v>
      </c>
      <c r="G2453" t="s">
        <v>822</v>
      </c>
      <c r="H2453" s="1">
        <v>44217.111111111109</v>
      </c>
      <c r="I2453" t="s">
        <v>855</v>
      </c>
      <c r="J2453" t="s">
        <v>12433</v>
      </c>
      <c r="K2453" t="s">
        <v>12434</v>
      </c>
      <c r="L2453" t="s">
        <v>855</v>
      </c>
    </row>
    <row r="2454" spans="1:12" x14ac:dyDescent="0.15">
      <c r="A2454">
        <v>1</v>
      </c>
      <c r="B2454" t="s">
        <v>12435</v>
      </c>
      <c r="C2454" t="s">
        <v>12436</v>
      </c>
      <c r="D2454">
        <v>5353</v>
      </c>
      <c r="E2454" t="s">
        <v>12437</v>
      </c>
      <c r="F2454" s="1">
        <v>43151.596250000002</v>
      </c>
      <c r="G2454" t="s">
        <v>833</v>
      </c>
      <c r="H2454" s="1">
        <v>43343.999988425923</v>
      </c>
      <c r="I2454" t="s">
        <v>855</v>
      </c>
      <c r="J2454" t="s">
        <v>12438</v>
      </c>
      <c r="K2454" t="s">
        <v>12439</v>
      </c>
      <c r="L2454" t="s">
        <v>855</v>
      </c>
    </row>
    <row r="2455" spans="1:12" x14ac:dyDescent="0.15">
      <c r="A2455">
        <v>1</v>
      </c>
      <c r="B2455" t="s">
        <v>12440</v>
      </c>
      <c r="C2455" t="s">
        <v>12441</v>
      </c>
      <c r="D2455">
        <v>5325</v>
      </c>
      <c r="E2455" t="s">
        <v>12442</v>
      </c>
      <c r="F2455" s="1">
        <v>44620.623611111114</v>
      </c>
      <c r="G2455" t="s">
        <v>822</v>
      </c>
      <c r="H2455" s="1">
        <v>44622.111111111109</v>
      </c>
      <c r="I2455" t="s">
        <v>849</v>
      </c>
      <c r="J2455" t="s">
        <v>12443</v>
      </c>
      <c r="K2455" t="s">
        <v>12444</v>
      </c>
      <c r="L2455" t="s">
        <v>849</v>
      </c>
    </row>
    <row r="2456" spans="1:12" x14ac:dyDescent="0.15">
      <c r="A2456">
        <v>1</v>
      </c>
      <c r="B2456" t="s">
        <v>818</v>
      </c>
      <c r="C2456" t="s">
        <v>12445</v>
      </c>
      <c r="D2456">
        <v>5324</v>
      </c>
      <c r="E2456" t="s">
        <v>12446</v>
      </c>
      <c r="F2456" s="1">
        <v>45072.646608796298</v>
      </c>
      <c r="G2456" t="s">
        <v>822</v>
      </c>
      <c r="H2456" s="1">
        <v>44899.922222222223</v>
      </c>
      <c r="I2456" t="s">
        <v>855</v>
      </c>
      <c r="J2456" t="s">
        <v>12447</v>
      </c>
      <c r="K2456" t="s">
        <v>12448</v>
      </c>
      <c r="L2456" t="s">
        <v>818</v>
      </c>
    </row>
    <row r="2457" spans="1:12" x14ac:dyDescent="0.15">
      <c r="A2457">
        <v>1</v>
      </c>
      <c r="B2457" t="s">
        <v>12449</v>
      </c>
      <c r="C2457" t="s">
        <v>12450</v>
      </c>
      <c r="D2457">
        <v>5329</v>
      </c>
      <c r="E2457" t="s">
        <v>12451</v>
      </c>
      <c r="F2457" s="1">
        <v>45379.501574074071</v>
      </c>
      <c r="G2457" t="s">
        <v>822</v>
      </c>
      <c r="H2457" s="1">
        <v>45262.875</v>
      </c>
      <c r="I2457" t="s">
        <v>855</v>
      </c>
      <c r="J2457" t="s">
        <v>12452</v>
      </c>
      <c r="K2457" t="s">
        <v>12453</v>
      </c>
      <c r="L2457" t="s">
        <v>818</v>
      </c>
    </row>
    <row r="2458" spans="1:12" x14ac:dyDescent="0.15">
      <c r="A2458">
        <v>1</v>
      </c>
      <c r="B2458" t="s">
        <v>12454</v>
      </c>
      <c r="C2458" t="s">
        <v>12455</v>
      </c>
      <c r="D2458">
        <v>5353</v>
      </c>
      <c r="E2458" t="s">
        <v>12456</v>
      </c>
      <c r="F2458" s="1">
        <v>45555.662662037037</v>
      </c>
      <c r="G2458" t="s">
        <v>822</v>
      </c>
      <c r="H2458" s="1">
        <v>45268.918055555558</v>
      </c>
      <c r="I2458" t="s">
        <v>855</v>
      </c>
      <c r="J2458" t="s">
        <v>12457</v>
      </c>
      <c r="K2458" t="s">
        <v>12458</v>
      </c>
      <c r="L2458" t="s">
        <v>818</v>
      </c>
    </row>
    <row r="2459" spans="1:12" x14ac:dyDescent="0.15">
      <c r="A2459">
        <v>1</v>
      </c>
      <c r="B2459" t="s">
        <v>12459</v>
      </c>
      <c r="C2459" t="s">
        <v>12460</v>
      </c>
      <c r="D2459">
        <v>5353</v>
      </c>
      <c r="E2459" t="s">
        <v>12461</v>
      </c>
      <c r="F2459" s="1">
        <v>44620.624895833331</v>
      </c>
      <c r="G2459" t="s">
        <v>822</v>
      </c>
      <c r="H2459" s="1">
        <v>44622.111111111109</v>
      </c>
      <c r="I2459" t="s">
        <v>855</v>
      </c>
      <c r="J2459" t="s">
        <v>12462</v>
      </c>
      <c r="K2459" t="s">
        <v>12463</v>
      </c>
      <c r="L2459" t="s">
        <v>855</v>
      </c>
    </row>
    <row r="2460" spans="1:12" x14ac:dyDescent="0.15">
      <c r="A2460">
        <v>1</v>
      </c>
      <c r="B2460" t="s">
        <v>12464</v>
      </c>
      <c r="C2460" t="s">
        <v>12465</v>
      </c>
      <c r="D2460">
        <v>5329</v>
      </c>
      <c r="E2460" t="s">
        <v>12466</v>
      </c>
      <c r="F2460" s="1">
        <v>44798.631377314814</v>
      </c>
      <c r="G2460" t="s">
        <v>822</v>
      </c>
      <c r="H2460" s="1">
        <v>44537.921527777777</v>
      </c>
      <c r="I2460" t="s">
        <v>855</v>
      </c>
      <c r="J2460" t="s">
        <v>12467</v>
      </c>
      <c r="K2460" t="s">
        <v>12468</v>
      </c>
      <c r="L2460" t="s">
        <v>818</v>
      </c>
    </row>
    <row r="2461" spans="1:12" x14ac:dyDescent="0.15">
      <c r="A2461">
        <v>1</v>
      </c>
      <c r="B2461" t="s">
        <v>12469</v>
      </c>
      <c r="C2461" t="s">
        <v>12470</v>
      </c>
      <c r="D2461">
        <v>5292</v>
      </c>
      <c r="E2461" t="s">
        <v>12471</v>
      </c>
      <c r="F2461" s="1">
        <v>44803.63003472222</v>
      </c>
      <c r="G2461" t="s">
        <v>822</v>
      </c>
      <c r="H2461" s="1">
        <v>44539.000694444447</v>
      </c>
      <c r="I2461" t="s">
        <v>855</v>
      </c>
      <c r="J2461" t="s">
        <v>12472</v>
      </c>
      <c r="K2461" t="s">
        <v>12473</v>
      </c>
      <c r="L2461" t="s">
        <v>818</v>
      </c>
    </row>
    <row r="2462" spans="1:12" x14ac:dyDescent="0.15">
      <c r="A2462">
        <v>1</v>
      </c>
      <c r="B2462" t="s">
        <v>818</v>
      </c>
      <c r="C2462" t="s">
        <v>12474</v>
      </c>
      <c r="D2462">
        <v>5335</v>
      </c>
      <c r="E2462" t="s">
        <v>12475</v>
      </c>
      <c r="F2462" s="1">
        <v>43977.4296875</v>
      </c>
      <c r="G2462" t="s">
        <v>822</v>
      </c>
      <c r="H2462" s="1">
        <v>43979.111111111109</v>
      </c>
      <c r="I2462" t="s">
        <v>861</v>
      </c>
      <c r="J2462" t="s">
        <v>12476</v>
      </c>
      <c r="K2462" t="s">
        <v>12477</v>
      </c>
      <c r="L2462" t="s">
        <v>861</v>
      </c>
    </row>
    <row r="2463" spans="1:12" x14ac:dyDescent="0.15">
      <c r="A2463">
        <v>1</v>
      </c>
      <c r="B2463" t="s">
        <v>12478</v>
      </c>
      <c r="C2463" t="s">
        <v>12479</v>
      </c>
      <c r="D2463">
        <v>5329</v>
      </c>
      <c r="E2463" t="s">
        <v>12480</v>
      </c>
      <c r="F2463" s="1">
        <v>45356.671793981484</v>
      </c>
      <c r="G2463" t="s">
        <v>822</v>
      </c>
      <c r="H2463" s="1">
        <v>45263.004861111112</v>
      </c>
      <c r="I2463" t="s">
        <v>855</v>
      </c>
      <c r="J2463" t="s">
        <v>12481</v>
      </c>
      <c r="K2463" t="s">
        <v>12482</v>
      </c>
      <c r="L2463" t="s">
        <v>818</v>
      </c>
    </row>
    <row r="2464" spans="1:12" x14ac:dyDescent="0.15">
      <c r="A2464">
        <v>1</v>
      </c>
      <c r="B2464" t="s">
        <v>12483</v>
      </c>
      <c r="C2464" t="s">
        <v>12484</v>
      </c>
      <c r="D2464">
        <v>5381</v>
      </c>
      <c r="E2464" t="s">
        <v>12485</v>
      </c>
      <c r="F2464" s="1">
        <v>45096.63853009259</v>
      </c>
      <c r="G2464" t="s">
        <v>822</v>
      </c>
      <c r="H2464" s="1">
        <v>44900.917361111111</v>
      </c>
      <c r="I2464" t="s">
        <v>855</v>
      </c>
      <c r="J2464" t="s">
        <v>12486</v>
      </c>
      <c r="K2464" t="s">
        <v>12487</v>
      </c>
      <c r="L2464" t="s">
        <v>818</v>
      </c>
    </row>
    <row r="2465" spans="1:12" x14ac:dyDescent="0.15">
      <c r="A2465">
        <v>1</v>
      </c>
      <c r="B2465" t="s">
        <v>12488</v>
      </c>
      <c r="C2465" t="s">
        <v>12489</v>
      </c>
      <c r="D2465">
        <v>5328</v>
      </c>
      <c r="E2465" t="s">
        <v>12490</v>
      </c>
      <c r="F2465" s="1">
        <v>45225.582187499997</v>
      </c>
      <c r="G2465" t="s">
        <v>822</v>
      </c>
      <c r="H2465" s="1">
        <v>44864.922222222223</v>
      </c>
      <c r="I2465" t="s">
        <v>855</v>
      </c>
      <c r="J2465" t="s">
        <v>12491</v>
      </c>
      <c r="K2465" t="s">
        <v>12492</v>
      </c>
      <c r="L2465" t="s">
        <v>818</v>
      </c>
    </row>
    <row r="2466" spans="1:12" x14ac:dyDescent="0.15">
      <c r="A2466">
        <v>1</v>
      </c>
      <c r="B2466" t="s">
        <v>12493</v>
      </c>
      <c r="C2466" t="s">
        <v>12494</v>
      </c>
      <c r="D2466">
        <v>5246</v>
      </c>
      <c r="E2466" t="s">
        <v>9158</v>
      </c>
      <c r="F2466" s="1">
        <v>44620.618333333332</v>
      </c>
      <c r="G2466" t="s">
        <v>822</v>
      </c>
      <c r="H2466" s="1">
        <v>44622.111111111109</v>
      </c>
      <c r="I2466" t="s">
        <v>855</v>
      </c>
      <c r="J2466" t="s">
        <v>12495</v>
      </c>
      <c r="K2466" t="s">
        <v>12496</v>
      </c>
      <c r="L2466" t="s">
        <v>855</v>
      </c>
    </row>
    <row r="2467" spans="1:12" x14ac:dyDescent="0.15">
      <c r="A2467">
        <v>1</v>
      </c>
      <c r="B2467" t="s">
        <v>12497</v>
      </c>
      <c r="C2467" t="s">
        <v>12498</v>
      </c>
      <c r="D2467">
        <v>5244</v>
      </c>
      <c r="E2467" t="s">
        <v>12499</v>
      </c>
      <c r="F2467" s="1">
        <v>44620.619016203702</v>
      </c>
      <c r="G2467" t="s">
        <v>822</v>
      </c>
      <c r="H2467" s="1">
        <v>44622.111111111109</v>
      </c>
      <c r="I2467" t="s">
        <v>855</v>
      </c>
      <c r="J2467" t="s">
        <v>12500</v>
      </c>
      <c r="K2467" t="s">
        <v>12501</v>
      </c>
      <c r="L2467" t="s">
        <v>855</v>
      </c>
    </row>
    <row r="2468" spans="1:12" x14ac:dyDescent="0.15">
      <c r="A2468">
        <v>1</v>
      </c>
      <c r="B2468" t="s">
        <v>12502</v>
      </c>
      <c r="C2468" t="s">
        <v>12503</v>
      </c>
      <c r="D2468">
        <v>5264</v>
      </c>
      <c r="E2468" t="s">
        <v>12504</v>
      </c>
      <c r="F2468" s="1">
        <v>44620.622418981482</v>
      </c>
      <c r="G2468" t="s">
        <v>822</v>
      </c>
      <c r="H2468" s="1">
        <v>44622.111111111109</v>
      </c>
      <c r="I2468" t="s">
        <v>855</v>
      </c>
      <c r="J2468" t="s">
        <v>12505</v>
      </c>
      <c r="K2468" t="s">
        <v>12506</v>
      </c>
      <c r="L2468" t="s">
        <v>855</v>
      </c>
    </row>
    <row r="2469" spans="1:12" x14ac:dyDescent="0.15">
      <c r="A2469">
        <v>1</v>
      </c>
      <c r="B2469" t="s">
        <v>12507</v>
      </c>
      <c r="C2469" t="s">
        <v>12508</v>
      </c>
      <c r="D2469">
        <v>5353</v>
      </c>
      <c r="E2469" t="s">
        <v>12509</v>
      </c>
      <c r="F2469" s="1">
        <v>43151.612037037034</v>
      </c>
      <c r="G2469" t="s">
        <v>833</v>
      </c>
      <c r="H2469" s="1">
        <v>43343.999988425923</v>
      </c>
      <c r="I2469" t="s">
        <v>855</v>
      </c>
      <c r="J2469" t="s">
        <v>12510</v>
      </c>
      <c r="K2469" t="s">
        <v>12511</v>
      </c>
      <c r="L2469" t="s">
        <v>855</v>
      </c>
    </row>
    <row r="2470" spans="1:12" x14ac:dyDescent="0.15">
      <c r="A2470">
        <v>1</v>
      </c>
      <c r="B2470" t="s">
        <v>12512</v>
      </c>
      <c r="C2470" t="s">
        <v>12513</v>
      </c>
      <c r="D2470">
        <v>5353</v>
      </c>
      <c r="E2470" t="s">
        <v>12514</v>
      </c>
      <c r="F2470" s="1">
        <v>45181.553715277776</v>
      </c>
      <c r="G2470" t="s">
        <v>822</v>
      </c>
      <c r="H2470" s="1">
        <v>44903.961111111108</v>
      </c>
      <c r="I2470" t="s">
        <v>855</v>
      </c>
      <c r="J2470" t="s">
        <v>12515</v>
      </c>
      <c r="K2470" t="s">
        <v>12516</v>
      </c>
      <c r="L2470" t="s">
        <v>818</v>
      </c>
    </row>
    <row r="2471" spans="1:12" x14ac:dyDescent="0.15">
      <c r="A2471">
        <v>1</v>
      </c>
      <c r="B2471" t="s">
        <v>12517</v>
      </c>
      <c r="C2471" t="s">
        <v>12518</v>
      </c>
      <c r="D2471">
        <v>5355</v>
      </c>
      <c r="E2471" t="s">
        <v>7593</v>
      </c>
      <c r="F2471" s="1">
        <v>45532.464247685188</v>
      </c>
      <c r="G2471" t="s">
        <v>822</v>
      </c>
      <c r="H2471" s="1">
        <v>45267.875</v>
      </c>
      <c r="I2471" t="s">
        <v>855</v>
      </c>
      <c r="J2471" t="s">
        <v>12519</v>
      </c>
      <c r="K2471" t="s">
        <v>12520</v>
      </c>
      <c r="L2471" t="s">
        <v>818</v>
      </c>
    </row>
    <row r="2472" spans="1:12" x14ac:dyDescent="0.15">
      <c r="A2472">
        <v>1</v>
      </c>
      <c r="B2472" t="s">
        <v>12521</v>
      </c>
      <c r="C2472" t="s">
        <v>12522</v>
      </c>
      <c r="D2472">
        <v>7304</v>
      </c>
      <c r="E2472" t="s">
        <v>12523</v>
      </c>
      <c r="F2472" s="1">
        <v>44683.583275462966</v>
      </c>
      <c r="G2472" t="s">
        <v>822</v>
      </c>
      <c r="H2472" s="1">
        <v>44535.00277777778</v>
      </c>
      <c r="I2472" t="s">
        <v>855</v>
      </c>
      <c r="J2472" t="s">
        <v>12524</v>
      </c>
      <c r="K2472" t="s">
        <v>12525</v>
      </c>
      <c r="L2472" t="s">
        <v>818</v>
      </c>
    </row>
    <row r="2473" spans="1:12" x14ac:dyDescent="0.15">
      <c r="A2473">
        <v>1</v>
      </c>
      <c r="B2473" t="s">
        <v>818</v>
      </c>
      <c r="C2473" t="s">
        <v>12526</v>
      </c>
      <c r="D2473">
        <v>6221</v>
      </c>
      <c r="E2473" t="s">
        <v>12527</v>
      </c>
      <c r="F2473" s="1">
        <v>44684.692569444444</v>
      </c>
      <c r="G2473" t="s">
        <v>822</v>
      </c>
      <c r="H2473" s="1">
        <v>44535.003472222219</v>
      </c>
      <c r="I2473" t="s">
        <v>861</v>
      </c>
      <c r="J2473" t="s">
        <v>12528</v>
      </c>
      <c r="K2473" t="s">
        <v>12529</v>
      </c>
      <c r="L2473" t="s">
        <v>818</v>
      </c>
    </row>
    <row r="2474" spans="1:12" x14ac:dyDescent="0.15">
      <c r="A2474">
        <v>1</v>
      </c>
      <c r="B2474" t="s">
        <v>818</v>
      </c>
      <c r="C2474" t="s">
        <v>12530</v>
      </c>
      <c r="D2474">
        <v>4631</v>
      </c>
      <c r="E2474" t="s">
        <v>12531</v>
      </c>
      <c r="F2474" s="1">
        <v>45462.72556712963</v>
      </c>
      <c r="G2474" t="s">
        <v>822</v>
      </c>
      <c r="H2474" s="1">
        <v>45265.917361111111</v>
      </c>
      <c r="I2474" t="s">
        <v>855</v>
      </c>
      <c r="J2474" t="s">
        <v>12532</v>
      </c>
      <c r="K2474" t="s">
        <v>12533</v>
      </c>
      <c r="L2474" t="s">
        <v>818</v>
      </c>
    </row>
    <row r="2475" spans="1:12" x14ac:dyDescent="0.15">
      <c r="A2475">
        <v>1</v>
      </c>
      <c r="B2475" t="s">
        <v>12534</v>
      </c>
      <c r="C2475" t="s">
        <v>12535</v>
      </c>
      <c r="D2475">
        <v>6162</v>
      </c>
      <c r="E2475" t="s">
        <v>12536</v>
      </c>
      <c r="F2475" s="1">
        <v>44753.514699074076</v>
      </c>
      <c r="G2475" t="s">
        <v>822</v>
      </c>
      <c r="H2475" s="1">
        <v>44536.960416666669</v>
      </c>
      <c r="I2475" t="s">
        <v>855</v>
      </c>
      <c r="J2475" t="s">
        <v>12537</v>
      </c>
      <c r="K2475" t="s">
        <v>12538</v>
      </c>
      <c r="L2475" t="s">
        <v>818</v>
      </c>
    </row>
    <row r="2476" spans="1:12" x14ac:dyDescent="0.15">
      <c r="A2476">
        <v>1</v>
      </c>
      <c r="B2476" t="s">
        <v>818</v>
      </c>
      <c r="C2476" t="s">
        <v>12539</v>
      </c>
      <c r="D2476">
        <v>6193</v>
      </c>
      <c r="E2476" t="s">
        <v>12540</v>
      </c>
      <c r="F2476" s="1">
        <v>44690.562268518515</v>
      </c>
      <c r="G2476" t="s">
        <v>822</v>
      </c>
      <c r="H2476" s="1">
        <v>44534.959027777775</v>
      </c>
      <c r="I2476" t="s">
        <v>855</v>
      </c>
      <c r="J2476" t="s">
        <v>12541</v>
      </c>
      <c r="K2476" t="s">
        <v>12542</v>
      </c>
      <c r="L2476" t="s">
        <v>818</v>
      </c>
    </row>
    <row r="2477" spans="1:12" x14ac:dyDescent="0.15">
      <c r="A2477">
        <v>1</v>
      </c>
      <c r="B2477" t="s">
        <v>12543</v>
      </c>
      <c r="C2477" t="s">
        <v>12544</v>
      </c>
      <c r="D2477">
        <v>6585</v>
      </c>
      <c r="E2477" t="s">
        <v>1370</v>
      </c>
      <c r="F2477" s="1">
        <v>44690.610543981478</v>
      </c>
      <c r="G2477" t="s">
        <v>822</v>
      </c>
      <c r="H2477" s="1">
        <v>44534.959027777775</v>
      </c>
      <c r="I2477" t="s">
        <v>855</v>
      </c>
      <c r="J2477" t="s">
        <v>12545</v>
      </c>
      <c r="K2477" t="s">
        <v>12546</v>
      </c>
      <c r="L2477" t="s">
        <v>818</v>
      </c>
    </row>
    <row r="2478" spans="1:12" x14ac:dyDescent="0.15">
      <c r="A2478">
        <v>1</v>
      </c>
      <c r="B2478" t="s">
        <v>12547</v>
      </c>
      <c r="C2478" t="s">
        <v>12548</v>
      </c>
      <c r="D2478">
        <v>5364</v>
      </c>
      <c r="E2478" t="s">
        <v>7049</v>
      </c>
      <c r="F2478" s="1">
        <v>44693.472754629627</v>
      </c>
      <c r="G2478" t="s">
        <v>822</v>
      </c>
      <c r="H2478" s="1">
        <v>44534.961111111108</v>
      </c>
      <c r="I2478" t="s">
        <v>855</v>
      </c>
      <c r="J2478" t="s">
        <v>12549</v>
      </c>
      <c r="K2478" t="s">
        <v>12550</v>
      </c>
      <c r="L2478" t="s">
        <v>818</v>
      </c>
    </row>
    <row r="2479" spans="1:12" x14ac:dyDescent="0.15">
      <c r="A2479">
        <v>1</v>
      </c>
      <c r="B2479" t="s">
        <v>12551</v>
      </c>
      <c r="C2479" t="s">
        <v>12552</v>
      </c>
      <c r="D2479">
        <v>7069</v>
      </c>
      <c r="E2479" t="s">
        <v>4380</v>
      </c>
      <c r="F2479" s="1">
        <v>44820.455775462964</v>
      </c>
      <c r="G2479" t="s">
        <v>822</v>
      </c>
      <c r="H2479" s="1">
        <v>44538.963888888888</v>
      </c>
      <c r="I2479" t="s">
        <v>855</v>
      </c>
      <c r="J2479" t="s">
        <v>12553</v>
      </c>
      <c r="K2479" t="s">
        <v>12554</v>
      </c>
      <c r="L2479" t="s">
        <v>818</v>
      </c>
    </row>
    <row r="2480" spans="1:12" x14ac:dyDescent="0.15">
      <c r="A2480">
        <v>1</v>
      </c>
      <c r="B2480" t="s">
        <v>12555</v>
      </c>
      <c r="C2480" t="s">
        <v>12556</v>
      </c>
      <c r="D2480">
        <v>6174</v>
      </c>
      <c r="E2480" t="s">
        <v>12557</v>
      </c>
      <c r="F2480" s="1">
        <v>44785.702696759261</v>
      </c>
      <c r="G2480" t="s">
        <v>822</v>
      </c>
      <c r="H2480" s="1">
        <v>44537.961111111108</v>
      </c>
      <c r="I2480" t="s">
        <v>828</v>
      </c>
      <c r="J2480" t="s">
        <v>12558</v>
      </c>
      <c r="K2480" t="s">
        <v>12559</v>
      </c>
      <c r="L2480" t="s">
        <v>818</v>
      </c>
    </row>
    <row r="2481" spans="1:12" x14ac:dyDescent="0.15">
      <c r="A2481">
        <v>1</v>
      </c>
      <c r="B2481" t="s">
        <v>12560</v>
      </c>
      <c r="C2481" t="s">
        <v>12561</v>
      </c>
      <c r="D2481">
        <v>7678</v>
      </c>
      <c r="E2481" t="s">
        <v>12562</v>
      </c>
      <c r="F2481" s="1">
        <v>45282.491481481484</v>
      </c>
      <c r="G2481" t="s">
        <v>822</v>
      </c>
      <c r="H2481" s="1">
        <v>44866.919444444444</v>
      </c>
      <c r="I2481" t="s">
        <v>855</v>
      </c>
      <c r="J2481" t="s">
        <v>12563</v>
      </c>
      <c r="K2481" t="s">
        <v>12564</v>
      </c>
      <c r="L2481" t="s">
        <v>818</v>
      </c>
    </row>
    <row r="2482" spans="1:12" x14ac:dyDescent="0.15">
      <c r="A2482">
        <v>1</v>
      </c>
      <c r="B2482" t="s">
        <v>12565</v>
      </c>
      <c r="C2482" t="s">
        <v>12566</v>
      </c>
      <c r="D2482">
        <v>2710</v>
      </c>
      <c r="E2482" t="s">
        <v>12567</v>
      </c>
      <c r="F2482" s="1">
        <v>45511.400312500002</v>
      </c>
      <c r="G2482" t="s">
        <v>822</v>
      </c>
      <c r="H2482" s="1">
        <v>45268.006249999999</v>
      </c>
      <c r="I2482" t="s">
        <v>855</v>
      </c>
      <c r="J2482" t="s">
        <v>12568</v>
      </c>
      <c r="K2482" t="s">
        <v>12569</v>
      </c>
      <c r="L2482" t="s">
        <v>818</v>
      </c>
    </row>
    <row r="2483" spans="1:12" x14ac:dyDescent="0.15">
      <c r="A2483">
        <v>1</v>
      </c>
      <c r="B2483" t="s">
        <v>12570</v>
      </c>
      <c r="C2483" t="s">
        <v>12571</v>
      </c>
      <c r="D2483">
        <v>3126</v>
      </c>
      <c r="E2483" t="s">
        <v>12572</v>
      </c>
      <c r="F2483" s="1">
        <v>45548.448854166665</v>
      </c>
      <c r="G2483" t="s">
        <v>822</v>
      </c>
      <c r="H2483" s="1">
        <v>45268.961805555555</v>
      </c>
      <c r="I2483" t="s">
        <v>855</v>
      </c>
      <c r="J2483" t="s">
        <v>12573</v>
      </c>
      <c r="K2483" t="s">
        <v>12574</v>
      </c>
      <c r="L2483" t="s">
        <v>818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M H A A B Q S w M E F A A C A A g A J G R t W e 9 7 w k i l A A A A 9 g A A A B I A H A B D b 2 5 m a W c v U G F j a 2 F n Z S 5 4 b W w g o h g A K K A U A A A A A A A A A A A A A A A A A A A A A A A A A A A A h Y 8 9 D o I w A I W v Q r r T H z B R S S m D o 5 I Y T Y x r U y o 0 Q G t o s d z N w S N 5 B T G K u j m + 7 3 3 D e / f r j W Z D 2 w Q X 2 V l l d A o I x C C Q W p h C 6 T I F v T u F C 5 A x u u W i 5 q U M R l n b Z L B F C i r n z g l C 3 n v o Y 2 i 6 E k U Y E 3 T M N 3 t R y Z a D j 6 z + y 6 H S 1 n E t J G D 0 8 B r D I k j i G S T z J c Q U T Z D m S n + F a N z 7 b H 8 g X f W N 6 z v J a h O u d x R N k a L 3 B / Y A U E s D B B Q A A g A I A C R k b V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k Z G 1 Z J K p y a F w E A A B H E Q A A E w A c A E Z v c m 1 1 b G F z L 1 N l Y 3 R p b 2 4 x L m 0 g o h g A K K A U A A A A A A A A A A A A A A A A A A A A A A A A A A A A 5 V f f b 9 p W F H 6 P l P / h i r 4 Q C a F A C F l W 8 T A l m 7 a X r V N S a V O Z E A F v Q w J 7 s k 2 6 K q o E x U x 0 0 D V o o V B q E G 3 T h W x M c g j p j J T + Q 7 7 X / 8 O O M S Q h v v 6 h t G / N C 8 H n 4 z v n n v O d c 4 8 F J i V m O B Z t m Z + h 2 4 s L i w v C z 0 m e S a N b v v B y O O J D M Z R l x M U F B H / k x T 4 + V e H J h r A b 3 O R S + R z D i v 4 v M l k m u M G x I n w R / L 6 N T + N 3 B Y Y X 4 v d Z g d + J b 3 L 3 2 S y X T A t x g y 6 Y E n Z 9 S 4 F 7 m 0 w 2 k 8 u I D B / z B X w B t M F l 8 z l W i I U + C a D P 2 R S X z r A / x d Y j 6 w H 0 b Z 4 T m S 3 x Q Z a J X f 4 b / J p j m R + W A m Z U t 3 x k + A / S n z 0 m H Q n h v o r / G m h q A b + U E X k 0 I O 1 j 4 w j b y R 3 4 2 R 2 e y w H H l 0 w y D Q H 6 z e M E 0 L 3 p 8 8 + y 2 a 1 U M p v k h Z j I 5 6 8 6 0 F s N U u 0 g f F r Q h u 8 u + b b 5 J C v 8 y P E 5 M / 7 t B 7 8 w g t 8 1 n M D e n k 8 b F b R R n R w V 8 N 9 l P / m t R r o D + E K a / y 5 B N k T g Q S L z q / g w g P Z 8 u F b A b y X 8 p g V Q i 5 E c 1 u 2 N o W X 4 L S K d k d 5 o I f y o T 6 Q T h M c S k f s z K J v P 7 T C 8 F U y a A 0 d w e A J 2 o z R R b l w r n r h W P H F F P H F F P H G t e u J a 9 c Q V 9 c Q V 9 c S 1 N i s U K R V d K e f A b s y m A u d k 9 H B p c S H D 0 t v A O i x C o e X 1 s P E R T Z h c C X z 0 g h z V E 6 Q n k e H o v W f J N y y z y W d 2 m T g e q E S S 4 6 Z a S c d I W p 2 U C 3 E P Q b h M o M h H M o B I R S a y B A f / i h W j k a D x S 1 M D z T K M I + q o e X 0 O F u t 4 m o y f G 4 o G i k j a K q l C a J X n W G m A d x C r q j c r m g J F 7 T X w 6 f u r 5 v I G 8 u L O T R 9 r H 4 l A N E X G y j H p 7 p N x C 1 f 7 0 D n k 3 Q H + U 7 Z K B u 4 y Y M D D i t 5 S r a q Z p Z d 0 z o H M w f 5 f 3 7 g H b V C t o i H M U l E v y X Z h X M V Q 9 V s q E k n 1 x G R B 0 v j 0 p / u G n R 6 w L o 8 M Y 1 U m 3 b o z 5 F U Z v 7 Y 9 d n c A Z b D 3 A h N N f 3 5 g l / n Z V o G P R 6 R X p M 3 7 i 7 2 j r e h / q H Y 8 w D C s 2 H X / U w l 0 A + l x t c + 7 u J 5 x 0 B 2 c s v u G W r g z G b J E K i 1 o 0 P l E p J M i I 2 Z y J g d + o h j 3 g a R o y g m p 9 r S z A Y w m a 0 D z K A c + C A g q b 9 J Q w 3 p V 0 + u y O T T 8 3 1 n 3 t j n 7 9 x S 7 L J F S x / R C 4 9 d O R n h w b l Q H 5 K i e w f k p r T f D G N e g D c b s 6 a k U Z 2 x 2 M F z s u G I u q E y n z l R 2 G L 0 h k + o h P e B n d V t T u 2 F n w o o 8 5 W x C x Q q 0 c h C p Q 2 d 9 q R i J f F u Y T i I Q z 2 n P O I T c s 9 J c x z p 0 + H W s U 6 t P K w k d K f c c N C e p e q m o q Q r 9 H J P 9 z u g V i B 0 G N z V N k 4 X R G a O 3 a / A c I o I D 0 B 2 N + 7 B W 0 v m h A I d 1 Y + E E o U x 2 C U o 9 b r R V h p f X E g Z 1 d Y A u 3 p 4 + 8 N u p g y e 3 F 9 f w z d a C 3 8 f a 8 B j v y 0 h v H u I n B x 9 g E T D T a F C C k i C 1 7 r v A 9 R i M 2 9 + i v E T I W u t E 2 A p b s S r 7 y q u u F R / x u m e a B S H j k V 6 u Q X v C x o G A M A E 6 9 L K S T n y t W h 9 F r X 4 o i / G 8 X i 0 Z v v 0 / U E s B A i 0 A F A A C A A g A J G R t W e 9 7 w k i l A A A A 9 g A A A B I A A A A A A A A A A A A A A A A A A A A A A E N v b m Z p Z y 9 Q Y W N r Y W d l L n h t b F B L A Q I t A B Q A A g A I A C R k b V k P y u m r p A A A A O k A A A A T A A A A A A A A A A A A A A A A A P E A A A B b Q 2 9 u d G V u d F 9 U e X B l c 1 0 u e G 1 s U E s B A i 0 A F A A C A A g A J G R t W S S q c m h c B A A A R x E A A B M A A A A A A A A A A A A A A A A A 4 g E A A E Z v c m 1 1 b G F z L 1 N l Y 3 R p b 2 4 x L m 1 Q S w U G A A A A A A M A A w D C A A A A i w Y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U G E A A A A A A A A u Y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M j A y N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V j M D V j M T R m L T k w Y W E t N G U 4 O C 0 4 O D E 3 L T E 0 M D I 4 Z D h k M T U 2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+ 2 D k O y D i S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X z I w M j Q i I C 8 + P E V u d H J 5 I F R 5 c G U 9 I k Z p b G x l Z E N v b X B s Z X R l U m V z d W x 0 V G 9 X b 3 J r c 2 h l Z X Q i I F Z h b H V l P S J s M S I g L z 4 8 R W 5 0 c n k g V H l w Z T 0 i R m l s b F N 0 Y X R 1 c y I g V m F s d W U 9 I n N X Y W l 0 a W 5 n R m 9 y R X h j Z W x S Z W Z y Z X N o I i A v P j x F b n R y e S B U e X B l P S J G a W x s Q 2 9 s d W 1 u T m F t Z X M i I F Z h b H V l P S J z W y Z x d W 9 0 O + q 0 g O q 0 k e y n g O u q h S j s h o z s n q z s p 4 D s l 6 0 p J n F 1 b 3 Q 7 L C Z x d W 9 0 O + u M g O u 2 h O u l m O u q h S Z x d W 9 0 O y w m c X V v d D v s p J H r t o T r p Z j r q o U m c X V v d D s s J n F 1 b 3 Q 7 M T D r j I A g 7 J 2 0 7 Z W Y I O u C q O y E s S D r u Y T s n K g m c X V v d D s s J n F 1 b 3 Q 7 M T D r j I A g 7 J 2 0 7 Z W Y I O y X r O y E s S D r u Y T s n K g m c X V v d D s s J n F 1 b 3 Q 7 M j D r j I A g 6 4 K o 7 I S x I O u 5 h O y c q C Z x d W 9 0 O y w m c X V v d D s y M O u M g C D s l 6 z s h L E g 6 7 m E 7 J y o J n F 1 b 3 Q 7 L C Z x d W 9 0 O z M w 6 4 y A I O u C q O y E s S D r u Y T s n K g m c X V v d D s s J n F 1 b 3 Q 7 M z D r j I A g 7 J e s 7 I S x I O u 5 h O y c q C Z x d W 9 0 O y w m c X V v d D s 0 M O u M g C D r g q j s h L E g 6 7 m E 7 J y o J n F 1 b 3 Q 7 L C Z x d W 9 0 O z Q w 6 4 y A I O y X r O y E s S D r u Y T s n K g m c X V v d D s s J n F 1 b 3 Q 7 N T D r j I A g 6 4 K o 7 I S x I O u 5 h O y c q C Z x d W 9 0 O y w m c X V v d D s 1 M O u M g C D s l 6 z s h L E g 6 7 m E 7 J y o J n F 1 b 3 Q 7 L C Z x d W 9 0 O z Y w 6 4 y A I O u C q O y E s S D r u Y T s n K g m c X V v d D s s J n F 1 b 3 Q 7 N j D r j I A g 7 J e s 7 I S x I O u 5 h O y c q C Z x d W 9 0 O y w m c X V v d D s 3 M O u M g C D s n b T s g 4 E g 6 4 K o 7 I S x I O u 5 h O y c q C Z x d W 9 0 O y w m c X V v d D s 3 M O u M g C D s n b T s g 4 E g 7 J e s 7 I S x I O u 5 h O y c q C Z x d W 9 0 O y w m c X V v d D v s p 4 D s l 6 0 m c X V v d D t d I i A v P j x F b n R y e S B U e X B l P S J G a W x s Q 2 9 s d W 1 u V H l w Z X M i I F Z h b H V l P S J z Q m d Z R 0 J R V U Z C U V V G Q l F V R k J R V U Z C U V V H I i A v P j x F b n R y e S B U e X B l P S J G a W x s T G F z d F V w Z G F 0 Z W Q i I F Z h b H V l P S J k M j A y N C 0 x M S 0 x M 1 Q w M z o z M z o w N S 4 1 M T I 5 N T U y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C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y N C / t m J X s i 5 0 g 6 7 O A 6 r K 9 L n v q t I D q t J H s p 4 D r q o U o 7 I a M 7 J 6 s 7 K e A 7 J e t K S w w f S Z x d W 9 0 O y w m c X V v d D t T Z W N 0 a W 9 u M S 8 y M D I 0 L + 2 Y l e y L n S D r s 4 D q s r 0 u e + u M g O u 2 h O u l m O u q h S w x f S Z x d W 9 0 O y w m c X V v d D t T Z W N 0 a W 9 u M S 8 y M D I 0 L + 2 Y l e y L n S D r s 4 D q s r 0 u e + y k k e u 2 h O u l m O u q h S w y f S Z x d W 9 0 O y w m c X V v d D t T Z W N 0 a W 9 u M S 8 y M D I 0 L + 2 Y l e y L n S D r s 4 D q s r 0 u e z E w 6 4 y A I O y d t O 2 V m C D r g q j s h L E g 6 7 m E 7 J y o L D N 9 J n F 1 b 3 Q 7 L C Z x d W 9 0 O 1 N l Y 3 R p b 2 4 x L z I w M j Q v 7 Z i V 7 I u d I O u z g O q y v S 5 7 M T D r j I A g 7 J 2 0 7 Z W Y I O y X r O y E s S D r u Y T s n K g s N H 0 m c X V v d D s s J n F 1 b 3 Q 7 U 2 V j d G l v b j E v M j A y N C / t m J X s i 5 0 g 6 7 O A 6 r K 9 L n s y M O u M g C D r g q j s h L E g 6 7 m E 7 J y o L D V 9 J n F 1 b 3 Q 7 L C Z x d W 9 0 O 1 N l Y 3 R p b 2 4 x L z I w M j Q v 7 Z i V 7 I u d I O u z g O q y v S 5 7 M j D r j I A g 7 J e s 7 I S x I O u 5 h O y c q C w 2 f S Z x d W 9 0 O y w m c X V v d D t T Z W N 0 a W 9 u M S 8 y M D I 0 L + 2 Y l e y L n S D r s 4 D q s r 0 u e z M w 6 4 y A I O u C q O y E s S D r u Y T s n K g s N 3 0 m c X V v d D s s J n F 1 b 3 Q 7 U 2 V j d G l v b j E v M j A y N C / t m J X s i 5 0 g 6 7 O A 6 r K 9 L n s z M O u M g C D s l 6 z s h L E g 6 7 m E 7 J y o L D h 9 J n F 1 b 3 Q 7 L C Z x d W 9 0 O 1 N l Y 3 R p b 2 4 x L z I w M j Q v 7 Z i V 7 I u d I O u z g O q y v S 5 7 N D D r j I A g 6 4 K o 7 I S x I O u 5 h O y c q C w 5 f S Z x d W 9 0 O y w m c X V v d D t T Z W N 0 a W 9 u M S 8 y M D I 0 L + 2 Y l e y L n S D r s 4 D q s r 0 u e z Q w 6 4 y A I O y X r O y E s S D r u Y T s n K g s M T B 9 J n F 1 b 3 Q 7 L C Z x d W 9 0 O 1 N l Y 3 R p b 2 4 x L z I w M j Q v 7 Z i V 7 I u d I O u z g O q y v S 5 7 N T D r j I A g 6 4 K o 7 I S x I O u 5 h O y c q C w x M X 0 m c X V v d D s s J n F 1 b 3 Q 7 U 2 V j d G l v b j E v M j A y N C / t m J X s i 5 0 g 6 7 O A 6 r K 9 L n s 1 M O u M g C D s l 6 z s h L E g 6 7 m E 7 J y o L D E y f S Z x d W 9 0 O y w m c X V v d D t T Z W N 0 a W 9 u M S 8 y M D I 0 L + 2 Y l e y L n S D r s 4 D q s r 0 u e z Y w 6 4 y A I O u C q O y E s S D r u Y T s n K g s M T N 9 J n F 1 b 3 Q 7 L C Z x d W 9 0 O 1 N l Y 3 R p b 2 4 x L z I w M j Q v 7 Z i V 7 I u d I O u z g O q y v S 5 7 N j D r j I A g 7 J e s 7 I S x I O u 5 h O y c q C w x N H 0 m c X V v d D s s J n F 1 b 3 Q 7 U 2 V j d G l v b j E v M j A y N C / t m J X s i 5 0 g 6 7 O A 6 r K 9 L n s 3 M O u M g C D s n b T s g 4 E g 6 4 K o 7 I S x I O u 5 h O y c q C w x N X 0 m c X V v d D s s J n F 1 b 3 Q 7 U 2 V j d G l v b j E v M j A y N C / t m J X s i 5 0 g 6 7 O A 6 r K 9 L n s 3 M O u M g C D s n b T s g 4 E g 7 J e s 7 I S x I O u 5 h O y c q C w x N n 0 m c X V v d D s s J n F 1 b 3 Q 7 U 2 V j d G l v b j E v M j A y N C / t m J X s i 5 0 g 6 7 O A 6 r K 9 L n v s p 4 D s l 6 0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8 y M D I 0 L + 2 Y l e y L n S D r s 4 D q s r 0 u e + q 0 g O q 0 k e y n g O u q h S j s h o z s n q z s p 4 D s l 6 0 p L D B 9 J n F 1 b 3 Q 7 L C Z x d W 9 0 O 1 N l Y 3 R p b 2 4 x L z I w M j Q v 7 Z i V 7 I u d I O u z g O q y v S 5 7 6 4 y A 6 7 a E 6 6 W Y 6 6 q F L D F 9 J n F 1 b 3 Q 7 L C Z x d W 9 0 O 1 N l Y 3 R p b 2 4 x L z I w M j Q v 7 Z i V 7 I u d I O u z g O q y v S 5 7 7 K S R 6 7 a E 6 6 W Y 6 6 q F L D J 9 J n F 1 b 3 Q 7 L C Z x d W 9 0 O 1 N l Y 3 R p b 2 4 x L z I w M j Q v 7 Z i V 7 I u d I O u z g O q y v S 5 7 M T D r j I A g 7 J 2 0 7 Z W Y I O u C q O y E s S D r u Y T s n K g s M 3 0 m c X V v d D s s J n F 1 b 3 Q 7 U 2 V j d G l v b j E v M j A y N C / t m J X s i 5 0 g 6 7 O A 6 r K 9 L n s x M O u M g C D s n b T t l Z g g 7 J e s 7 I S x I O u 5 h O y c q C w 0 f S Z x d W 9 0 O y w m c X V v d D t T Z W N 0 a W 9 u M S 8 y M D I 0 L + 2 Y l e y L n S D r s 4 D q s r 0 u e z I w 6 4 y A I O u C q O y E s S D r u Y T s n K g s N X 0 m c X V v d D s s J n F 1 b 3 Q 7 U 2 V j d G l v b j E v M j A y N C / t m J X s i 5 0 g 6 7 O A 6 r K 9 L n s y M O u M g C D s l 6 z s h L E g 6 7 m E 7 J y o L D Z 9 J n F 1 b 3 Q 7 L C Z x d W 9 0 O 1 N l Y 3 R p b 2 4 x L z I w M j Q v 7 Z i V 7 I u d I O u z g O q y v S 5 7 M z D r j I A g 6 4 K o 7 I S x I O u 5 h O y c q C w 3 f S Z x d W 9 0 O y w m c X V v d D t T Z W N 0 a W 9 u M S 8 y M D I 0 L + 2 Y l e y L n S D r s 4 D q s r 0 u e z M w 6 4 y A I O y X r O y E s S D r u Y T s n K g s O H 0 m c X V v d D s s J n F 1 b 3 Q 7 U 2 V j d G l v b j E v M j A y N C / t m J X s i 5 0 g 6 7 O A 6 r K 9 L n s 0 M O u M g C D r g q j s h L E g 6 7 m E 7 J y o L D l 9 J n F 1 b 3 Q 7 L C Z x d W 9 0 O 1 N l Y 3 R p b 2 4 x L z I w M j Q v 7 Z i V 7 I u d I O u z g O q y v S 5 7 N D D r j I A g 7 J e s 7 I S x I O u 5 h O y c q C w x M H 0 m c X V v d D s s J n F 1 b 3 Q 7 U 2 V j d G l v b j E v M j A y N C / t m J X s i 5 0 g 6 7 O A 6 r K 9 L n s 1 M O u M g C D r g q j s h L E g 6 7 m E 7 J y o L D E x f S Z x d W 9 0 O y w m c X V v d D t T Z W N 0 a W 9 u M S 8 y M D I 0 L + 2 Y l e y L n S D r s 4 D q s r 0 u e z U w 6 4 y A I O y X r O y E s S D r u Y T s n K g s M T J 9 J n F 1 b 3 Q 7 L C Z x d W 9 0 O 1 N l Y 3 R p b 2 4 x L z I w M j Q v 7 Z i V 7 I u d I O u z g O q y v S 5 7 N j D r j I A g 6 4 K o 7 I S x I O u 5 h O y c q C w x M 3 0 m c X V v d D s s J n F 1 b 3 Q 7 U 2 V j d G l v b j E v M j A y N C / t m J X s i 5 0 g 6 7 O A 6 r K 9 L n s 2 M O u M g C D s l 6 z s h L E g 6 7 m E 7 J y o L D E 0 f S Z x d W 9 0 O y w m c X V v d D t T Z W N 0 a W 9 u M S 8 y M D I 0 L + 2 Y l e y L n S D r s 4 D q s r 0 u e z c w 6 4 y A I O y d t O y D g S D r g q j s h L E g 6 7 m E 7 J y o L D E 1 f S Z x d W 9 0 O y w m c X V v d D t T Z W N 0 a W 9 u M S 8 y M D I 0 L + 2 Y l e y L n S D r s 4 D q s r 0 u e z c w 6 4 y A I O y d t O y D g S D s l 6 z s h L E g 6 7 m E 7 J y o L D E 2 f S Z x d W 9 0 O y w m c X V v d D t T Z W N 0 a W 9 u M S 8 y M D I 0 L + 2 Y l e y L n S D r s 4 D q s r 0 u e + y n g O y X r S w x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Q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N C 8 l R U M l Q j I l Q U I l M j A l R U Q l O T Y l O D k l R U M l O U Q l O D Q l M j A l R U I l Q T g l Q j g l R U I l Q T Y l Q U M l R U E l Q j g l O D A l R U I l Q T E l O U M l M j A l R U M l O D I l Q U M l R U M l O U E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0 L y V F R C U 5 O C U 5 N S V F Q y U 4 Q i U 5 R C U y M C V F Q i V C M y U 4 M C V F Q S V C M i V C R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Q x M T A 5 M j I 0 M T E 2 X y V F Q y V B N y U 4 M C V F Q y U 5 N y V B R F 8 l R U I l Q T c l O U I l R U M l Q T c l O T F f J U V D J U E w J T g 0 J U V D J U I y J U I 0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T U y M D h h M j Q t N z d i N C 0 0 M G M w L W E 0 M G U t Z T h k M z B h O G V j N m V i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f M j A y N D E x M D k y M j Q x M T Z f 7 K e A 7 J e t X + u n m + y n k V / s o I T s s r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x L T E w V D E x O j Q x O j U w L j Q w N z c 1 O D F a I i A v P j x F b n R y e S B U e X B l P S J G a W x s Q 2 9 s d W 1 u V H l w Z X M i I F Z h b H V l P S J z Q X d Z R 0 J n P T 0 i I C 8 + P E V u d H J 5 I F R 5 c G U 9 I k Z p b G x D b 2 x 1 b W 5 O Y W 1 l c y I g V m F s d W U 9 I n N b J n F 1 b 3 Q 7 7 I i c 7 J y E J n F 1 b 3 Q 7 L C Z x d W 9 0 O + y X h e y G j O u q h S Z x d W 9 0 O y w m c X V v d D v s o 7 z s h o w m c X V v d D s s J n F 1 b 3 Q 7 6 7 a E 6 6 W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y N D E x M D k y M j Q x M T Z f 7 K e A 7 J e t X + u n m + y n k V / s o I T s s r Q v 7 Z i V 7 I u d I O u z g O q y v S 5 7 7 I i c 7 J y E L D B 9 J n F 1 b 3 Q 7 L C Z x d W 9 0 O 1 N l Y 3 R p b 2 4 x L z I w M j Q x M T A 5 M j I 0 M T E 2 X + y n g O y X r V / r p 5 v s p 5 F f 7 K C E 7 L K 0 L + 2 Y l e y L n S D r s 4 D q s r 0 u e + y X h e y G j O u q h S w x f S Z x d W 9 0 O y w m c X V v d D t T Z W N 0 a W 9 u M S 8 y M D I 0 M T E w O T I y N D E x N l / s p 4 D s l 6 1 f 6 6 e b 7 K e R X + y g h O y y t C / t m J X s i 5 0 g 6 7 O A 6 r K 9 L n v s o 7 z s h o w s M n 0 m c X V v d D s s J n F 1 b 3 Q 7 U 2 V j d G l v b j E v M j A y N D E x M D k y M j Q x M T Z f 7 K e A 7 J e t X + u n m + y n k V / s o I T s s r Q v 7 Z i V 7 I u d I O u z g O q y v S 5 7 6 7 a E 6 6 W Y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z I w M j Q x M T A 5 M j I 0 M T E 2 X + y n g O y X r V / r p 5 v s p 5 F f 7 K C E 7 L K 0 L + 2 Y l e y L n S D r s 4 D q s r 0 u e + y I n O y c h C w w f S Z x d W 9 0 O y w m c X V v d D t T Z W N 0 a W 9 u M S 8 y M D I 0 M T E w O T I y N D E x N l / s p 4 D s l 6 1 f 6 6 e b 7 K e R X + y g h O y y t C / t m J X s i 5 0 g 6 7 O A 6 r K 9 L n v s l 4 X s h o z r q o U s M X 0 m c X V v d D s s J n F 1 b 3 Q 7 U 2 V j d G l v b j E v M j A y N D E x M D k y M j Q x M T Z f 7 K e A 7 J e t X + u n m + y n k V / s o I T s s r Q v 7 Z i V 7 I u d I O u z g O q y v S 5 7 7 K O 8 7 I a M L D J 9 J n F 1 b 3 Q 7 L C Z x d W 9 0 O 1 N l Y 3 R p b 2 4 x L z I w M j Q x M T A 5 M j I 0 M T E 2 X + y n g O y X r V / r p 5 v s p 5 F f 7 K C E 7 L K 0 L + 2 Y l e y L n S D r s 4 D q s r 0 u e + u 2 h O u l m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j A y N D E x M D k y M j Q x M T Z f J U V D J U E 3 J T g w J U V D J T k 3 J U F E X y V F Q i V B N y U 5 Q i V F Q y V B N y U 5 M V 8 l R U M l Q T A l O D Q l R U M l Q j I l Q j Q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N D E x M D k y M j Q x M T Z f J U V D J U E 3 J T g w J U V D J T k 3 J U F E X y V F Q i V B N y U 5 Q i V F Q y V B N y U 5 M V 8 l R U M l Q T A l O D Q l R U M l Q j I l Q j Q v J U V D J U I y J U F C J T I w J U V E J T k 2 J T g 5 J U V D J T l E J T g 0 J T I w J U V C J U E 4 J U I 4 J U V C J U E 2 J U F D J U V B J U I 4 J T g w J U V C J U E x J T l D J T I w J U V D J T g y J U F D J U V D J T l B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N D E x M D k y M j Q x M T Z f J U V D J U E 3 J T g w J U V D J T k 3 J U F E X y V F Q i V B N y U 5 Q i V F Q y V B N y U 5 M V 8 l R U M l Q T A l O D Q l R U M l Q j I l Q j Q v J U V E J T k 4 J T k 1 J U V D J T h C J T l E J T I w J U V C J U I z J T g w J U V B J U I y J U J E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D J T g 0 J T l D J U V D J T l B J U I 4 J U V D J T h C J T l D J T I w J U V D J T g 4 J T k 5 J U V C J U I w J T k 1 J U V D J T k 3 J T g 1 J T I w J U V D J T l E J U I 4 J U V E J T k 3 J T g 4 J U V B J U I w J T g w J T I w J U V D J U E w J T k 1 J U V C J U I z J U I 0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T I 4 N T g 4 N W I t N z R l N C 0 0 Z D k z L T l k N G U t Y j E 5 M m R m M z N m Z T A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P s h J z s m r j s i 5 x f 7 I i Z 6 7 C V 7 J e F X + y d u O 2 X i O q w g F / s o J X r s 7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c 3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x M F Q x M T o 0 O D o 0 O C 4 2 N T Q 5 N D Q 0 W i I g L z 4 8 R W 5 0 c n k g V H l w Z T 0 i R m l s b E N v b H V t b l R 5 c G V z I i B W Y W x 1 Z T 0 i c 0 F 3 W U d C Z 0 1 H Q X d Z R 0 J n W U d C Z 1 V H Q m d Z R E J n Y 0 d C d 1 l H Q m d Z R E F 3 T U R B d 0 1 E Q X d N R 0 F 3 W U d C Z 1 l E Q X d N R E F 3 W T 0 i I C 8 + P E V u d H J 5 I F R 5 c G U 9 I k Z p b G x D b 2 x 1 b W 5 O Y W 1 l c y I g V m F s d W U 9 I n N b J n F 1 b 3 Q 7 6 r C c 6 7 C p 7 J 6 Q 7 L m Y 6 4 u o 7 L K 0 7 L 2 U 6 5 O c J n F 1 b 3 Q 7 L C Z x d W 9 0 O + q 0 g O u m r O u y i O 2 Y u C Z x d W 9 0 O y w m c X V v d D v s n b j t l 4 j q s I D s n b z s n p A m c X V v d D s s J n F 1 b 3 Q 7 7 J 2 4 7 Z e I 6 r C A 7 L e o 7 I a M 7 J 2 8 7 J 6 Q J n F 1 b 3 Q 7 L C Z x d W 9 0 O + y Y g e y X h e y D g e 2 D n O y 9 l O u T n C Z x d W 9 0 O y w m c X V v d D v s m I H s l 4 X s g 4 H t g 5 z r q o U m c X V v d D s s J n F 1 b 3 Q 7 7 I O B 7 I S 4 7 J i B 7 J e F 7 I O B 7 Y O c 7 L 2 U 6 5 O c J n F 1 b 3 Q 7 L C Z x d W 9 0 O + y D g e y E u O y Y g e y X h e y D g e 2 D n O u q h S Z x d W 9 0 O y w m c X V v d D v t j 5 D s l 4 X s n b z s n p A m c X V v d D s s J n F 1 b 3 Q 7 7 Z y 0 7 J e F 7 I u c 7 J 6 R 7 J 2 8 7 J 6 Q J n F 1 b 3 Q 7 L C Z x d W 9 0 O + 2 c t O y X h e y i h e u j j O y d v O y e k C Z x d W 9 0 O y w m c X V v d D v s n q z q s J z s l 4 X s n b z s n p A m c X V v d D s s J n F 1 b 3 Q 7 7 K C E 7 Z m U 6 7 K I 7 Z i 4 J n F 1 b 3 Q 7 L C Z x d W 9 0 O + y G j O y e r O y n g O u p t O y g g S Z x d W 9 0 O y w m c X V v d D v s h o z s n q z s p 4 D s m r D t j r j r s o j t m L g m c X V v d D s s J n F 1 b 3 Q 7 7 K e A 6 7 K I 7 K O 8 7 I a M J n F 1 b 3 Q 7 L C Z x d W 9 0 O + u P h O u h n O u q h e y j v O y G j C Z x d W 9 0 O y w m c X V v d D v r j 4 T r o Z z r q o X s m r D t j r j r s o j t m L g m c X V v d D s s J n F 1 b 3 Q 7 7 I K s 7 J e F 7 J 6 l 6 6 q F J n F 1 b 3 Q 7 L C Z x d W 9 0 O + y 1 n O y i h e y I m O y g l e y d v O y e k C Z x d W 9 0 O y w m c X V v d D v r j b D s n b T t h L D q s L H s i 6 D q t a z r t o Q m c X V v d D s s J n F 1 b 3 Q 7 6 4 2 w 7 J 2 0 7 Y S w 6 r C x 7 I u g 7 J 2 8 7 J 6 Q J n F 1 b 3 Q 7 L C Z x d W 9 0 O + y X h e 2 D n O q 1 r O u 2 h O u q h S Z x d W 9 0 O y w m c X V v d D v s o o z t k Z z s o J X r s 7 Q o W C k m c X V v d D s s J n F 1 b 3 Q 7 7 K K M 7 Z G c 7 K C V 6 7 O 0 K F k p J n F 1 b 3 Q 7 L C Z x d W 9 0 O + y c h O y D n e y X h e 2 D n O u q h S Z x d W 9 0 O y w m c X V v d D v q s b T r r L z s p 4 D s g 4 H s u L X s i J g m c X V v d D s s J n F 1 b 3 Q 7 6 r G 0 6 6 y 8 7 K e A 7 Z W Y 7 L i 1 7 I i Y J n F 1 b 3 Q 7 L C Z x d W 9 0 O + y C r O y a q e y L n O y e k e y n g O y D g e y 4 t S Z x d W 9 0 O y w m c X V v d D v s g q z s m q n r g Z 3 s p 4 D s g 4 H s u L U m c X V v d D s s J n F 1 b 3 Q 7 7 I K s 7 J q p 7 I u c 7 J 6 R 7 K e A 7 Z W Y 7 L i 1 J n F 1 b 3 Q 7 L C Z x d W 9 0 O + y C r O y a q e u B n e y n g O 2 V m O y 4 t S Z x d W 9 0 O y w m c X V v d D v t l Z z s i 6 T s i J g m c X V v d D s s J n F 1 b 3 Q 7 7 J a R 7 I u k 7 I i Y J n F 1 b 3 Q 7 L C Z x d W 9 0 O + y a l e y L p O y I m C Z x d W 9 0 O y w m c X V v d D v r s J z t l Z z s i 6 T s l 6 z r t o A m c X V v d D s s J n F 1 b 3 Q 7 7 K K M 7 I S d 7 I i Y J n F 1 b 3 Q 7 L C Z x d W 9 0 O + y h s O q x t O u 2 g O 2 X i O q w g O y L o O q z o O y C r O y c o C Z x d W 9 0 O y w m c X V v d D v s o b D q s b T r t o D t l 4 j q s I D s i 5 z s n p H s n b z s n p A m c X V v d D s s J n F 1 b 3 Q 7 7 K G w 6 r G 0 6 7 a A 7 Z e I 6 r C A 7 K K F 6 6 O M 7 J 2 8 7 J 6 Q J n F 1 b 3 Q 7 L C Z x d W 9 0 O + q x t O u s v O y G j O y c o O q 1 r O u 2 h O u q h S Z x d W 9 0 O y w m c X V v d D v s h L j t g 4 H q u L D s i J g m c X V v d D s s J n F 1 b 3 Q 7 7 J e s 7 I S x 7 K K F 7 I K s 7 J 6 Q 7 I i Y J n F 1 b 3 Q 7 L C Z x d W 9 0 O + u C q O y E s e y i h e y C r O y e k O y I m C Z x d W 9 0 O y w m c X V v d D v t m o z s i J j q s b T s o b D s i J g m c X V v d D s s J n F 1 b 3 Q 7 7 L m o 6 4 y A 7 I i Y J n F 1 b 3 Q 7 L C Z x d W 9 0 O + u L p O y k k e y d t O y a q e y X h e y G j O y X r O u 2 g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s h J z s m r j s i 5 w g 7 I i Z 6 7 C V 7 J e F I O y d u O 2 X i O q w g C D s o J X r s 7 Q v 7 Z i V 7 I u d I O u z g O q y v S 5 7 6 r C c 6 7 C p 7 J 6 Q 7 L m Y 6 4 u o 7 L K 0 7 L 2 U 6 5 O c L D B 9 J n F 1 b 3 Q 7 L C Z x d W 9 0 O 1 N l Y 3 R p b 2 4 x L + y E n O y a u O y L n C D s i J n r s J X s l 4 U g 7 J 2 4 7 Z e I 6 r C A I O y g l e u z t C / t m J X s i 5 0 g 6 7 O A 6 r K 9 L n v q t I D r p q z r s o j t m L g s M X 0 m c X V v d D s s J n F 1 b 3 Q 7 U 2 V j d G l v b j E v 7 I S c 7 J q 4 7 I u c I O y I m e u w l e y X h S D s n b j t l 4 j q s I A g 7 K C V 6 7 O 0 L + 2 Y l e y L n S D r s 4 D q s r 0 u e + y d u O 2 X i O q w g O y d v O y e k C w y f S Z x d W 9 0 O y w m c X V v d D t T Z W N 0 a W 9 u M S / s h J z s m r j s i 5 w g 7 I i Z 6 7 C V 7 J e F I O y d u O 2 X i O q w g C D s o J X r s 7 Q v 7 Z i V 7 I u d I O u z g O q y v S 5 7 7 J 2 4 7 Z e I 6 r C A 7 L e o 7 I a M 7 J 2 8 7 J 6 Q L D N 9 J n F 1 b 3 Q 7 L C Z x d W 9 0 O 1 N l Y 3 R p b 2 4 x L + y E n O y a u O y L n C D s i J n r s J X s l 4 U g 7 J 2 4 7 Z e I 6 r C A I O y g l e u z t C / t m J X s i 5 0 g 6 7 O A 6 r K 9 L n v s m I H s l 4 X s g 4 H t g 5 z s v Z T r k 5 w s N H 0 m c X V v d D s s J n F 1 b 3 Q 7 U 2 V j d G l v b j E v 7 I S c 7 J q 4 7 I u c I O y I m e u w l e y X h S D s n b j t l 4 j q s I A g 7 K C V 6 7 O 0 L + 2 Y l e y L n S D r s 4 D q s r 0 u e + y Y g e y X h e y D g e 2 D n O u q h S w 1 f S Z x d W 9 0 O y w m c X V v d D t T Z W N 0 a W 9 u M S / s h J z s m r j s i 5 w g 7 I i Z 6 7 C V 7 J e F I O y d u O 2 X i O q w g C D s o J X r s 7 Q v 7 Z i V 7 I u d I O u z g O q y v S 5 7 7 I O B 7 I S 4 7 J i B 7 J e F 7 I O B 7 Y O c 7 L 2 U 6 5 O c L D Z 9 J n F 1 b 3 Q 7 L C Z x d W 9 0 O 1 N l Y 3 R p b 2 4 x L + y E n O y a u O y L n C D s i J n r s J X s l 4 U g 7 J 2 4 7 Z e I 6 r C A I O y g l e u z t C / t m J X s i 5 0 g 6 7 O A 6 r K 9 L n v s g 4 H s h L j s m I H s l 4 X s g 4 H t g 5 z r q o U s N 3 0 m c X V v d D s s J n F 1 b 3 Q 7 U 2 V j d G l v b j E v 7 I S c 7 J q 4 7 I u c I O y I m e u w l e y X h S D s n b j t l 4 j q s I A g 7 K C V 6 7 O 0 L + 2 Y l e y L n S D r s 4 D q s r 0 u e + 2 P k O y X h e y d v O y e k C w 4 f S Z x d W 9 0 O y w m c X V v d D t T Z W N 0 a W 9 u M S / s h J z s m r j s i 5 w g 7 I i Z 6 7 C V 7 J e F I O y d u O 2 X i O q w g C D s o J X r s 7 Q v 7 Z i V 7 I u d I O u z g O q y v S 5 7 7 Z y 0 7 J e F 7 I u c 7 J 6 R 7 J 2 8 7 J 6 Q L D l 9 J n F 1 b 3 Q 7 L C Z x d W 9 0 O 1 N l Y 3 R p b 2 4 x L + y E n O y a u O y L n C D s i J n r s J X s l 4 U g 7 J 2 4 7 Z e I 6 r C A I O y g l e u z t C / t m J X s i 5 0 g 6 7 O A 6 r K 9 L n v t n L T s l 4 X s o o X r o 4 z s n b z s n p A s M T B 9 J n F 1 b 3 Q 7 L C Z x d W 9 0 O 1 N l Y 3 R p b 2 4 x L + y E n O y a u O y L n C D s i J n r s J X s l 4 U g 7 J 2 4 7 Z e I 6 r C A I O y g l e u z t C / t m J X s i 5 0 g 6 7 O A 6 r K 9 L n v s n q z q s J z s l 4 X s n b z s n p A s M T F 9 J n F 1 b 3 Q 7 L C Z x d W 9 0 O 1 N l Y 3 R p b 2 4 x L + y E n O y a u O y L n C D s i J n r s J X s l 4 U g 7 J 2 4 7 Z e I 6 r C A I O y g l e u z t C / t m J X s i 5 0 g 6 7 O A 6 r K 9 L n v s o I T t m Z T r s o j t m L g s M T J 9 J n F 1 b 3 Q 7 L C Z x d W 9 0 O 1 N l Y 3 R p b 2 4 x L + y E n O y a u O y L n C D s i J n r s J X s l 4 U g 7 J 2 4 7 Z e I 6 r C A I O y g l e u z t C / t m J X s i 5 0 g 6 7 O A 6 r K 9 L n v s h o z s n q z s p 4 D r q b T s o I E s M T N 9 J n F 1 b 3 Q 7 L C Z x d W 9 0 O 1 N l Y 3 R p b 2 4 x L + y E n O y a u O y L n C D s i J n r s J X s l 4 U g 7 J 2 4 7 Z e I 6 r C A I O y g l e u z t C / t m J X s i 5 0 g 6 7 O A 6 r K 9 L n v s h o z s n q z s p 4 D s m r D t j r j r s o j t m L g s M T R 9 J n F 1 b 3 Q 7 L C Z x d W 9 0 O 1 N l Y 3 R p b 2 4 x L + y E n O y a u O y L n C D s i J n r s J X s l 4 U g 7 J 2 4 7 Z e I 6 r C A I O y g l e u z t C / t m J X s i 5 0 g 6 7 O A 6 r K 9 L n v s p 4 D r s o j s o 7 z s h o w s M T V 9 J n F 1 b 3 Q 7 L C Z x d W 9 0 O 1 N l Y 3 R p b 2 4 x L + y E n O y a u O y L n C D s i J n r s J X s l 4 U g 7 J 2 4 7 Z e I 6 r C A I O y g l e u z t C / t m J X s i 5 0 g 6 7 O A 6 r K 9 L n v r j 4 T r o Z z r q o X s o 7 z s h o w s M T Z 9 J n F 1 b 3 Q 7 L C Z x d W 9 0 O 1 N l Y 3 R p b 2 4 x L + y E n O y a u O y L n C D s i J n r s J X s l 4 U g 7 J 2 4 7 Z e I 6 r C A I O y g l e u z t C / t m J X s i 5 0 g 6 7 O A 6 r K 9 L n v r j 4 T r o Z z r q o X s m r D t j r j r s o j t m L g s M T d 9 J n F 1 b 3 Q 7 L C Z x d W 9 0 O 1 N l Y 3 R p b 2 4 x L + y E n O y a u O y L n C D s i J n r s J X s l 4 U g 7 J 2 4 7 Z e I 6 r C A I O y g l e u z t C / t m J X s i 5 0 g 6 7 O A 6 r K 9 L n v s g q z s l 4 X s n q X r q o U s M T h 9 J n F 1 b 3 Q 7 L C Z x d W 9 0 O 1 N l Y 3 R p b 2 4 x L + y E n O y a u O y L n C D s i J n r s J X s l 4 U g 7 J 2 4 7 Z e I 6 r C A I O y g l e u z t C / t m J X s i 5 0 g 6 7 O A 6 r K 9 L n v s t Z z s o o X s i J j s o J X s n b z s n p A s M T l 9 J n F 1 b 3 Q 7 L C Z x d W 9 0 O 1 N l Y 3 R p b 2 4 x L + y E n O y a u O y L n C D s i J n r s J X s l 4 U g 7 J 2 4 7 Z e I 6 r C A I O y g l e u z t C / t m J X s i 5 0 g 6 7 O A 6 r K 9 L n v r j b D s n b T t h L D q s L H s i 6 D q t a z r t o Q s M j B 9 J n F 1 b 3 Q 7 L C Z x d W 9 0 O 1 N l Y 3 R p b 2 4 x L + y E n O y a u O y L n C D s i J n r s J X s l 4 U g 7 J 2 4 7 Z e I 6 r C A I O y g l e u z t C / t m J X s i 5 0 g 6 7 O A 6 r K 9 L n v r j b D s n b T t h L D q s L H s i 6 D s n b z s n p A s M j F 9 J n F 1 b 3 Q 7 L C Z x d W 9 0 O 1 N l Y 3 R p b 2 4 x L + y E n O y a u O y L n C D s i J n r s J X s l 4 U g 7 J 2 4 7 Z e I 6 r C A I O y g l e u z t C / t m J X s i 5 0 g 6 7 O A 6 r K 9 L n v s l 4 X t g 5 z q t a z r t o T r q o U s M j J 9 J n F 1 b 3 Q 7 L C Z x d W 9 0 O 1 N l Y 3 R p b 2 4 x L + y E n O y a u O y L n C D s i J n r s J X s l 4 U g 7 J 2 4 7 Z e I 6 r C A I O y g l e u z t C / t m J X s i 5 0 g 6 7 O A 6 r K 9 L n v s o o z t k Z z s o J X r s 7 Q o W C k s M j N 9 J n F 1 b 3 Q 7 L C Z x d W 9 0 O 1 N l Y 3 R p b 2 4 x L + y E n O y a u O y L n C D s i J n r s J X s l 4 U g 7 J 2 4 7 Z e I 6 r C A I O y g l e u z t C / t m J X s i 5 0 g 6 7 O A 6 r K 9 L n v s o o z t k Z z s o J X r s 7 Q o W S k s M j R 9 J n F 1 b 3 Q 7 L C Z x d W 9 0 O 1 N l Y 3 R p b 2 4 x L + y E n O y a u O y L n C D s i J n r s J X s l 4 U g 7 J 2 4 7 Z e I 6 r C A I O y g l e u z t C / t m J X s i 5 0 g 6 7 O A 6 r K 9 L n v s n I T s g 5 3 s l 4 X t g 5 z r q o U s M j V 9 J n F 1 b 3 Q 7 L C Z x d W 9 0 O 1 N l Y 3 R p b 2 4 x L + y E n O y a u O y L n C D s i J n r s J X s l 4 U g 7 J 2 4 7 Z e I 6 r C A I O y g l e u z t C / t m J X s i 5 0 g 6 7 O A 6 r K 9 L n v q s b T r r L z s p 4 D s g 4 H s u L X s i J g s M j Z 9 J n F 1 b 3 Q 7 L C Z x d W 9 0 O 1 N l Y 3 R p b 2 4 x L + y E n O y a u O y L n C D s i J n r s J X s l 4 U g 7 J 2 4 7 Z e I 6 r C A I O y g l e u z t C / t m J X s i 5 0 g 6 7 O A 6 r K 9 L n v q s b T r r L z s p 4 D t l Z j s u L X s i J g s M j d 9 J n F 1 b 3 Q 7 L C Z x d W 9 0 O 1 N l Y 3 R p b 2 4 x L + y E n O y a u O y L n C D s i J n r s J X s l 4 U g 7 J 2 4 7 Z e I 6 r C A I O y g l e u z t C / t m J X s i 5 0 g 6 7 O A 6 r K 9 L n v s g q z s m q n s i 5 z s n p H s p 4 D s g 4 H s u L U s M j h 9 J n F 1 b 3 Q 7 L C Z x d W 9 0 O 1 N l Y 3 R p b 2 4 x L + y E n O y a u O y L n C D s i J n r s J X s l 4 U g 7 J 2 4 7 Z e I 6 r C A I O y g l e u z t C / t m J X s i 5 0 g 6 7 O A 6 r K 9 L n v s g q z s m q n r g Z 3 s p 4 D s g 4 H s u L U s M j l 9 J n F 1 b 3 Q 7 L C Z x d W 9 0 O 1 N l Y 3 R p b 2 4 x L + y E n O y a u O y L n C D s i J n r s J X s l 4 U g 7 J 2 4 7 Z e I 6 r C A I O y g l e u z t C / t m J X s i 5 0 g 6 7 O A 6 r K 9 L n v s g q z s m q n s i 5 z s n p H s p 4 D t l Z j s u L U s M z B 9 J n F 1 b 3 Q 7 L C Z x d W 9 0 O 1 N l Y 3 R p b 2 4 x L + y E n O y a u O y L n C D s i J n r s J X s l 4 U g 7 J 2 4 7 Z e I 6 r C A I O y g l e u z t C / t m J X s i 5 0 g 6 7 O A 6 r K 9 L n v s g q z s m q n r g Z 3 s p 4 D t l Z j s u L U s M z F 9 J n F 1 b 3 Q 7 L C Z x d W 9 0 O 1 N l Y 3 R p b 2 4 x L + y E n O y a u O y L n C D s i J n r s J X s l 4 U g 7 J 2 4 7 Z e I 6 r C A I O y g l e u z t C / t m J X s i 5 0 g 6 7 O A 6 r K 9 L n v t l Z z s i 6 T s i J g s M z J 9 J n F 1 b 3 Q 7 L C Z x d W 9 0 O 1 N l Y 3 R p b 2 4 x L + y E n O y a u O y L n C D s i J n r s J X s l 4 U g 7 J 2 4 7 Z e I 6 r C A I O y g l e u z t C / t m J X s i 5 0 g 6 7 O A 6 r K 9 L n v s l p H s i 6 T s i J g s M z N 9 J n F 1 b 3 Q 7 L C Z x d W 9 0 O 1 N l Y 3 R p b 2 4 x L + y E n O y a u O y L n C D s i J n r s J X s l 4 U g 7 J 2 4 7 Z e I 6 r C A I O y g l e u z t C / t m J X s i 5 0 g 6 7 O A 6 r K 9 L n v s m p X s i 6 T s i J g s M z R 9 J n F 1 b 3 Q 7 L C Z x d W 9 0 O 1 N l Y 3 R p b 2 4 x L + y E n O y a u O y L n C D s i J n r s J X s l 4 U g 7 J 2 4 7 Z e I 6 r C A I O y g l e u z t C / t m J X s i 5 0 g 6 7 O A 6 r K 9 L n v r s J z t l Z z s i 6 T s l 6 z r t o A s M z V 9 J n F 1 b 3 Q 7 L C Z x d W 9 0 O 1 N l Y 3 R p b 2 4 x L + y E n O y a u O y L n C D s i J n r s J X s l 4 U g 7 J 2 4 7 Z e I 6 r C A I O y g l e u z t C / t m J X s i 5 0 g 6 7 O A 6 r K 9 L n v s o o z s h J 3 s i J g s M z Z 9 J n F 1 b 3 Q 7 L C Z x d W 9 0 O 1 N l Y 3 R p b 2 4 x L + y E n O y a u O y L n C D s i J n r s J X s l 4 U g 7 J 2 4 7 Z e I 6 r C A I O y g l e u z t C / t m J X s i 5 0 g 6 7 O A 6 r K 9 L n v s o b D q s b T r t o D t l 4 j q s I D s i 6 D q s 6 D s g q z s n K A s M z d 9 J n F 1 b 3 Q 7 L C Z x d W 9 0 O 1 N l Y 3 R p b 2 4 x L + y E n O y a u O y L n C D s i J n r s J X s l 4 U g 7 J 2 4 7 Z e I 6 r C A I O y g l e u z t C / t m J X s i 5 0 g 6 7 O A 6 r K 9 L n v s o b D q s b T r t o D t l 4 j q s I D s i 5 z s n p H s n b z s n p A s M z h 9 J n F 1 b 3 Q 7 L C Z x d W 9 0 O 1 N l Y 3 R p b 2 4 x L + y E n O y a u O y L n C D s i J n r s J X s l 4 U g 7 J 2 4 7 Z e I 6 r C A I O y g l e u z t C / t m J X s i 5 0 g 6 7 O A 6 r K 9 L n v s o b D q s b T r t o D t l 4 j q s I D s o o X r o 4 z s n b z s n p A s M z l 9 J n F 1 b 3 Q 7 L C Z x d W 9 0 O 1 N l Y 3 R p b 2 4 x L + y E n O y a u O y L n C D s i J n r s J X s l 4 U g 7 J 2 4 7 Z e I 6 r C A I O y g l e u z t C / t m J X s i 5 0 g 6 7 O A 6 r K 9 L n v q s b T r r L z s h o z s n K D q t a z r t o T r q o U s N D B 9 J n F 1 b 3 Q 7 L C Z x d W 9 0 O 1 N l Y 3 R p b 2 4 x L + y E n O y a u O y L n C D s i J n r s J X s l 4 U g 7 J 2 4 7 Z e I 6 r C A I O y g l e u z t C / t m J X s i 5 0 g 6 7 O A 6 r K 9 L n v s h L j t g 4 H q u L D s i J g s N D F 9 J n F 1 b 3 Q 7 L C Z x d W 9 0 O 1 N l Y 3 R p b 2 4 x L + y E n O y a u O y L n C D s i J n r s J X s l 4 U g 7 J 2 4 7 Z e I 6 r C A I O y g l e u z t C / t m J X s i 5 0 g 6 7 O A 6 r K 9 L n v s l 6 z s h L H s o o X s g q z s n p D s i J g s N D J 9 J n F 1 b 3 Q 7 L C Z x d W 9 0 O 1 N l Y 3 R p b 2 4 x L + y E n O y a u O y L n C D s i J n r s J X s l 4 U g 7 J 2 4 7 Z e I 6 r C A I O y g l e u z t C / t m J X s i 5 0 g 6 7 O A 6 r K 9 L n v r g q j s h L H s o o X s g q z s n p D s i J g s N D N 9 J n F 1 b 3 Q 7 L C Z x d W 9 0 O 1 N l Y 3 R p b 2 4 x L + y E n O y a u O y L n C D s i J n r s J X s l 4 U g 7 J 2 4 7 Z e I 6 r C A I O y g l e u z t C / t m J X s i 5 0 g 6 7 O A 6 r K 9 L n v t m o z s i J j q s b T s o b D s i J g s N D R 9 J n F 1 b 3 Q 7 L C Z x d W 9 0 O 1 N l Y 3 R p b 2 4 x L + y E n O y a u O y L n C D s i J n r s J X s l 4 U g 7 J 2 4 7 Z e I 6 r C A I O y g l e u z t C / t m J X s i 5 0 g 6 7 O A 6 r K 9 L n v s u a j r j I D s i J g s N D V 9 J n F 1 b 3 Q 7 L C Z x d W 9 0 O 1 N l Y 3 R p b 2 4 x L + y E n O y a u O y L n C D s i J n r s J X s l 4 U g 7 J 2 4 7 Z e I 6 r C A I O y g l e u z t C / t m J X s i 5 0 g 6 7 O A 6 r K 9 L n v r i 6 T s p J H s n b T s m q n s l 4 X s h o z s l 6 z r t o A s N D Z 9 J n F 1 b 3 Q 7 X S w m c X V v d D t D b 2 x 1 b W 5 D b 3 V u d C Z x d W 9 0 O z o 0 N y w m c X V v d D t L Z X l D b 2 x 1 b W 5 O Y W 1 l c y Z x d W 9 0 O z p b X S w m c X V v d D t D b 2 x 1 b W 5 J Z G V u d G l 0 a W V z J n F 1 b 3 Q 7 O l s m c X V v d D t T Z W N 0 a W 9 u M S / s h J z s m r j s i 5 w g 7 I i Z 6 7 C V 7 J e F I O y d u O 2 X i O q w g C D s o J X r s 7 Q v 7 Z i V 7 I u d I O u z g O q y v S 5 7 6 r C c 6 7 C p 7 J 6 Q 7 L m Y 6 4 u o 7 L K 0 7 L 2 U 6 5 O c L D B 9 J n F 1 b 3 Q 7 L C Z x d W 9 0 O 1 N l Y 3 R p b 2 4 x L + y E n O y a u O y L n C D s i J n r s J X s l 4 U g 7 J 2 4 7 Z e I 6 r C A I O y g l e u z t C / t m J X s i 5 0 g 6 7 O A 6 r K 9 L n v q t I D r p q z r s o j t m L g s M X 0 m c X V v d D s s J n F 1 b 3 Q 7 U 2 V j d G l v b j E v 7 I S c 7 J q 4 7 I u c I O y I m e u w l e y X h S D s n b j t l 4 j q s I A g 7 K C V 6 7 O 0 L + 2 Y l e y L n S D r s 4 D q s r 0 u e + y d u O 2 X i O q w g O y d v O y e k C w y f S Z x d W 9 0 O y w m c X V v d D t T Z W N 0 a W 9 u M S / s h J z s m r j s i 5 w g 7 I i Z 6 7 C V 7 J e F I O y d u O 2 X i O q w g C D s o J X r s 7 Q v 7 Z i V 7 I u d I O u z g O q y v S 5 7 7 J 2 4 7 Z e I 6 r C A 7 L e o 7 I a M 7 J 2 8 7 J 6 Q L D N 9 J n F 1 b 3 Q 7 L C Z x d W 9 0 O 1 N l Y 3 R p b 2 4 x L + y E n O y a u O y L n C D s i J n r s J X s l 4 U g 7 J 2 4 7 Z e I 6 r C A I O y g l e u z t C / t m J X s i 5 0 g 6 7 O A 6 r K 9 L n v s m I H s l 4 X s g 4 H t g 5 z s v Z T r k 5 w s N H 0 m c X V v d D s s J n F 1 b 3 Q 7 U 2 V j d G l v b j E v 7 I S c 7 J q 4 7 I u c I O y I m e u w l e y X h S D s n b j t l 4 j q s I A g 7 K C V 6 7 O 0 L + 2 Y l e y L n S D r s 4 D q s r 0 u e + y Y g e y X h e y D g e 2 D n O u q h S w 1 f S Z x d W 9 0 O y w m c X V v d D t T Z W N 0 a W 9 u M S / s h J z s m r j s i 5 w g 7 I i Z 6 7 C V 7 J e F I O y d u O 2 X i O q w g C D s o J X r s 7 Q v 7 Z i V 7 I u d I O u z g O q y v S 5 7 7 I O B 7 I S 4 7 J i B 7 J e F 7 I O B 7 Y O c 7 L 2 U 6 5 O c L D Z 9 J n F 1 b 3 Q 7 L C Z x d W 9 0 O 1 N l Y 3 R p b 2 4 x L + y E n O y a u O y L n C D s i J n r s J X s l 4 U g 7 J 2 4 7 Z e I 6 r C A I O y g l e u z t C / t m J X s i 5 0 g 6 7 O A 6 r K 9 L n v s g 4 H s h L j s m I H s l 4 X s g 4 H t g 5 z r q o U s N 3 0 m c X V v d D s s J n F 1 b 3 Q 7 U 2 V j d G l v b j E v 7 I S c 7 J q 4 7 I u c I O y I m e u w l e y X h S D s n b j t l 4 j q s I A g 7 K C V 6 7 O 0 L + 2 Y l e y L n S D r s 4 D q s r 0 u e + 2 P k O y X h e y d v O y e k C w 4 f S Z x d W 9 0 O y w m c X V v d D t T Z W N 0 a W 9 u M S / s h J z s m r j s i 5 w g 7 I i Z 6 7 C V 7 J e F I O y d u O 2 X i O q w g C D s o J X r s 7 Q v 7 Z i V 7 I u d I O u z g O q y v S 5 7 7 Z y 0 7 J e F 7 I u c 7 J 6 R 7 J 2 8 7 J 6 Q L D l 9 J n F 1 b 3 Q 7 L C Z x d W 9 0 O 1 N l Y 3 R p b 2 4 x L + y E n O y a u O y L n C D s i J n r s J X s l 4 U g 7 J 2 4 7 Z e I 6 r C A I O y g l e u z t C / t m J X s i 5 0 g 6 7 O A 6 r K 9 L n v t n L T s l 4 X s o o X r o 4 z s n b z s n p A s M T B 9 J n F 1 b 3 Q 7 L C Z x d W 9 0 O 1 N l Y 3 R p b 2 4 x L + y E n O y a u O y L n C D s i J n r s J X s l 4 U g 7 J 2 4 7 Z e I 6 r C A I O y g l e u z t C / t m J X s i 5 0 g 6 7 O A 6 r K 9 L n v s n q z q s J z s l 4 X s n b z s n p A s M T F 9 J n F 1 b 3 Q 7 L C Z x d W 9 0 O 1 N l Y 3 R p b 2 4 x L + y E n O y a u O y L n C D s i J n r s J X s l 4 U g 7 J 2 4 7 Z e I 6 r C A I O y g l e u z t C / t m J X s i 5 0 g 6 7 O A 6 r K 9 L n v s o I T t m Z T r s o j t m L g s M T J 9 J n F 1 b 3 Q 7 L C Z x d W 9 0 O 1 N l Y 3 R p b 2 4 x L + y E n O y a u O y L n C D s i J n r s J X s l 4 U g 7 J 2 4 7 Z e I 6 r C A I O y g l e u z t C / t m J X s i 5 0 g 6 7 O A 6 r K 9 L n v s h o z s n q z s p 4 D r q b T s o I E s M T N 9 J n F 1 b 3 Q 7 L C Z x d W 9 0 O 1 N l Y 3 R p b 2 4 x L + y E n O y a u O y L n C D s i J n r s J X s l 4 U g 7 J 2 4 7 Z e I 6 r C A I O y g l e u z t C / t m J X s i 5 0 g 6 7 O A 6 r K 9 L n v s h o z s n q z s p 4 D s m r D t j r j r s o j t m L g s M T R 9 J n F 1 b 3 Q 7 L C Z x d W 9 0 O 1 N l Y 3 R p b 2 4 x L + y E n O y a u O y L n C D s i J n r s J X s l 4 U g 7 J 2 4 7 Z e I 6 r C A I O y g l e u z t C / t m J X s i 5 0 g 6 7 O A 6 r K 9 L n v s p 4 D r s o j s o 7 z s h o w s M T V 9 J n F 1 b 3 Q 7 L C Z x d W 9 0 O 1 N l Y 3 R p b 2 4 x L + y E n O y a u O y L n C D s i J n r s J X s l 4 U g 7 J 2 4 7 Z e I 6 r C A I O y g l e u z t C / t m J X s i 5 0 g 6 7 O A 6 r K 9 L n v r j 4 T r o Z z r q o X s o 7 z s h o w s M T Z 9 J n F 1 b 3 Q 7 L C Z x d W 9 0 O 1 N l Y 3 R p b 2 4 x L + y E n O y a u O y L n C D s i J n r s J X s l 4 U g 7 J 2 4 7 Z e I 6 r C A I O y g l e u z t C / t m J X s i 5 0 g 6 7 O A 6 r K 9 L n v r j 4 T r o Z z r q o X s m r D t j r j r s o j t m L g s M T d 9 J n F 1 b 3 Q 7 L C Z x d W 9 0 O 1 N l Y 3 R p b 2 4 x L + y E n O y a u O y L n C D s i J n r s J X s l 4 U g 7 J 2 4 7 Z e I 6 r C A I O y g l e u z t C / t m J X s i 5 0 g 6 7 O A 6 r K 9 L n v s g q z s l 4 X s n q X r q o U s M T h 9 J n F 1 b 3 Q 7 L C Z x d W 9 0 O 1 N l Y 3 R p b 2 4 x L + y E n O y a u O y L n C D s i J n r s J X s l 4 U g 7 J 2 4 7 Z e I 6 r C A I O y g l e u z t C / t m J X s i 5 0 g 6 7 O A 6 r K 9 L n v s t Z z s o o X s i J j s o J X s n b z s n p A s M T l 9 J n F 1 b 3 Q 7 L C Z x d W 9 0 O 1 N l Y 3 R p b 2 4 x L + y E n O y a u O y L n C D s i J n r s J X s l 4 U g 7 J 2 4 7 Z e I 6 r C A I O y g l e u z t C / t m J X s i 5 0 g 6 7 O A 6 r K 9 L n v r j b D s n b T t h L D q s L H s i 6 D q t a z r t o Q s M j B 9 J n F 1 b 3 Q 7 L C Z x d W 9 0 O 1 N l Y 3 R p b 2 4 x L + y E n O y a u O y L n C D s i J n r s J X s l 4 U g 7 J 2 4 7 Z e I 6 r C A I O y g l e u z t C / t m J X s i 5 0 g 6 7 O A 6 r K 9 L n v r j b D s n b T t h L D q s L H s i 6 D s n b z s n p A s M j F 9 J n F 1 b 3 Q 7 L C Z x d W 9 0 O 1 N l Y 3 R p b 2 4 x L + y E n O y a u O y L n C D s i J n r s J X s l 4 U g 7 J 2 4 7 Z e I 6 r C A I O y g l e u z t C / t m J X s i 5 0 g 6 7 O A 6 r K 9 L n v s l 4 X t g 5 z q t a z r t o T r q o U s M j J 9 J n F 1 b 3 Q 7 L C Z x d W 9 0 O 1 N l Y 3 R p b 2 4 x L + y E n O y a u O y L n C D s i J n r s J X s l 4 U g 7 J 2 4 7 Z e I 6 r C A I O y g l e u z t C / t m J X s i 5 0 g 6 7 O A 6 r K 9 L n v s o o z t k Z z s o J X r s 7 Q o W C k s M j N 9 J n F 1 b 3 Q 7 L C Z x d W 9 0 O 1 N l Y 3 R p b 2 4 x L + y E n O y a u O y L n C D s i J n r s J X s l 4 U g 7 J 2 4 7 Z e I 6 r C A I O y g l e u z t C / t m J X s i 5 0 g 6 7 O A 6 r K 9 L n v s o o z t k Z z s o J X r s 7 Q o W S k s M j R 9 J n F 1 b 3 Q 7 L C Z x d W 9 0 O 1 N l Y 3 R p b 2 4 x L + y E n O y a u O y L n C D s i J n r s J X s l 4 U g 7 J 2 4 7 Z e I 6 r C A I O y g l e u z t C / t m J X s i 5 0 g 6 7 O A 6 r K 9 L n v s n I T s g 5 3 s l 4 X t g 5 z r q o U s M j V 9 J n F 1 b 3 Q 7 L C Z x d W 9 0 O 1 N l Y 3 R p b 2 4 x L + y E n O y a u O y L n C D s i J n r s J X s l 4 U g 7 J 2 4 7 Z e I 6 r C A I O y g l e u z t C / t m J X s i 5 0 g 6 7 O A 6 r K 9 L n v q s b T r r L z s p 4 D s g 4 H s u L X s i J g s M j Z 9 J n F 1 b 3 Q 7 L C Z x d W 9 0 O 1 N l Y 3 R p b 2 4 x L + y E n O y a u O y L n C D s i J n r s J X s l 4 U g 7 J 2 4 7 Z e I 6 r C A I O y g l e u z t C / t m J X s i 5 0 g 6 7 O A 6 r K 9 L n v q s b T r r L z s p 4 D t l Z j s u L X s i J g s M j d 9 J n F 1 b 3 Q 7 L C Z x d W 9 0 O 1 N l Y 3 R p b 2 4 x L + y E n O y a u O y L n C D s i J n r s J X s l 4 U g 7 J 2 4 7 Z e I 6 r C A I O y g l e u z t C / t m J X s i 5 0 g 6 7 O A 6 r K 9 L n v s g q z s m q n s i 5 z s n p H s p 4 D s g 4 H s u L U s M j h 9 J n F 1 b 3 Q 7 L C Z x d W 9 0 O 1 N l Y 3 R p b 2 4 x L + y E n O y a u O y L n C D s i J n r s J X s l 4 U g 7 J 2 4 7 Z e I 6 r C A I O y g l e u z t C / t m J X s i 5 0 g 6 7 O A 6 r K 9 L n v s g q z s m q n r g Z 3 s p 4 D s g 4 H s u L U s M j l 9 J n F 1 b 3 Q 7 L C Z x d W 9 0 O 1 N l Y 3 R p b 2 4 x L + y E n O y a u O y L n C D s i J n r s J X s l 4 U g 7 J 2 4 7 Z e I 6 r C A I O y g l e u z t C / t m J X s i 5 0 g 6 7 O A 6 r K 9 L n v s g q z s m q n s i 5 z s n p H s p 4 D t l Z j s u L U s M z B 9 J n F 1 b 3 Q 7 L C Z x d W 9 0 O 1 N l Y 3 R p b 2 4 x L + y E n O y a u O y L n C D s i J n r s J X s l 4 U g 7 J 2 4 7 Z e I 6 r C A I O y g l e u z t C / t m J X s i 5 0 g 6 7 O A 6 r K 9 L n v s g q z s m q n r g Z 3 s p 4 D t l Z j s u L U s M z F 9 J n F 1 b 3 Q 7 L C Z x d W 9 0 O 1 N l Y 3 R p b 2 4 x L + y E n O y a u O y L n C D s i J n r s J X s l 4 U g 7 J 2 4 7 Z e I 6 r C A I O y g l e u z t C / t m J X s i 5 0 g 6 7 O A 6 r K 9 L n v t l Z z s i 6 T s i J g s M z J 9 J n F 1 b 3 Q 7 L C Z x d W 9 0 O 1 N l Y 3 R p b 2 4 x L + y E n O y a u O y L n C D s i J n r s J X s l 4 U g 7 J 2 4 7 Z e I 6 r C A I O y g l e u z t C / t m J X s i 5 0 g 6 7 O A 6 r K 9 L n v s l p H s i 6 T s i J g s M z N 9 J n F 1 b 3 Q 7 L C Z x d W 9 0 O 1 N l Y 3 R p b 2 4 x L + y E n O y a u O y L n C D s i J n r s J X s l 4 U g 7 J 2 4 7 Z e I 6 r C A I O y g l e u z t C / t m J X s i 5 0 g 6 7 O A 6 r K 9 L n v s m p X s i 6 T s i J g s M z R 9 J n F 1 b 3 Q 7 L C Z x d W 9 0 O 1 N l Y 3 R p b 2 4 x L + y E n O y a u O y L n C D s i J n r s J X s l 4 U g 7 J 2 4 7 Z e I 6 r C A I O y g l e u z t C / t m J X s i 5 0 g 6 7 O A 6 r K 9 L n v r s J z t l Z z s i 6 T s l 6 z r t o A s M z V 9 J n F 1 b 3 Q 7 L C Z x d W 9 0 O 1 N l Y 3 R p b 2 4 x L + y E n O y a u O y L n C D s i J n r s J X s l 4 U g 7 J 2 4 7 Z e I 6 r C A I O y g l e u z t C / t m J X s i 5 0 g 6 7 O A 6 r K 9 L n v s o o z s h J 3 s i J g s M z Z 9 J n F 1 b 3 Q 7 L C Z x d W 9 0 O 1 N l Y 3 R p b 2 4 x L + y E n O y a u O y L n C D s i J n r s J X s l 4 U g 7 J 2 4 7 Z e I 6 r C A I O y g l e u z t C / t m J X s i 5 0 g 6 7 O A 6 r K 9 L n v s o b D q s b T r t o D t l 4 j q s I D s i 6 D q s 6 D s g q z s n K A s M z d 9 J n F 1 b 3 Q 7 L C Z x d W 9 0 O 1 N l Y 3 R p b 2 4 x L + y E n O y a u O y L n C D s i J n r s J X s l 4 U g 7 J 2 4 7 Z e I 6 r C A I O y g l e u z t C / t m J X s i 5 0 g 6 7 O A 6 r K 9 L n v s o b D q s b T r t o D t l 4 j q s I D s i 5 z s n p H s n b z s n p A s M z h 9 J n F 1 b 3 Q 7 L C Z x d W 9 0 O 1 N l Y 3 R p b 2 4 x L + y E n O y a u O y L n C D s i J n r s J X s l 4 U g 7 J 2 4 7 Z e I 6 r C A I O y g l e u z t C / t m J X s i 5 0 g 6 7 O A 6 r K 9 L n v s o b D q s b T r t o D t l 4 j q s I D s o o X r o 4 z s n b z s n p A s M z l 9 J n F 1 b 3 Q 7 L C Z x d W 9 0 O 1 N l Y 3 R p b 2 4 x L + y E n O y a u O y L n C D s i J n r s J X s l 4 U g 7 J 2 4 7 Z e I 6 r C A I O y g l e u z t C / t m J X s i 5 0 g 6 7 O A 6 r K 9 L n v q s b T r r L z s h o z s n K D q t a z r t o T r q o U s N D B 9 J n F 1 b 3 Q 7 L C Z x d W 9 0 O 1 N l Y 3 R p b 2 4 x L + y E n O y a u O y L n C D s i J n r s J X s l 4 U g 7 J 2 4 7 Z e I 6 r C A I O y g l e u z t C / t m J X s i 5 0 g 6 7 O A 6 r K 9 L n v s h L j t g 4 H q u L D s i J g s N D F 9 J n F 1 b 3 Q 7 L C Z x d W 9 0 O 1 N l Y 3 R p b 2 4 x L + y E n O y a u O y L n C D s i J n r s J X s l 4 U g 7 J 2 4 7 Z e I 6 r C A I O y g l e u z t C / t m J X s i 5 0 g 6 7 O A 6 r K 9 L n v s l 6 z s h L H s o o X s g q z s n p D s i J g s N D J 9 J n F 1 b 3 Q 7 L C Z x d W 9 0 O 1 N l Y 3 R p b 2 4 x L + y E n O y a u O y L n C D s i J n r s J X s l 4 U g 7 J 2 4 7 Z e I 6 r C A I O y g l e u z t C / t m J X s i 5 0 g 6 7 O A 6 r K 9 L n v r g q j s h L H s o o X s g q z s n p D s i J g s N D N 9 J n F 1 b 3 Q 7 L C Z x d W 9 0 O 1 N l Y 3 R p b 2 4 x L + y E n O y a u O y L n C D s i J n r s J X s l 4 U g 7 J 2 4 7 Z e I 6 r C A I O y g l e u z t C / t m J X s i 5 0 g 6 7 O A 6 r K 9 L n v t m o z s i J j q s b T s o b D s i J g s N D R 9 J n F 1 b 3 Q 7 L C Z x d W 9 0 O 1 N l Y 3 R p b 2 4 x L + y E n O y a u O y L n C D s i J n r s J X s l 4 U g 7 J 2 4 7 Z e I 6 r C A I O y g l e u z t C / t m J X s i 5 0 g 6 7 O A 6 r K 9 L n v s u a j r j I D s i J g s N D V 9 J n F 1 b 3 Q 7 L C Z x d W 9 0 O 1 N l Y 3 R p b 2 4 x L + y E n O y a u O y L n C D s i J n r s J X s l 4 U g 7 J 2 4 7 Z e I 6 r C A I O y g l e u z t C / t m J X s i 5 0 g 6 7 O A 6 r K 9 L n v r i 6 T s p J H s n b T s m q n s l 4 X s h o z s l 6 z r t o A s N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U M l O D Q l O U M l R U M l O U E l Q j g l R U M l O E I l O U M l M j A l R U M l O D g l O T k l R U I l Q j A l O T U l R U M l O T c l O D U l M j A l R U M l O U Q l Q j g l R U Q l O T c l O D g l R U E l Q j A l O D A l M j A l R U M l Q T A l O T U l R U I l Q j M l Q j Q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D J T g 0 J T l D J U V D J T l B J U I 4 J U V D J T h C J T l D J T I w J U V D J T g 4 J T k 5 J U V C J U I w J T k 1 J U V D J T k 3 J T g 1 J T I w J U V D J T l E J U I 4 J U V E J T k 3 J T g 4 J U V B J U I w J T g w J T I w J U V D J U E w J T k 1 J U V C J U I z J U I 0 L y V F Q y V C M i V B Q i U y M C V F R C U 5 N i U 4 O S V F Q y U 5 R C U 4 N C U y M C V F Q i V B O C V C O C V F Q i V B N i V B Q y V F Q S V C O C U 4 M C V F Q i V B M S U 5 Q y U y M C V F Q y U 4 M i V B Q y V F Q y U 5 Q S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U 4 N C U 5 Q y V F Q y U 5 Q S V C O C V F Q y U 4 Q i U 5 Q y U y M C V F Q y U 4 O C U 5 O S V F Q i V C M C U 5 N S V F Q y U 5 N y U 4 N S U y M C V F Q y U 5 R C V C O C V F R C U 5 N y U 4 O C V F Q S V C M C U 4 M C U y M C V F Q y V B M C U 5 N S V F Q i V C M y V C N C 8 l R U Q l O T g l O T U l R U M l O E I l O U Q l M j A l R U I l Q j M l O D A l R U E l Q j I l Q k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0 M T E w O T I y N D I w N 1 8 l R U M l Q T Q l O T E l R U M l O E I l Q U M l M j A l R U E l Q j Q l O D A l R U E l Q j Q l O T E l R U M l Q T c l O D A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w Y m V k Y j B l N i 1 j O D h h L T Q 4 Z j Y t Y j U x M C 0 x Y T Y 4 M W I w Y j k 5 Y 2 Y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1 8 y M D I 0 M T E w O T I y N D I w N 1 / s p J H s i 6 x f 6 r S A 6 r S R 7 K e A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x M F Q x M T o 1 M T o 1 M y 4 2 N T M 1 N D Q 3 W i I g L z 4 8 R W 5 0 c n k g V H l w Z T 0 i R m l s b E N v b H V t b l R 5 c G V z I i B W Y W x 1 Z T 0 i c 0 J n T U d C Z 1 l H Q m d Z R 0 J n W U Q i I C 8 + P E V u d H J 5 I F R 5 c G U 9 I k Z p b G x D b 2 x 1 b W 5 O Y W 1 l c y I g V m F s d W U 9 I n N b J n F 1 b 3 Q 7 Q 2 9 s d W 1 u M S Z x d W 9 0 O y w m c X V v d D t f M S Z x d W 9 0 O y w m c X V v d D t f M i Z x d W 9 0 O y w m c X V v d D t f M y Z x d W 9 0 O y w m c X V v d D v q t I D q t J H s p 4 D r q o U m c X V v d D s s J n F 1 b 3 Q 7 X z Q m c X V v d D s s J n F 1 b 3 Q 7 7 K O 8 7 I a M J n F 1 b 3 Q 7 L C Z x d W 9 0 O + y k k e y L r O y 5 t O 2 F j O q z o O u m r C D r q o V f 6 4 y A J n F 1 b 3 Q 7 L C Z x d W 9 0 O + u 2 h O u l m C Z x d W 9 0 O y w m c X V v d D t f N S Z x d W 9 0 O y w m c X V v d D t f N i Z x d W 9 0 O y w m c X V v d D v s i J z s n I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y N D E x M D k y M j Q y M D d f 7 K S R 7 I u s I O q 0 g O q 0 k e y n g C / r s 4 D q s r 3 r k J w g 7 J y g 7 Z i V L n s s M H 0 m c X V v d D s s J n F 1 b 3 Q 7 U 2 V j d G l v b j E v M j A y N D E x M D k y M j Q y M D d f 7 K S R 7 I u s I O q 0 g O q 0 k e y n g C / r s 4 D q s r 3 r k J w g 7 J y g 7 Z i V L n t f M S w x f S Z x d W 9 0 O y w m c X V v d D t T Z W N 0 a W 9 u M S 8 y M D I 0 M T E w O T I y N D I w N 1 / s p J H s i 6 w g 6 r S A 6 r S R 7 K e A L + u z g O q y v e u Q n C D s n K D t m J U u e 1 8 y L D J 9 J n F 1 b 3 Q 7 L C Z x d W 9 0 O 1 N l Y 3 R p b 2 4 x L z I w M j Q x M T A 5 M j I 0 M j A 3 X + y k k e y L r C D q t I D q t J H s p 4 A v 6 7 O A 6 r K 9 6 5 C c I O y c o O 2 Y l S 5 7 X z M s M 3 0 m c X V v d D s s J n F 1 b 3 Q 7 U 2 V j d G l v b j E v M j A y N D E x M D k y M j Q y M D d f 7 K S R 7 I u s I O q 0 g O q 0 k e y n g C / r s 4 D q s r 3 r k J w g 7 J y g 7 Z i V L n v q t I D q t J H s p 4 D r q o U s N H 0 m c X V v d D s s J n F 1 b 3 Q 7 U 2 V j d G l v b j E v M j A y N D E x M D k y M j Q y M D d f 7 K S R 7 I u s I O q 0 g O q 0 k e y n g C / r s 4 D q s r 3 r k J w g 7 J y g 7 Z i V L n t f N C w 1 f S Z x d W 9 0 O y w m c X V v d D t T Z W N 0 a W 9 u M S 8 y M D I 0 M T E w O T I y N D I w N 1 / s p J H s i 6 w g 6 r S A 6 r S R 7 K e A L + u z g O q y v e u Q n C D s n K D t m J U u e + y j v O y G j C w 2 f S Z x d W 9 0 O y w m c X V v d D t T Z W N 0 a W 9 u M S 8 y M D I 0 M T E w O T I y N D I w N 1 / s p J H s i 6 w g 6 r S A 6 r S R 7 K e A L + u z g O q y v e u Q n C D s n K D t m J U u e + y k k e y L r O y 5 t O 2 F j O q z o O u m r C D r q o V f 6 4 y A L D d 9 J n F 1 b 3 Q 7 L C Z x d W 9 0 O 1 N l Y 3 R p b 2 4 x L z I w M j Q x M T A 5 M j I 0 M j A 3 X + y k k e y L r C D q t I D q t J H s p 4 A v 6 7 O A 6 r K 9 6 5 C c I O y c o O 2 Y l S 5 7 6 7 a E 6 6 W Y L D h 9 J n F 1 b 3 Q 7 L C Z x d W 9 0 O 1 N l Y 3 R p b 2 4 x L z I w M j Q x M T A 5 M j I 0 M j A 3 X + y k k e y L r C D q t I D q t J H s p 4 A v 6 7 O A 6 r K 9 6 5 C c I O y c o O 2 Y l S 5 7 X z U s O X 0 m c X V v d D s s J n F 1 b 3 Q 7 U 2 V j d G l v b j E v M j A y N D E x M D k y M j Q y M D d f 7 K S R 7 I u s I O q 0 g O q 0 k e y n g C / r s 4 D q s r 3 r k J w g 7 J y g 7 Z i V L n t f N i w x M H 0 m c X V v d D s s J n F 1 b 3 Q 7 U 2 V j d G l v b j E v M j A y N D E x M D k y M j Q y M D d f 7 K S R 7 I u s I O q 0 g O q 0 k e y n g C / r s 4 D q s r 3 r k J w g 7 J y g 7 Z i V L n v s i J z s n I Q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8 y M D I 0 M T E w O T I y N D I w N 1 / s p J H s i 6 w g 6 r S A 6 r S R 7 K e A L + u z g O q y v e u Q n C D s n K D t m J U u e y w w f S Z x d W 9 0 O y w m c X V v d D t T Z W N 0 a W 9 u M S 8 y M D I 0 M T E w O T I y N D I w N 1 / s p J H s i 6 w g 6 r S A 6 r S R 7 K e A L + u z g O q y v e u Q n C D s n K D t m J U u e 1 8 x L D F 9 J n F 1 b 3 Q 7 L C Z x d W 9 0 O 1 N l Y 3 R p b 2 4 x L z I w M j Q x M T A 5 M j I 0 M j A 3 X + y k k e y L r C D q t I D q t J H s p 4 A v 6 7 O A 6 r K 9 6 5 C c I O y c o O 2 Y l S 5 7 X z I s M n 0 m c X V v d D s s J n F 1 b 3 Q 7 U 2 V j d G l v b j E v M j A y N D E x M D k y M j Q y M D d f 7 K S R 7 I u s I O q 0 g O q 0 k e y n g C / r s 4 D q s r 3 r k J w g 7 J y g 7 Z i V L n t f M y w z f S Z x d W 9 0 O y w m c X V v d D t T Z W N 0 a W 9 u M S 8 y M D I 0 M T E w O T I y N D I w N 1 / s p J H s i 6 w g 6 r S A 6 r S R 7 K e A L + u z g O q y v e u Q n C D s n K D t m J U u e + q 0 g O q 0 k e y n g O u q h S w 0 f S Z x d W 9 0 O y w m c X V v d D t T Z W N 0 a W 9 u M S 8 y M D I 0 M T E w O T I y N D I w N 1 / s p J H s i 6 w g 6 r S A 6 r S R 7 K e A L + u z g O q y v e u Q n C D s n K D t m J U u e 1 8 0 L D V 9 J n F 1 b 3 Q 7 L C Z x d W 9 0 O 1 N l Y 3 R p b 2 4 x L z I w M j Q x M T A 5 M j I 0 M j A 3 X + y k k e y L r C D q t I D q t J H s p 4 A v 6 7 O A 6 r K 9 6 5 C c I O y c o O 2 Y l S 5 7 7 K O 8 7 I a M L D Z 9 J n F 1 b 3 Q 7 L C Z x d W 9 0 O 1 N l Y 3 R p b 2 4 x L z I w M j Q x M T A 5 M j I 0 M j A 3 X + y k k e y L r C D q t I D q t J H s p 4 A v 6 7 O A 6 r K 9 6 5 C c I O y c o O 2 Y l S 5 7 7 K S R 7 I u s 7 L m 0 7 Y W M 6 r O g 6 6 a s I O u q h V / r j I A s N 3 0 m c X V v d D s s J n F 1 b 3 Q 7 U 2 V j d G l v b j E v M j A y N D E x M D k y M j Q y M D d f 7 K S R 7 I u s I O q 0 g O q 0 k e y n g C / r s 4 D q s r 3 r k J w g 7 J y g 7 Z i V L n v r t o T r p Z g s O H 0 m c X V v d D s s J n F 1 b 3 Q 7 U 2 V j d G l v b j E v M j A y N D E x M D k y M j Q y M D d f 7 K S R 7 I u s I O q 0 g O q 0 k e y n g C / r s 4 D q s r 3 r k J w g 7 J y g 7 Z i V L n t f N S w 5 f S Z x d W 9 0 O y w m c X V v d D t T Z W N 0 a W 9 u M S 8 y M D I 0 M T E w O T I y N D I w N 1 / s p J H s i 6 w g 6 r S A 6 r S R 7 K e A L + u z g O q y v e u Q n C D s n K D t m J U u e 1 8 2 L D E w f S Z x d W 9 0 O y w m c X V v d D t T Z W N 0 a W 9 u M S 8 y M D I 0 M T E w O T I y N D I w N 1 / s p J H s i 6 w g 6 r S A 6 r S R 7 K e A L + u z g O q y v e u Q n C D s n K D t m J U u e + y I n O y c h C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Q x M T A 5 M j I 0 M j A 3 X y V F Q y V B N C U 5 M S V F Q y U 4 Q i V B Q y U y M C V F Q S V C N C U 4 M C V F Q S V C N C U 5 M S V F Q y V B N y U 4 M C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0 M T E w O T I y N D I w N 1 8 l R U M l Q T Q l O T E l R U M l O E I l Q U M l M j A l R U E l Q j Q l O D A l R U E l Q j Q l O T E l R U M l Q T c l O D A v J U V D J T h B J U I 5 J U V B J U I y J U E 5 J U V C J T k w J T l D J T I w J U V E J T k 3 J U E 0 J U V C J T h E J T k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N D E x M D k y M j Q y M D d f J U V D J U E 0 J T k x J U V D J T h C J U F D J T I w J U V B J U I 0 J T g w J U V B J U I 0 J T k x J U V D J U E 3 J T g w L y V F Q i V C M y U 4 M C V F Q S V C M i V C R C V F Q i U 5 M C U 5 Q y U y M C V F Q y U 5 Q y V B M C V F R C U 5 O C U 5 N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f I b p D d A J N S I G p U l 7 I h P C r A A A A A A I A A A A A A B B m A A A A A Q A A I A A A A J 0 i I m A u W 7 j k r A r b U 4 s 8 W m M E u w v / m s n 0 i E S 3 o J I P b g e T A A A A A A 6 A A A A A A g A A I A A A A C S 2 M u 2 k 6 T S W 1 q r q 0 6 N q J b 6 s 7 D E o F 4 2 h U Q j s O R 5 w x Q O 6 U A A A A O o / N + M U M p z p a 6 K h x + o 0 I K 2 y T 4 C / R z 4 7 V 7 q o U F u x z r + l h 0 K 9 8 C 2 a f s 8 + A V b e G d w q N Q R F K z u t O f c E 5 U y b a Y 2 G f 4 U Q r P M h f B 8 z f y J o m 3 y h V W S I Q A A A A G 6 x y X u W R v q 4 K l u B 0 Q 9 Z V g k n p y y D a R a 2 3 Y u Q a I v v H s s z L S c b r / K x n m S D 9 x n W N Y y g R R Z k z f 5 r Y y i S x y 8 i V U y u F g 4 = < / D a t a M a s h u p > 
</file>

<file path=customXml/itemProps1.xml><?xml version="1.0" encoding="utf-8"?>
<ds:datastoreItem xmlns:ds="http://schemas.openxmlformats.org/officeDocument/2006/customXml" ds:itemID="{A1A85347-42A9-4C1D-8D49-14659C15075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관광지 데이터</vt:lpstr>
      <vt:lpstr>맛집 데이터</vt:lpstr>
      <vt:lpstr>쇼핑 데이터</vt:lpstr>
      <vt:lpstr>숙소 데이터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Ruby HE Lee [Product Life Cycle Audit]</dc:creator>
  <cp:lastModifiedBy>준규 이</cp:lastModifiedBy>
  <dcterms:created xsi:type="dcterms:W3CDTF">2024-11-07T05:48:37Z</dcterms:created>
  <dcterms:modified xsi:type="dcterms:W3CDTF">2024-11-16T10:39:23Z</dcterms:modified>
</cp:coreProperties>
</file>