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1F5EBBCA-83CD-437A-B013-A011256D0050}" xr6:coauthVersionLast="45" xr6:coauthVersionMax="45" xr10:uidLastSave="{00000000-0000-0000-0000-000000000000}"/>
  <bookViews>
    <workbookView xWindow="-98" yWindow="-98" windowWidth="21795" windowHeight="12345" xr2:uid="{34F1AD38-CC5D-4590-9F49-7446E297AD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9" i="1" l="1"/>
  <c r="I179" i="1"/>
  <c r="N178" i="1"/>
  <c r="I178" i="1"/>
  <c r="N177" i="1"/>
  <c r="I177" i="1"/>
  <c r="N176" i="1"/>
  <c r="I176" i="1"/>
  <c r="N175" i="1"/>
  <c r="I175" i="1"/>
  <c r="N174" i="1"/>
  <c r="I174" i="1"/>
  <c r="N173" i="1"/>
  <c r="I173" i="1"/>
  <c r="N172" i="1"/>
  <c r="I172" i="1"/>
  <c r="N170" i="1"/>
  <c r="I170" i="1"/>
  <c r="N169" i="1"/>
  <c r="I169" i="1"/>
  <c r="N168" i="1"/>
  <c r="I168" i="1"/>
  <c r="N167" i="1"/>
  <c r="I167" i="1"/>
  <c r="N166" i="1"/>
  <c r="I166" i="1"/>
  <c r="N165" i="1"/>
  <c r="I165" i="1"/>
  <c r="N164" i="1"/>
  <c r="I164" i="1"/>
  <c r="N163" i="1"/>
  <c r="I163" i="1"/>
  <c r="N162" i="1"/>
  <c r="I162" i="1"/>
  <c r="N161" i="1"/>
  <c r="I161" i="1"/>
  <c r="N160" i="1"/>
  <c r="I160" i="1"/>
  <c r="N159" i="1"/>
  <c r="I159" i="1"/>
  <c r="N158" i="1"/>
  <c r="I158" i="1"/>
  <c r="N157" i="1"/>
  <c r="I157" i="1"/>
  <c r="N155" i="1"/>
  <c r="I155" i="1"/>
  <c r="N150" i="1"/>
  <c r="I150" i="1"/>
  <c r="N149" i="1"/>
  <c r="I149" i="1"/>
  <c r="N148" i="1"/>
  <c r="I148" i="1"/>
  <c r="N147" i="1"/>
  <c r="I147" i="1"/>
  <c r="N146" i="1"/>
  <c r="I146" i="1"/>
  <c r="N145" i="1"/>
  <c r="I145" i="1"/>
  <c r="N144" i="1"/>
  <c r="I144" i="1"/>
  <c r="N143" i="1"/>
  <c r="I143" i="1"/>
  <c r="N142" i="1"/>
  <c r="I142" i="1"/>
  <c r="N141" i="1"/>
  <c r="I141" i="1"/>
  <c r="N140" i="1"/>
  <c r="I140" i="1"/>
  <c r="N139" i="1"/>
  <c r="I139" i="1"/>
  <c r="N138" i="1"/>
  <c r="I138" i="1"/>
  <c r="N137" i="1"/>
  <c r="I137" i="1"/>
  <c r="N136" i="1"/>
  <c r="I136" i="1"/>
  <c r="N134" i="1"/>
  <c r="I134" i="1"/>
  <c r="N130" i="1"/>
  <c r="I130" i="1"/>
  <c r="N129" i="1"/>
  <c r="I129" i="1"/>
  <c r="N128" i="1"/>
  <c r="I128" i="1"/>
  <c r="N127" i="1"/>
  <c r="I127" i="1"/>
  <c r="N126" i="1"/>
  <c r="I126" i="1"/>
  <c r="N125" i="1"/>
  <c r="I125" i="1"/>
  <c r="N124" i="1"/>
  <c r="I124" i="1"/>
  <c r="N123" i="1"/>
  <c r="I123" i="1"/>
  <c r="N122" i="1"/>
  <c r="I122" i="1"/>
  <c r="N121" i="1"/>
  <c r="I121" i="1"/>
  <c r="N120" i="1"/>
  <c r="I120" i="1"/>
  <c r="N119" i="1"/>
  <c r="I119" i="1"/>
  <c r="N118" i="1"/>
  <c r="I118" i="1"/>
  <c r="N117" i="1"/>
  <c r="I117" i="1"/>
  <c r="N116" i="1"/>
  <c r="I116" i="1"/>
  <c r="N115" i="1"/>
  <c r="I115" i="1"/>
  <c r="N114" i="1"/>
  <c r="I114" i="1"/>
  <c r="N113" i="1"/>
  <c r="I113" i="1"/>
  <c r="N112" i="1"/>
  <c r="I112" i="1"/>
  <c r="N111" i="1"/>
  <c r="I111" i="1"/>
  <c r="N110" i="1"/>
  <c r="I110" i="1"/>
  <c r="N109" i="1"/>
  <c r="I109" i="1"/>
  <c r="N108" i="1"/>
  <c r="I108" i="1"/>
  <c r="N107" i="1"/>
  <c r="I107" i="1"/>
  <c r="N106" i="1"/>
  <c r="I106" i="1"/>
  <c r="N105" i="1"/>
  <c r="I105" i="1"/>
  <c r="N104" i="1"/>
  <c r="I104" i="1"/>
  <c r="N103" i="1"/>
  <c r="I103" i="1"/>
  <c r="N102" i="1"/>
  <c r="I102" i="1"/>
  <c r="N101" i="1"/>
  <c r="I101" i="1"/>
  <c r="N100" i="1"/>
  <c r="I100" i="1"/>
  <c r="N99" i="1"/>
  <c r="I99" i="1"/>
  <c r="N98" i="1"/>
  <c r="I98" i="1"/>
  <c r="N96" i="1"/>
  <c r="I96" i="1"/>
  <c r="N92" i="1"/>
  <c r="I92" i="1"/>
  <c r="N91" i="1"/>
  <c r="I91" i="1"/>
  <c r="N90" i="1"/>
  <c r="I90" i="1"/>
  <c r="N89" i="1"/>
  <c r="I89" i="1"/>
  <c r="N88" i="1"/>
  <c r="I88" i="1"/>
  <c r="N87" i="1"/>
  <c r="I87" i="1"/>
  <c r="N86" i="1"/>
  <c r="I86" i="1"/>
  <c r="N85" i="1"/>
  <c r="I85" i="1"/>
  <c r="N84" i="1"/>
  <c r="I84" i="1"/>
  <c r="N83" i="1"/>
  <c r="I83" i="1"/>
  <c r="N82" i="1"/>
  <c r="I82" i="1"/>
  <c r="N81" i="1"/>
  <c r="I81" i="1"/>
  <c r="N80" i="1"/>
  <c r="I80" i="1"/>
  <c r="N79" i="1"/>
  <c r="I79" i="1"/>
  <c r="N78" i="1"/>
  <c r="I78" i="1"/>
  <c r="N77" i="1"/>
  <c r="I77" i="1"/>
  <c r="N76" i="1"/>
  <c r="I76" i="1"/>
  <c r="N75" i="1"/>
  <c r="I75" i="1"/>
  <c r="N74" i="1"/>
  <c r="I74" i="1"/>
  <c r="N73" i="1"/>
  <c r="I73" i="1"/>
  <c r="N72" i="1"/>
  <c r="I72" i="1"/>
  <c r="N71" i="1"/>
  <c r="I71" i="1"/>
  <c r="N70" i="1"/>
  <c r="I70" i="1"/>
  <c r="N69" i="1"/>
  <c r="I69" i="1"/>
  <c r="N68" i="1"/>
  <c r="I68" i="1"/>
  <c r="N67" i="1"/>
  <c r="I67" i="1"/>
  <c r="N66" i="1"/>
  <c r="I66" i="1"/>
  <c r="N65" i="1"/>
  <c r="I65" i="1"/>
  <c r="N64" i="1"/>
  <c r="I64" i="1"/>
  <c r="N63" i="1"/>
  <c r="I63" i="1"/>
  <c r="N62" i="1"/>
  <c r="I62" i="1"/>
  <c r="N60" i="1"/>
  <c r="I60" i="1"/>
  <c r="N55" i="1"/>
  <c r="I55" i="1"/>
  <c r="N54" i="1"/>
  <c r="I54" i="1"/>
  <c r="N53" i="1"/>
  <c r="I53" i="1"/>
  <c r="N52" i="1"/>
  <c r="I52" i="1"/>
  <c r="N51" i="1"/>
  <c r="I51" i="1"/>
  <c r="N50" i="1"/>
  <c r="I50" i="1"/>
  <c r="N49" i="1"/>
  <c r="I49" i="1"/>
  <c r="N48" i="1"/>
  <c r="I48" i="1"/>
  <c r="N47" i="1"/>
  <c r="I47" i="1"/>
  <c r="N46" i="1"/>
  <c r="I46" i="1"/>
  <c r="N45" i="1"/>
  <c r="I45" i="1"/>
  <c r="N44" i="1"/>
  <c r="I44" i="1"/>
  <c r="N43" i="1"/>
  <c r="I43" i="1"/>
  <c r="N42" i="1"/>
  <c r="I42" i="1"/>
  <c r="N41" i="1"/>
  <c r="I41" i="1"/>
  <c r="N40" i="1"/>
  <c r="I40" i="1"/>
  <c r="N39" i="1"/>
  <c r="I39" i="1"/>
  <c r="N38" i="1"/>
  <c r="I38" i="1"/>
  <c r="N37" i="1"/>
  <c r="I37" i="1"/>
  <c r="N36" i="1"/>
  <c r="I36" i="1"/>
  <c r="N35" i="1"/>
  <c r="I35" i="1"/>
  <c r="N34" i="1"/>
  <c r="I34" i="1"/>
  <c r="N33" i="1"/>
  <c r="I33" i="1"/>
  <c r="N32" i="1"/>
  <c r="I32" i="1"/>
  <c r="N31" i="1"/>
  <c r="I31" i="1"/>
  <c r="N30" i="1"/>
  <c r="I30" i="1"/>
  <c r="N29" i="1"/>
  <c r="I29" i="1"/>
  <c r="N28" i="1"/>
  <c r="I28" i="1"/>
  <c r="N27" i="1"/>
  <c r="I27" i="1"/>
  <c r="N26" i="1"/>
  <c r="I26" i="1"/>
  <c r="N25" i="1"/>
  <c r="I25" i="1"/>
  <c r="N23" i="1"/>
  <c r="I23" i="1"/>
  <c r="N19" i="1"/>
  <c r="I19" i="1"/>
  <c r="N18" i="1"/>
  <c r="I18" i="1"/>
  <c r="N17" i="1"/>
  <c r="I17" i="1"/>
  <c r="N16" i="1"/>
  <c r="I16" i="1"/>
  <c r="N15" i="1"/>
  <c r="I15" i="1"/>
  <c r="N14" i="1"/>
  <c r="I14" i="1"/>
  <c r="N13" i="1"/>
  <c r="I13" i="1"/>
  <c r="N12" i="1"/>
  <c r="I12" i="1"/>
  <c r="N11" i="1"/>
  <c r="I11" i="1"/>
  <c r="N10" i="1"/>
  <c r="I10" i="1"/>
  <c r="N9" i="1"/>
  <c r="I9" i="1"/>
  <c r="N8" i="1"/>
  <c r="I8" i="1"/>
  <c r="N7" i="1"/>
  <c r="I7" i="1"/>
  <c r="N6" i="1"/>
  <c r="I6" i="1"/>
  <c r="N5" i="1"/>
  <c r="I5" i="1"/>
  <c r="N4" i="1"/>
  <c r="I4" i="1"/>
  <c r="N2" i="1"/>
  <c r="I2" i="1"/>
</calcChain>
</file>

<file path=xl/sharedStrings.xml><?xml version="1.0" encoding="utf-8"?>
<sst xmlns="http://schemas.openxmlformats.org/spreadsheetml/2006/main" count="936" uniqueCount="198">
  <si>
    <t>ISMS_TB_CLFX_clSR_YSWCL</t>
    <phoneticPr fontId="4" type="noConversion"/>
  </si>
  <si>
    <t>存量分析-一体存量收入预算完成率</t>
    <phoneticPr fontId="4" type="noConversion"/>
  </si>
  <si>
    <t>字段名</t>
  </si>
  <si>
    <t>类型</t>
  </si>
  <si>
    <t>中文名</t>
  </si>
  <si>
    <t>(</t>
    <phoneticPr fontId="4" type="noConversion"/>
  </si>
  <si>
    <t>ID</t>
  </si>
  <si>
    <t>N</t>
  </si>
  <si>
    <t>VARCHAR2(256)</t>
  </si>
  <si>
    <t>Y</t>
  </si>
  <si>
    <t>ISMS_TB_CLFX_clSR_YSWCL</t>
  </si>
  <si>
    <t>唯一标识</t>
    <phoneticPr fontId="4" type="noConversion"/>
  </si>
  <si>
    <t>ACCOUNT_MONTH</t>
  </si>
  <si>
    <t>DATE</t>
  </si>
  <si>
    <t>账期</t>
    <phoneticPr fontId="4" type="noConversion"/>
  </si>
  <si>
    <t>AREA_NAME</t>
  </si>
  <si>
    <t>片区名称</t>
    <phoneticPr fontId="4" type="noConversion"/>
  </si>
  <si>
    <t>area_code</t>
    <phoneticPr fontId="4" type="noConversion"/>
  </si>
  <si>
    <t>NUMBER</t>
  </si>
  <si>
    <t>片区编码</t>
    <phoneticPr fontId="4" type="noConversion"/>
  </si>
  <si>
    <t>REGION_NAME</t>
    <phoneticPr fontId="4" type="noConversion"/>
  </si>
  <si>
    <t>大区名称</t>
    <phoneticPr fontId="4" type="noConversion"/>
  </si>
  <si>
    <t>REGION_code</t>
    <phoneticPr fontId="4" type="noConversion"/>
  </si>
  <si>
    <t>大区编码</t>
    <phoneticPr fontId="4" type="noConversion"/>
  </si>
  <si>
    <t>CITY_code</t>
    <phoneticPr fontId="4" type="noConversion"/>
  </si>
  <si>
    <t>地市编码</t>
    <phoneticPr fontId="4" type="noConversion"/>
  </si>
  <si>
    <t>CITY_NAME</t>
  </si>
  <si>
    <t>地市名称</t>
    <phoneticPr fontId="4" type="noConversion"/>
  </si>
  <si>
    <t>CITY_ORDER</t>
  </si>
  <si>
    <t>排序用</t>
    <phoneticPr fontId="4" type="noConversion"/>
  </si>
  <si>
    <t>county_name</t>
    <phoneticPr fontId="4" type="noConversion"/>
  </si>
  <si>
    <t>区县</t>
    <phoneticPr fontId="4" type="noConversion"/>
  </si>
  <si>
    <t>UPDATE_TIME</t>
    <phoneticPr fontId="4" type="noConversion"/>
  </si>
  <si>
    <t>DATE</t>
    <phoneticPr fontId="4" type="noConversion"/>
  </si>
  <si>
    <t>更新时间</t>
    <phoneticPr fontId="4" type="noConversion"/>
  </si>
  <si>
    <t>ytsrys</t>
    <phoneticPr fontId="4" type="noConversion"/>
  </si>
  <si>
    <t>一体收入预算</t>
    <phoneticPr fontId="4" type="noConversion"/>
  </si>
  <si>
    <t>sjwcsr</t>
    <phoneticPr fontId="4" type="noConversion"/>
  </si>
  <si>
    <t>实际完成收入</t>
    <phoneticPr fontId="4" type="noConversion"/>
  </si>
  <si>
    <t>yswcl</t>
    <phoneticPr fontId="4" type="noConversion"/>
  </si>
  <si>
    <t>预算完成率</t>
    <phoneticPr fontId="4" type="noConversion"/>
  </si>
  <si>
    <t>jecy</t>
    <phoneticPr fontId="4" type="noConversion"/>
  </si>
  <si>
    <t>金额差异</t>
    <phoneticPr fontId="4" type="noConversion"/>
  </si>
  <si>
    <t>blcy</t>
    <phoneticPr fontId="4" type="noConversion"/>
  </si>
  <si>
    <t>比例差异</t>
    <phoneticPr fontId="4" type="noConversion"/>
  </si>
  <si>
    <t>ISMS_TB_CLFX_clsr_hbfx</t>
    <phoneticPr fontId="4" type="noConversion"/>
  </si>
  <si>
    <t>存量分析-一体存量收入环比分析</t>
    <phoneticPr fontId="4" type="noConversion"/>
  </si>
  <si>
    <t>ISMS_TB_CLFX_clsr_hbfx</t>
  </si>
  <si>
    <t>dysr</t>
    <phoneticPr fontId="4" type="noConversion"/>
  </si>
  <si>
    <t>当月收入</t>
    <phoneticPr fontId="4" type="noConversion"/>
  </si>
  <si>
    <t>sysr</t>
    <phoneticPr fontId="4" type="noConversion"/>
  </si>
  <si>
    <t>上月收入</t>
    <phoneticPr fontId="4" type="noConversion"/>
  </si>
  <si>
    <t>hbzl</t>
    <phoneticPr fontId="4" type="noConversion"/>
  </si>
  <si>
    <t>环比增量</t>
    <phoneticPr fontId="4" type="noConversion"/>
  </si>
  <si>
    <t>hbzf</t>
    <phoneticPr fontId="4" type="noConversion"/>
  </si>
  <si>
    <t>环比增幅</t>
    <phoneticPr fontId="4" type="noConversion"/>
  </si>
  <si>
    <t>tlhz_dysr</t>
  </si>
  <si>
    <t>塔类宏站-当月收入</t>
    <phoneticPr fontId="4" type="noConversion"/>
  </si>
  <si>
    <t>tlhz_sysr</t>
  </si>
  <si>
    <t>塔类宏站-上月收入</t>
    <phoneticPr fontId="4" type="noConversion"/>
  </si>
  <si>
    <t>tlhz_hbzl</t>
  </si>
  <si>
    <t>塔类宏站-环比增量</t>
    <phoneticPr fontId="4" type="noConversion"/>
  </si>
  <si>
    <t>tlhz_hbzf</t>
  </si>
  <si>
    <t>塔类宏站-环比增幅</t>
    <phoneticPr fontId="4" type="noConversion"/>
  </si>
  <si>
    <t>sfsr_dysr</t>
  </si>
  <si>
    <t>室分收入-当月收入</t>
  </si>
  <si>
    <t>sfsr_sysr</t>
  </si>
  <si>
    <t>室分收入-上月收入</t>
  </si>
  <si>
    <t>sfsr_hbzl</t>
  </si>
  <si>
    <t>室分收入-环比增量</t>
  </si>
  <si>
    <t>sfsr_hbzf</t>
  </si>
  <si>
    <t>室分收入-环比增幅</t>
  </si>
  <si>
    <t>wzsr_dysr</t>
  </si>
  <si>
    <t>微站收入-当月收入</t>
  </si>
  <si>
    <t>wzsr_sysr</t>
  </si>
  <si>
    <t>微站收入-上月收入</t>
  </si>
  <si>
    <t>wzsr_hbzl</t>
  </si>
  <si>
    <t>微站收入-环比增量</t>
  </si>
  <si>
    <t>wzsr_hbzf</t>
  </si>
  <si>
    <t>微站收入-环比增幅</t>
  </si>
  <si>
    <t>csywsr_dysr</t>
  </si>
  <si>
    <t>传输业务收入-当月收入</t>
  </si>
  <si>
    <t>csywsr_sysr</t>
  </si>
  <si>
    <t>传输业务收入-上月收入</t>
  </si>
  <si>
    <t>csywsr_hbzl</t>
  </si>
  <si>
    <t>传输业务收入-环比增量</t>
  </si>
  <si>
    <t>csywsr_hbzf</t>
  </si>
  <si>
    <t>传输业务收入-环比增幅</t>
  </si>
  <si>
    <t>ISMS_TB_CLFX_clsr_tbfx</t>
    <phoneticPr fontId="4" type="noConversion"/>
  </si>
  <si>
    <t>存量分析-一体存量收入同比分析</t>
    <phoneticPr fontId="4" type="noConversion"/>
  </si>
  <si>
    <t>ISMS_TB_CLFX_clsr_tbfx</t>
  </si>
  <si>
    <t>ISMS_TB_CLFX_tlsr_hbfx</t>
    <phoneticPr fontId="4" type="noConversion"/>
  </si>
  <si>
    <t>存量分析-塔类收入环比分析</t>
    <phoneticPr fontId="4" type="noConversion"/>
  </si>
  <si>
    <t>ISMS_TB_CLFX_tlsr_hbfx</t>
  </si>
  <si>
    <t>ttfy_hbzl</t>
  </si>
  <si>
    <t>铁塔费用-环比增量</t>
  </si>
  <si>
    <t>ttfy_hbzf</t>
  </si>
  <si>
    <t>铁塔费用-环比增幅</t>
  </si>
  <si>
    <t>ttfy_jgzb</t>
  </si>
  <si>
    <t>铁塔费用-结构占比</t>
  </si>
  <si>
    <t>jffy_hbzl</t>
  </si>
  <si>
    <t>机房费用-环比增量</t>
  </si>
  <si>
    <t>jffy_hbzf</t>
  </si>
  <si>
    <t>机房费用-环比增幅</t>
  </si>
  <si>
    <t>jffy_jgzb</t>
  </si>
  <si>
    <t>机房费用-结构占比</t>
  </si>
  <si>
    <t>ptfy_hbzl</t>
  </si>
  <si>
    <t>配套费用-环比增量</t>
  </si>
  <si>
    <t>ptfy_hbzf</t>
  </si>
  <si>
    <t>配套费用-环比增幅</t>
  </si>
  <si>
    <t>ptfy_jgzb</t>
  </si>
  <si>
    <t>配套费用-结构占比</t>
  </si>
  <si>
    <t>cdf_hbzl</t>
  </si>
  <si>
    <t>场地费-环比增量</t>
  </si>
  <si>
    <t>cdf_hbzf</t>
  </si>
  <si>
    <t>场地费-环比增幅</t>
  </si>
  <si>
    <t>cdf_jgzb</t>
  </si>
  <si>
    <t>场地费-结构占比</t>
  </si>
  <si>
    <t>whf_hbzl</t>
  </si>
  <si>
    <t>维护费-环比增量</t>
  </si>
  <si>
    <t>whf_hbzf</t>
  </si>
  <si>
    <t>维护费-环比增幅</t>
  </si>
  <si>
    <t>whf_jgzb</t>
  </si>
  <si>
    <t>维护费-结构占比</t>
  </si>
  <si>
    <t>dlyrf_hbzl</t>
  </si>
  <si>
    <t>电力引入费-环比增量</t>
  </si>
  <si>
    <t>dlyrf_hbzf</t>
  </si>
  <si>
    <t>电力引入费-环比增幅</t>
  </si>
  <si>
    <t>dlyrf_jgzb</t>
  </si>
  <si>
    <t>电力引入费-结构占比</t>
  </si>
  <si>
    <r>
      <t>z</t>
    </r>
    <r>
      <rPr>
        <sz val="11"/>
        <color theme="1"/>
        <rFont val="等线"/>
        <family val="3"/>
        <charset val="134"/>
        <scheme val="minor"/>
      </rPr>
      <t>zbcj_hbzl</t>
    </r>
    <phoneticPr fontId="4" type="noConversion"/>
  </si>
  <si>
    <t>终止补偿金-环比增量</t>
  </si>
  <si>
    <t>zzbcj_jgzb</t>
    <phoneticPr fontId="4" type="noConversion"/>
  </si>
  <si>
    <t>终止补偿金-结构占比</t>
  </si>
  <si>
    <t>qtfy</t>
    <phoneticPr fontId="4" type="noConversion"/>
  </si>
  <si>
    <t>其他费用</t>
  </si>
  <si>
    <t>fbyw</t>
    <phoneticPr fontId="4" type="noConversion"/>
  </si>
  <si>
    <t>非标业务</t>
  </si>
  <si>
    <t>isms_srfx_cl_tzzsfx</t>
    <phoneticPr fontId="4" type="noConversion"/>
  </si>
  <si>
    <t>调账追溯分析</t>
    <phoneticPr fontId="4" type="noConversion"/>
  </si>
  <si>
    <t>isms_srfx_cl_tzzsfx</t>
  </si>
  <si>
    <r>
      <t>zs</t>
    </r>
    <r>
      <rPr>
        <sz val="11"/>
        <color theme="1"/>
        <rFont val="等线"/>
        <family val="3"/>
        <charset val="134"/>
        <scheme val="minor"/>
      </rPr>
      <t>tj_dyje</t>
    </r>
    <phoneticPr fontId="4" type="noConversion"/>
  </si>
  <si>
    <t>追溯调减-当月金额</t>
    <phoneticPr fontId="4" type="noConversion"/>
  </si>
  <si>
    <r>
      <t>z</t>
    </r>
    <r>
      <rPr>
        <sz val="11"/>
        <color theme="1"/>
        <rFont val="等线"/>
        <family val="3"/>
        <charset val="134"/>
        <scheme val="minor"/>
      </rPr>
      <t>stj_ljje</t>
    </r>
    <phoneticPr fontId="4" type="noConversion"/>
  </si>
  <si>
    <t>追溯调减-累计金额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</si>
  <si>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ztj_dyje</t>
    </r>
    <phoneticPr fontId="4" type="noConversion"/>
  </si>
  <si>
    <t>调账调减-当月金额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</si>
  <si>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ztj_ljje</t>
    </r>
    <phoneticPr fontId="4" type="noConversion"/>
  </si>
  <si>
    <t>调账调减-累计金额</t>
    <phoneticPr fontId="4" type="noConversion"/>
  </si>
  <si>
    <t>tjzytsrbl</t>
    <phoneticPr fontId="4" type="noConversion"/>
  </si>
  <si>
    <t>调减占一体收入比例</t>
    <phoneticPr fontId="4" type="noConversion"/>
  </si>
  <si>
    <r>
      <t>z</t>
    </r>
    <r>
      <rPr>
        <sz val="11"/>
        <color theme="1"/>
        <rFont val="等线"/>
        <family val="3"/>
        <charset val="134"/>
        <scheme val="minor"/>
      </rPr>
      <t>stz_dyje</t>
    </r>
    <phoneticPr fontId="4" type="noConversion"/>
  </si>
  <si>
    <t>追溯调增-当月金额</t>
    <phoneticPr fontId="4" type="noConversion"/>
  </si>
  <si>
    <r>
      <t>z</t>
    </r>
    <r>
      <rPr>
        <sz val="11"/>
        <color theme="1"/>
        <rFont val="等线"/>
        <family val="3"/>
        <charset val="134"/>
        <scheme val="minor"/>
      </rPr>
      <t>stz_ljje</t>
    </r>
    <phoneticPr fontId="4" type="noConversion"/>
  </si>
  <si>
    <t>追溯调增-累计金额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</si>
  <si>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ztz_dyje</t>
    </r>
    <phoneticPr fontId="4" type="noConversion"/>
  </si>
  <si>
    <t>调账调增-当月金额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</si>
  <si>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ztz_ljje</t>
    </r>
    <phoneticPr fontId="4" type="noConversion"/>
  </si>
  <si>
    <t>调账调增-累计金额</t>
    <phoneticPr fontId="4" type="noConversion"/>
  </si>
  <si>
    <t>isms_srfx_cl_jpjffx</t>
    <phoneticPr fontId="4" type="noConversion"/>
  </si>
  <si>
    <t>降配和降费分析</t>
    <phoneticPr fontId="4" type="noConversion"/>
  </si>
  <si>
    <t>isms_srfx_cl_jpjffx</t>
  </si>
  <si>
    <r>
      <t>d</t>
    </r>
    <r>
      <rPr>
        <sz val="11"/>
        <color theme="1"/>
        <rFont val="等线"/>
        <family val="3"/>
        <charset val="134"/>
        <scheme val="minor"/>
      </rPr>
      <t>yfs_slhj</t>
    </r>
    <phoneticPr fontId="4" type="noConversion"/>
  </si>
  <si>
    <t>当月发生-数量合计</t>
    <phoneticPr fontId="4" type="noConversion"/>
  </si>
  <si>
    <r>
      <t>d</t>
    </r>
    <r>
      <rPr>
        <sz val="11"/>
        <color theme="1"/>
        <rFont val="等线"/>
        <family val="3"/>
        <charset val="134"/>
        <scheme val="minor"/>
      </rPr>
      <t>yfs_txje</t>
    </r>
    <phoneticPr fontId="4" type="noConversion"/>
  </si>
  <si>
    <t>当月发生-塔型金额</t>
    <phoneticPr fontId="4" type="noConversion"/>
  </si>
  <si>
    <r>
      <t>d</t>
    </r>
    <r>
      <rPr>
        <sz val="11"/>
        <color theme="1"/>
        <rFont val="等线"/>
        <family val="3"/>
        <charset val="134"/>
        <scheme val="minor"/>
      </rPr>
      <t>yfs_jflxje</t>
    </r>
    <phoneticPr fontId="4" type="noConversion"/>
  </si>
  <si>
    <t>当月发生-机房类型金额</t>
    <phoneticPr fontId="4" type="noConversion"/>
  </si>
  <si>
    <r>
      <t>d</t>
    </r>
    <r>
      <rPr>
        <sz val="11"/>
        <color theme="1"/>
        <rFont val="等线"/>
        <family val="3"/>
        <charset val="134"/>
        <scheme val="minor"/>
      </rPr>
      <t>yfs_ptlxje</t>
    </r>
    <phoneticPr fontId="4" type="noConversion"/>
  </si>
  <si>
    <t>当月发生-配套类型金额</t>
    <phoneticPr fontId="4" type="noConversion"/>
  </si>
  <si>
    <r>
      <t>d</t>
    </r>
    <r>
      <rPr>
        <sz val="11"/>
        <color theme="1"/>
        <rFont val="等线"/>
        <family val="3"/>
        <charset val="134"/>
        <scheme val="minor"/>
      </rPr>
      <t>yfs_whfje</t>
    </r>
    <phoneticPr fontId="4" type="noConversion"/>
  </si>
  <si>
    <t>当月发生-维护费金额</t>
    <phoneticPr fontId="4" type="noConversion"/>
  </si>
  <si>
    <r>
      <t>d</t>
    </r>
    <r>
      <rPr>
        <sz val="11"/>
        <color theme="1"/>
        <rFont val="等线"/>
        <family val="3"/>
        <charset val="134"/>
        <scheme val="minor"/>
      </rPr>
      <t>yfs_cdfje</t>
    </r>
    <phoneticPr fontId="4" type="noConversion"/>
  </si>
  <si>
    <t>当月发生-场地费金额</t>
    <phoneticPr fontId="4" type="noConversion"/>
  </si>
  <si>
    <r>
      <t>d</t>
    </r>
    <r>
      <rPr>
        <sz val="11"/>
        <color theme="1"/>
        <rFont val="等线"/>
        <family val="3"/>
        <charset val="134"/>
        <scheme val="minor"/>
      </rPr>
      <t>yfs_dlyrfje</t>
    </r>
    <phoneticPr fontId="4" type="noConversion"/>
  </si>
  <si>
    <t>当月发生-电力引入费金额</t>
    <phoneticPr fontId="4" type="noConversion"/>
  </si>
  <si>
    <r>
      <t>d</t>
    </r>
    <r>
      <rPr>
        <sz val="11"/>
        <color theme="1"/>
        <rFont val="等线"/>
        <family val="3"/>
        <charset val="134"/>
        <scheme val="minor"/>
      </rPr>
      <t>yfs_jsjehj</t>
    </r>
    <phoneticPr fontId="4" type="noConversion"/>
  </si>
  <si>
    <t>当月发生-减收金额合计</t>
    <phoneticPr fontId="4" type="noConversion"/>
  </si>
  <si>
    <t>dyfs_qnjsjeyc</t>
  </si>
  <si>
    <t>当月发生-全年减收金额预测</t>
    <phoneticPr fontId="4" type="noConversion"/>
  </si>
  <si>
    <t>ljfs_slhj</t>
    <phoneticPr fontId="4" type="noConversion"/>
  </si>
  <si>
    <t>累计发生-数量合计</t>
    <phoneticPr fontId="4" type="noConversion"/>
  </si>
  <si>
    <t>ljfs_txje</t>
    <phoneticPr fontId="4" type="noConversion"/>
  </si>
  <si>
    <t>累计发生-塔型金额</t>
    <phoneticPr fontId="4" type="noConversion"/>
  </si>
  <si>
    <t>ljfs_jflxje</t>
    <phoneticPr fontId="4" type="noConversion"/>
  </si>
  <si>
    <t>累计发生-机房类型金额</t>
    <phoneticPr fontId="4" type="noConversion"/>
  </si>
  <si>
    <t>ljfs_ptlxje</t>
    <phoneticPr fontId="4" type="noConversion"/>
  </si>
  <si>
    <t>累计发生-配套类型金额</t>
    <phoneticPr fontId="4" type="noConversion"/>
  </si>
  <si>
    <t>ljfs_whfje</t>
    <phoneticPr fontId="4" type="noConversion"/>
  </si>
  <si>
    <t>累计发生-维护费金额</t>
    <phoneticPr fontId="4" type="noConversion"/>
  </si>
  <si>
    <t>ljfs_cdfje</t>
    <phoneticPr fontId="4" type="noConversion"/>
  </si>
  <si>
    <t>累计发生-场地费金额</t>
    <phoneticPr fontId="4" type="noConversion"/>
  </si>
  <si>
    <t>ljfs_dlyrfje</t>
    <phoneticPr fontId="4" type="noConversion"/>
  </si>
  <si>
    <t>累计发生-电力引入费金额</t>
    <phoneticPr fontId="4" type="noConversion"/>
  </si>
  <si>
    <t>ljfs_jsjehj</t>
    <phoneticPr fontId="4" type="noConversion"/>
  </si>
  <si>
    <t>累计发生-减收金额合计</t>
    <phoneticPr fontId="4" type="noConversion"/>
  </si>
  <si>
    <t>ljfs_qnjsjeyc</t>
    <phoneticPr fontId="4" type="noConversion"/>
  </si>
  <si>
    <t>累计发生-全年减收金额预测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</si>
</sst>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0" fontId="1" fillId="0" borderId="0" xfId="1">
      <alignment vertical="center"/>
    </xf>
    <xf numFmtId="0" fontId="1" fillId="0" borderId="0" xfId="0" applyFont="1">
      <alignment vertical="center"/>
    </xf>
    <xf numFmtId="0" fontId="2" fillId="2" borderId="1" xfId="1" applyFont="1" applyFill="1" applyBorder="1">
      <alignment vertical="center"/>
    </xf>
    <xf numFmtId="0" fontId="2" fillId="2" borderId="2" xfId="1" applyFont="1" applyFill="1" applyBorder="1">
      <alignment vertical="center"/>
    </xf>
    <xf numFmtId="0" fontId="1" fillId="0" borderId="1" xfId="2" applyBorder="1">
      <alignment vertical="center"/>
    </xf>
    <xf numFmtId="0" fontId="1" fillId="0" borderId="3" xfId="2" applyBorder="1">
      <alignment vertical="center"/>
    </xf>
    <xf numFmtId="0" fontId="1" fillId="0" borderId="1" xfId="1" applyBorder="1">
      <alignment vertical="center"/>
    </xf>
    <xf numFmtId="0" fontId="1" fillId="0" borderId="4" xfId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1" fillId="0" borderId="5" xfId="1" applyBorder="1">
      <alignment vertical="center"/>
    </xf>
    <xf numFmtId="0" fontId="5" fillId="0" borderId="0" xfId="0" applyFont="1">
      <alignment vertical="center"/>
    </xf>
  </cellXfs>
  <cellStyles count="3">
    <cellStyle name="常规" xfId="0" builtinId="0"/>
    <cellStyle name="常规 2 4 2" xfId="1" xr:uid="{6B0DAE81-B9A4-44E6-AAFF-DDA417C63FD1}"/>
    <cellStyle name="常规 2 5" xfId="2" xr:uid="{95622811-A2EE-4924-BC96-DC19647E75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8C2C-E726-4561-BF3D-E3F57D2F135E}">
  <dimension ref="A2:N180"/>
  <sheetViews>
    <sheetView tabSelected="1" workbookViewId="0">
      <selection activeCell="F16" sqref="F16"/>
    </sheetView>
  </sheetViews>
  <sheetFormatPr defaultRowHeight="13.9" x14ac:dyDescent="0.4"/>
  <cols>
    <col min="1" max="1" width="21.59765625" bestFit="1" customWidth="1"/>
    <col min="3" max="3" width="14.33203125" bestFit="1" customWidth="1"/>
    <col min="6" max="6" width="26.1328125" bestFit="1" customWidth="1"/>
    <col min="7" max="7" width="26.59765625" bestFit="1" customWidth="1"/>
    <col min="11" max="11" width="6.1328125" customWidth="1"/>
    <col min="12" max="13" width="9" hidden="1" customWidth="1"/>
  </cols>
  <sheetData>
    <row r="2" spans="1:14" x14ac:dyDescent="0.4">
      <c r="A2" s="1" t="s">
        <v>0</v>
      </c>
      <c r="B2" s="1"/>
      <c r="C2" s="1"/>
      <c r="D2" s="1" t="s">
        <v>1</v>
      </c>
      <c r="E2" s="1"/>
      <c r="F2" s="1"/>
      <c r="G2" s="1"/>
      <c r="H2" s="2"/>
      <c r="I2" s="3" t="str">
        <f>"create table "&amp;A2&amp;""</f>
        <v>create table ISMS_TB_CLFX_clSR_YSWCL</v>
      </c>
      <c r="N2" s="3" t="str">
        <f>"comment on table "&amp;A2&amp;"   is '"&amp;D2&amp;"';"</f>
        <v>comment on table ISMS_TB_CLFX_clSR_YSWCL   is '存量分析-一体存量收入预算完成率';</v>
      </c>
    </row>
    <row r="3" spans="1:14" x14ac:dyDescent="0.4">
      <c r="A3" s="4" t="s">
        <v>2</v>
      </c>
      <c r="B3" s="4"/>
      <c r="C3" s="4" t="s">
        <v>3</v>
      </c>
      <c r="D3" s="4"/>
      <c r="E3" s="4"/>
      <c r="F3" s="4"/>
      <c r="G3" s="5" t="s">
        <v>4</v>
      </c>
      <c r="H3" s="2"/>
      <c r="I3" s="2" t="s">
        <v>5</v>
      </c>
      <c r="J3" s="2"/>
      <c r="K3" s="2"/>
      <c r="L3" s="2"/>
      <c r="M3" s="2"/>
      <c r="N3" s="2"/>
    </row>
    <row r="4" spans="1:14" x14ac:dyDescent="0.4">
      <c r="A4" s="6" t="s">
        <v>6</v>
      </c>
      <c r="B4" s="6" t="s">
        <v>7</v>
      </c>
      <c r="C4" s="6" t="s">
        <v>8</v>
      </c>
      <c r="D4" s="6" t="s">
        <v>9</v>
      </c>
      <c r="E4" s="6"/>
      <c r="F4" s="7" t="s">
        <v>10</v>
      </c>
      <c r="G4" s="6" t="s">
        <v>11</v>
      </c>
      <c r="H4" s="2"/>
      <c r="I4" t="str">
        <f t="shared" ref="I4:I19" si="0">""&amp;A4&amp;" "&amp;C4&amp;","</f>
        <v>ID VARCHAR2(256),</v>
      </c>
      <c r="J4" s="2"/>
      <c r="K4" s="2"/>
      <c r="L4" s="2"/>
      <c r="M4" s="2"/>
      <c r="N4" s="3" t="str">
        <f>"comment on column "&amp;F4&amp;"."&amp;A4&amp;" is '"&amp;G4&amp;"';"</f>
        <v>comment on column ISMS_TB_CLFX_clSR_YSWCL.ID is '唯一标识';</v>
      </c>
    </row>
    <row r="5" spans="1:14" x14ac:dyDescent="0.4">
      <c r="A5" s="8" t="s">
        <v>12</v>
      </c>
      <c r="B5" s="8" t="s">
        <v>7</v>
      </c>
      <c r="C5" s="8" t="s">
        <v>13</v>
      </c>
      <c r="D5" s="8" t="s">
        <v>9</v>
      </c>
      <c r="E5" s="8"/>
      <c r="F5" s="7" t="s">
        <v>10</v>
      </c>
      <c r="G5" s="8" t="s">
        <v>14</v>
      </c>
      <c r="H5" s="2"/>
      <c r="I5" t="str">
        <f t="shared" si="0"/>
        <v>ACCOUNT_MONTH DATE,</v>
      </c>
      <c r="J5" s="2"/>
      <c r="K5" s="2"/>
      <c r="L5" s="2"/>
      <c r="M5" s="2"/>
      <c r="N5" s="3" t="str">
        <f t="shared" ref="N5:N19" si="1">"comment on column "&amp;F5&amp;"."&amp;A5&amp;" is '"&amp;G5&amp;"';"</f>
        <v>comment on column ISMS_TB_CLFX_clSR_YSWCL.ACCOUNT_MONTH is '账期';</v>
      </c>
    </row>
    <row r="6" spans="1:14" x14ac:dyDescent="0.4">
      <c r="A6" s="8" t="s">
        <v>15</v>
      </c>
      <c r="B6" s="8" t="s">
        <v>7</v>
      </c>
      <c r="C6" s="6" t="s">
        <v>8</v>
      </c>
      <c r="D6" s="8" t="s">
        <v>9</v>
      </c>
      <c r="E6" s="8"/>
      <c r="F6" s="7" t="s">
        <v>10</v>
      </c>
      <c r="G6" s="8" t="s">
        <v>16</v>
      </c>
      <c r="H6" s="2"/>
      <c r="I6" t="str">
        <f t="shared" si="0"/>
        <v>AREA_NAME VARCHAR2(256),</v>
      </c>
      <c r="J6" s="2"/>
      <c r="K6" s="2"/>
      <c r="L6" s="2"/>
      <c r="M6" s="2"/>
      <c r="N6" s="3" t="str">
        <f t="shared" si="1"/>
        <v>comment on column ISMS_TB_CLFX_clSR_YSWCL.AREA_NAME is '片区名称';</v>
      </c>
    </row>
    <row r="7" spans="1:14" x14ac:dyDescent="0.4">
      <c r="A7" s="8" t="s">
        <v>17</v>
      </c>
      <c r="B7" s="8" t="s">
        <v>7</v>
      </c>
      <c r="C7" s="8" t="s">
        <v>18</v>
      </c>
      <c r="D7" s="8" t="s">
        <v>9</v>
      </c>
      <c r="E7" s="8">
        <v>0</v>
      </c>
      <c r="F7" s="7" t="s">
        <v>10</v>
      </c>
      <c r="G7" s="8" t="s">
        <v>19</v>
      </c>
      <c r="H7" s="2"/>
      <c r="I7" t="str">
        <f t="shared" si="0"/>
        <v>area_code NUMBER,</v>
      </c>
      <c r="J7" s="2"/>
      <c r="K7" s="2"/>
      <c r="L7" s="2"/>
      <c r="M7" s="2"/>
      <c r="N7" s="3" t="str">
        <f t="shared" si="1"/>
        <v>comment on column ISMS_TB_CLFX_clSR_YSWCL.area_code is '片区编码';</v>
      </c>
    </row>
    <row r="8" spans="1:14" x14ac:dyDescent="0.4">
      <c r="A8" s="8" t="s">
        <v>20</v>
      </c>
      <c r="B8" s="8" t="s">
        <v>7</v>
      </c>
      <c r="C8" s="6" t="s">
        <v>8</v>
      </c>
      <c r="D8" s="8" t="s">
        <v>9</v>
      </c>
      <c r="E8" s="8"/>
      <c r="F8" s="7" t="s">
        <v>10</v>
      </c>
      <c r="G8" s="8" t="s">
        <v>21</v>
      </c>
      <c r="H8" s="2"/>
      <c r="I8" t="str">
        <f t="shared" si="0"/>
        <v>REGION_NAME VARCHAR2(256),</v>
      </c>
      <c r="J8" s="2"/>
      <c r="K8" s="2"/>
      <c r="L8" s="2"/>
      <c r="M8" s="2"/>
      <c r="N8" s="3" t="str">
        <f t="shared" si="1"/>
        <v>comment on column ISMS_TB_CLFX_clSR_YSWCL.REGION_NAME is '大区名称';</v>
      </c>
    </row>
    <row r="9" spans="1:14" x14ac:dyDescent="0.4">
      <c r="A9" s="8" t="s">
        <v>22</v>
      </c>
      <c r="B9" s="8" t="s">
        <v>7</v>
      </c>
      <c r="C9" s="8" t="s">
        <v>18</v>
      </c>
      <c r="D9" s="8" t="s">
        <v>9</v>
      </c>
      <c r="E9" s="8">
        <v>0</v>
      </c>
      <c r="F9" s="7" t="s">
        <v>10</v>
      </c>
      <c r="G9" s="8" t="s">
        <v>23</v>
      </c>
      <c r="H9" s="2"/>
      <c r="I9" t="str">
        <f t="shared" si="0"/>
        <v>REGION_code NUMBER,</v>
      </c>
      <c r="J9" s="2"/>
      <c r="K9" s="2"/>
      <c r="L9" s="2"/>
      <c r="M9" s="2"/>
      <c r="N9" s="3" t="str">
        <f t="shared" si="1"/>
        <v>comment on column ISMS_TB_CLFX_clSR_YSWCL.REGION_code is '大区编码';</v>
      </c>
    </row>
    <row r="10" spans="1:14" x14ac:dyDescent="0.4">
      <c r="A10" s="8" t="s">
        <v>24</v>
      </c>
      <c r="B10" s="8" t="s">
        <v>7</v>
      </c>
      <c r="C10" s="6" t="s">
        <v>8</v>
      </c>
      <c r="D10" s="8" t="s">
        <v>9</v>
      </c>
      <c r="E10" s="8"/>
      <c r="F10" s="7" t="s">
        <v>10</v>
      </c>
      <c r="G10" s="8" t="s">
        <v>25</v>
      </c>
      <c r="H10" s="2"/>
      <c r="I10" t="str">
        <f t="shared" si="0"/>
        <v>CITY_code VARCHAR2(256),</v>
      </c>
      <c r="J10" s="2"/>
      <c r="K10" s="2"/>
      <c r="L10" s="2"/>
      <c r="M10" s="2"/>
      <c r="N10" s="3" t="str">
        <f t="shared" si="1"/>
        <v>comment on column ISMS_TB_CLFX_clSR_YSWCL.CITY_code is '地市编码';</v>
      </c>
    </row>
    <row r="11" spans="1:14" x14ac:dyDescent="0.4">
      <c r="A11" s="8" t="s">
        <v>26</v>
      </c>
      <c r="B11" s="8" t="s">
        <v>7</v>
      </c>
      <c r="C11" s="6" t="s">
        <v>8</v>
      </c>
      <c r="D11" s="8" t="s">
        <v>9</v>
      </c>
      <c r="E11" s="8"/>
      <c r="F11" s="7" t="s">
        <v>10</v>
      </c>
      <c r="G11" s="8" t="s">
        <v>27</v>
      </c>
      <c r="H11" s="2"/>
      <c r="I11" t="str">
        <f t="shared" si="0"/>
        <v>CITY_NAME VARCHAR2(256),</v>
      </c>
      <c r="J11" s="2"/>
      <c r="K11" s="2"/>
      <c r="L11" s="2"/>
      <c r="M11" s="2"/>
      <c r="N11" s="3" t="str">
        <f t="shared" si="1"/>
        <v>comment on column ISMS_TB_CLFX_clSR_YSWCL.CITY_NAME is '地市名称';</v>
      </c>
    </row>
    <row r="12" spans="1:14" x14ac:dyDescent="0.4">
      <c r="A12" s="8" t="s">
        <v>28</v>
      </c>
      <c r="B12" s="8" t="s">
        <v>7</v>
      </c>
      <c r="C12" s="8" t="s">
        <v>18</v>
      </c>
      <c r="D12" s="8" t="s">
        <v>9</v>
      </c>
      <c r="E12" s="8">
        <v>0</v>
      </c>
      <c r="F12" s="7" t="s">
        <v>10</v>
      </c>
      <c r="G12" s="8" t="s">
        <v>29</v>
      </c>
      <c r="H12" s="2"/>
      <c r="I12" t="str">
        <f t="shared" si="0"/>
        <v>CITY_ORDER NUMBER,</v>
      </c>
      <c r="J12" s="2"/>
      <c r="K12" s="2"/>
      <c r="L12" s="2"/>
      <c r="M12" s="2"/>
      <c r="N12" s="3" t="str">
        <f t="shared" si="1"/>
        <v>comment on column ISMS_TB_CLFX_clSR_YSWCL.CITY_ORDER is '排序用';</v>
      </c>
    </row>
    <row r="13" spans="1:14" x14ac:dyDescent="0.4">
      <c r="A13" s="8" t="s">
        <v>30</v>
      </c>
      <c r="B13" s="8" t="s">
        <v>7</v>
      </c>
      <c r="C13" s="6" t="s">
        <v>8</v>
      </c>
      <c r="D13" s="8" t="s">
        <v>9</v>
      </c>
      <c r="E13" s="8"/>
      <c r="F13" s="7" t="s">
        <v>10</v>
      </c>
      <c r="G13" s="8" t="s">
        <v>31</v>
      </c>
      <c r="H13" s="2"/>
      <c r="I13" t="str">
        <f t="shared" si="0"/>
        <v>county_name VARCHAR2(256),</v>
      </c>
      <c r="J13" s="2"/>
      <c r="K13" s="2"/>
      <c r="L13" s="2"/>
      <c r="M13" s="2"/>
      <c r="N13" s="3" t="str">
        <f t="shared" si="1"/>
        <v>comment on column ISMS_TB_CLFX_clSR_YSWCL.county_name is '区县';</v>
      </c>
    </row>
    <row r="14" spans="1:14" x14ac:dyDescent="0.4">
      <c r="A14" s="8" t="s">
        <v>32</v>
      </c>
      <c r="B14" s="8" t="s">
        <v>7</v>
      </c>
      <c r="C14" s="8" t="s">
        <v>33</v>
      </c>
      <c r="D14" s="8" t="s">
        <v>9</v>
      </c>
      <c r="E14" s="8"/>
      <c r="F14" s="7" t="s">
        <v>10</v>
      </c>
      <c r="G14" s="8" t="s">
        <v>34</v>
      </c>
      <c r="H14" s="2"/>
      <c r="I14" t="str">
        <f t="shared" si="0"/>
        <v>UPDATE_TIME DATE,</v>
      </c>
      <c r="J14" s="2"/>
      <c r="K14" s="2"/>
      <c r="L14" s="2"/>
      <c r="M14" s="2"/>
      <c r="N14" s="3" t="str">
        <f t="shared" si="1"/>
        <v>comment on column ISMS_TB_CLFX_clSR_YSWCL.UPDATE_TIME is '更新时间';</v>
      </c>
    </row>
    <row r="15" spans="1:14" x14ac:dyDescent="0.4">
      <c r="A15" s="8" t="s">
        <v>35</v>
      </c>
      <c r="B15" s="8" t="s">
        <v>7</v>
      </c>
      <c r="C15" s="8" t="s">
        <v>18</v>
      </c>
      <c r="D15" s="8" t="s">
        <v>9</v>
      </c>
      <c r="E15" s="8">
        <v>0</v>
      </c>
      <c r="F15" s="7" t="s">
        <v>10</v>
      </c>
      <c r="G15" s="8" t="s">
        <v>36</v>
      </c>
      <c r="I15" t="str">
        <f t="shared" si="0"/>
        <v>ytsrys NUMBER,</v>
      </c>
      <c r="J15" s="2"/>
      <c r="K15" s="2"/>
      <c r="L15" s="2"/>
      <c r="M15" s="2"/>
      <c r="N15" s="3" t="str">
        <f t="shared" si="1"/>
        <v>comment on column ISMS_TB_CLFX_clSR_YSWCL.ytsrys is '一体收入预算';</v>
      </c>
    </row>
    <row r="16" spans="1:14" x14ac:dyDescent="0.4">
      <c r="A16" s="8" t="s">
        <v>37</v>
      </c>
      <c r="B16" s="8" t="s">
        <v>7</v>
      </c>
      <c r="C16" s="8" t="s">
        <v>18</v>
      </c>
      <c r="D16" s="8" t="s">
        <v>9</v>
      </c>
      <c r="E16" s="8">
        <v>0</v>
      </c>
      <c r="F16" s="7" t="s">
        <v>10</v>
      </c>
      <c r="G16" s="8" t="s">
        <v>38</v>
      </c>
      <c r="I16" t="str">
        <f t="shared" si="0"/>
        <v>sjwcsr NUMBER,</v>
      </c>
      <c r="J16" s="2"/>
      <c r="K16" s="2"/>
      <c r="L16" s="2"/>
      <c r="M16" s="2"/>
      <c r="N16" s="3" t="str">
        <f t="shared" si="1"/>
        <v>comment on column ISMS_TB_CLFX_clSR_YSWCL.sjwcsr is '实际完成收入';</v>
      </c>
    </row>
    <row r="17" spans="1:14" x14ac:dyDescent="0.4">
      <c r="A17" s="8" t="s">
        <v>39</v>
      </c>
      <c r="B17" s="8" t="s">
        <v>7</v>
      </c>
      <c r="C17" s="8" t="s">
        <v>18</v>
      </c>
      <c r="D17" s="8" t="s">
        <v>9</v>
      </c>
      <c r="E17" s="8">
        <v>0</v>
      </c>
      <c r="F17" s="7" t="s">
        <v>10</v>
      </c>
      <c r="G17" s="8" t="s">
        <v>40</v>
      </c>
      <c r="I17" t="str">
        <f t="shared" si="0"/>
        <v>yswcl NUMBER,</v>
      </c>
      <c r="J17" s="2"/>
      <c r="K17" s="2"/>
      <c r="L17" s="2"/>
      <c r="M17" s="2"/>
      <c r="N17" s="3" t="str">
        <f t="shared" si="1"/>
        <v>comment on column ISMS_TB_CLFX_clSR_YSWCL.yswcl is '预算完成率';</v>
      </c>
    </row>
    <row r="18" spans="1:14" x14ac:dyDescent="0.4">
      <c r="A18" s="8" t="s">
        <v>41</v>
      </c>
      <c r="B18" s="8" t="s">
        <v>7</v>
      </c>
      <c r="C18" s="8" t="s">
        <v>18</v>
      </c>
      <c r="D18" s="8" t="s">
        <v>9</v>
      </c>
      <c r="E18" s="8">
        <v>0</v>
      </c>
      <c r="F18" s="7" t="s">
        <v>10</v>
      </c>
      <c r="G18" s="8" t="s">
        <v>42</v>
      </c>
      <c r="I18" t="str">
        <f t="shared" si="0"/>
        <v>jecy NUMBER,</v>
      </c>
      <c r="J18" s="2"/>
      <c r="K18" s="2"/>
      <c r="L18" s="2"/>
      <c r="M18" s="2"/>
      <c r="N18" s="3" t="str">
        <f t="shared" si="1"/>
        <v>comment on column ISMS_TB_CLFX_clSR_YSWCL.jecy is '金额差异';</v>
      </c>
    </row>
    <row r="19" spans="1:14" x14ac:dyDescent="0.4">
      <c r="A19" s="8" t="s">
        <v>43</v>
      </c>
      <c r="B19" s="8" t="s">
        <v>7</v>
      </c>
      <c r="C19" s="8" t="s">
        <v>18</v>
      </c>
      <c r="D19" s="8" t="s">
        <v>9</v>
      </c>
      <c r="E19" s="8">
        <v>0</v>
      </c>
      <c r="F19" s="7" t="s">
        <v>10</v>
      </c>
      <c r="G19" s="9" t="s">
        <v>44</v>
      </c>
      <c r="I19" t="str">
        <f t="shared" si="0"/>
        <v>blcy NUMBER,</v>
      </c>
      <c r="J19" s="2"/>
      <c r="K19" s="2"/>
      <c r="L19" s="2"/>
      <c r="M19" s="2"/>
      <c r="N19" s="3" t="str">
        <f t="shared" si="1"/>
        <v>comment on column ISMS_TB_CLFX_clSR_YSWCL.blcy is '比例差异';</v>
      </c>
    </row>
    <row r="20" spans="1:14" x14ac:dyDescent="0.4">
      <c r="J20" s="2"/>
      <c r="K20" s="2"/>
      <c r="L20" s="2"/>
      <c r="M20" s="2"/>
      <c r="N20" s="3"/>
    </row>
    <row r="23" spans="1:14" x14ac:dyDescent="0.4">
      <c r="A23" s="1" t="s">
        <v>45</v>
      </c>
      <c r="B23" s="1"/>
      <c r="C23" s="1"/>
      <c r="D23" s="1" t="s">
        <v>46</v>
      </c>
      <c r="E23" s="1"/>
      <c r="F23" s="1"/>
      <c r="G23" s="1"/>
      <c r="H23" s="2"/>
      <c r="I23" s="3" t="str">
        <f>"create table "&amp;A23&amp;""</f>
        <v>create table ISMS_TB_CLFX_clsr_hbfx</v>
      </c>
      <c r="N23" s="3" t="str">
        <f>"comment on table "&amp;A23&amp;"   is '"&amp;D23&amp;"';"</f>
        <v>comment on table ISMS_TB_CLFX_clsr_hbfx   is '存量分析-一体存量收入环比分析';</v>
      </c>
    </row>
    <row r="24" spans="1:14" x14ac:dyDescent="0.4">
      <c r="A24" s="4" t="s">
        <v>2</v>
      </c>
      <c r="B24" s="4"/>
      <c r="C24" s="4" t="s">
        <v>3</v>
      </c>
      <c r="D24" s="4"/>
      <c r="E24" s="4"/>
      <c r="F24" s="4"/>
      <c r="G24" s="4" t="s">
        <v>4</v>
      </c>
      <c r="H24" s="2"/>
      <c r="I24" s="2" t="s">
        <v>5</v>
      </c>
      <c r="J24" s="2"/>
      <c r="K24" s="2"/>
      <c r="L24" s="2"/>
      <c r="M24" s="2"/>
      <c r="N24" s="2"/>
    </row>
    <row r="25" spans="1:14" x14ac:dyDescent="0.4">
      <c r="A25" s="6" t="s">
        <v>6</v>
      </c>
      <c r="B25" s="6" t="s">
        <v>7</v>
      </c>
      <c r="C25" s="6" t="s">
        <v>8</v>
      </c>
      <c r="D25" s="6" t="s">
        <v>9</v>
      </c>
      <c r="E25" s="6"/>
      <c r="F25" s="6" t="s">
        <v>47</v>
      </c>
      <c r="G25" s="6" t="s">
        <v>11</v>
      </c>
      <c r="H25" s="2"/>
      <c r="I25" t="str">
        <f t="shared" ref="I25:I55" si="2">""&amp;A25&amp;" "&amp;C25&amp;","</f>
        <v>ID VARCHAR2(256),</v>
      </c>
      <c r="J25" s="2"/>
      <c r="K25" s="2"/>
      <c r="L25" s="2"/>
      <c r="M25" s="2"/>
      <c r="N25" s="3" t="str">
        <f>"comment on column "&amp;F25&amp;"."&amp;A25&amp;" is '"&amp;G25&amp;"';"</f>
        <v>comment on column ISMS_TB_CLFX_clsr_hbfx.ID is '唯一标识';</v>
      </c>
    </row>
    <row r="26" spans="1:14" x14ac:dyDescent="0.4">
      <c r="A26" s="8" t="s">
        <v>12</v>
      </c>
      <c r="B26" s="8" t="s">
        <v>7</v>
      </c>
      <c r="C26" s="8" t="s">
        <v>13</v>
      </c>
      <c r="D26" s="8" t="s">
        <v>9</v>
      </c>
      <c r="E26" s="8"/>
      <c r="F26" s="6" t="s">
        <v>47</v>
      </c>
      <c r="G26" s="8" t="s">
        <v>14</v>
      </c>
      <c r="H26" s="2"/>
      <c r="I26" t="str">
        <f t="shared" si="2"/>
        <v>ACCOUNT_MONTH DATE,</v>
      </c>
      <c r="J26" s="2"/>
      <c r="K26" s="2"/>
      <c r="L26" s="2"/>
      <c r="M26" s="2"/>
      <c r="N26" s="3" t="str">
        <f t="shared" ref="N26:N55" si="3">"comment on column "&amp;F26&amp;"."&amp;A26&amp;" is '"&amp;G26&amp;"';"</f>
        <v>comment on column ISMS_TB_CLFX_clsr_hbfx.ACCOUNT_MONTH is '账期';</v>
      </c>
    </row>
    <row r="27" spans="1:14" x14ac:dyDescent="0.4">
      <c r="A27" s="8" t="s">
        <v>15</v>
      </c>
      <c r="B27" s="8" t="s">
        <v>7</v>
      </c>
      <c r="C27" s="6" t="s">
        <v>8</v>
      </c>
      <c r="D27" s="8" t="s">
        <v>9</v>
      </c>
      <c r="E27" s="8"/>
      <c r="F27" s="6" t="s">
        <v>47</v>
      </c>
      <c r="G27" s="8" t="s">
        <v>16</v>
      </c>
      <c r="H27" s="2"/>
      <c r="I27" t="str">
        <f t="shared" si="2"/>
        <v>AREA_NAME VARCHAR2(256),</v>
      </c>
      <c r="J27" s="2"/>
      <c r="K27" s="2"/>
      <c r="L27" s="2"/>
      <c r="M27" s="2"/>
      <c r="N27" s="3" t="str">
        <f t="shared" si="3"/>
        <v>comment on column ISMS_TB_CLFX_clsr_hbfx.AREA_NAME is '片区名称';</v>
      </c>
    </row>
    <row r="28" spans="1:14" x14ac:dyDescent="0.4">
      <c r="A28" s="8" t="s">
        <v>17</v>
      </c>
      <c r="B28" s="8" t="s">
        <v>7</v>
      </c>
      <c r="C28" s="8" t="s">
        <v>18</v>
      </c>
      <c r="D28" s="8" t="s">
        <v>9</v>
      </c>
      <c r="E28" s="8">
        <v>0</v>
      </c>
      <c r="F28" s="6" t="s">
        <v>47</v>
      </c>
      <c r="G28" s="8" t="s">
        <v>19</v>
      </c>
      <c r="H28" s="2"/>
      <c r="I28" t="str">
        <f t="shared" si="2"/>
        <v>area_code NUMBER,</v>
      </c>
      <c r="J28" s="2"/>
      <c r="K28" s="2"/>
      <c r="L28" s="2"/>
      <c r="M28" s="2"/>
      <c r="N28" s="3" t="str">
        <f t="shared" si="3"/>
        <v>comment on column ISMS_TB_CLFX_clsr_hbfx.area_code is '片区编码';</v>
      </c>
    </row>
    <row r="29" spans="1:14" x14ac:dyDescent="0.4">
      <c r="A29" s="8" t="s">
        <v>20</v>
      </c>
      <c r="B29" s="8" t="s">
        <v>7</v>
      </c>
      <c r="C29" s="6" t="s">
        <v>8</v>
      </c>
      <c r="D29" s="8" t="s">
        <v>9</v>
      </c>
      <c r="E29" s="8"/>
      <c r="F29" s="6" t="s">
        <v>47</v>
      </c>
      <c r="G29" s="8" t="s">
        <v>21</v>
      </c>
      <c r="H29" s="2"/>
      <c r="I29" t="str">
        <f t="shared" si="2"/>
        <v>REGION_NAME VARCHAR2(256),</v>
      </c>
      <c r="J29" s="2"/>
      <c r="K29" s="2"/>
      <c r="L29" s="2"/>
      <c r="M29" s="2"/>
      <c r="N29" s="3" t="str">
        <f t="shared" si="3"/>
        <v>comment on column ISMS_TB_CLFX_clsr_hbfx.REGION_NAME is '大区名称';</v>
      </c>
    </row>
    <row r="30" spans="1:14" x14ac:dyDescent="0.4">
      <c r="A30" s="8" t="s">
        <v>22</v>
      </c>
      <c r="B30" s="8" t="s">
        <v>7</v>
      </c>
      <c r="C30" s="8" t="s">
        <v>18</v>
      </c>
      <c r="D30" s="8" t="s">
        <v>9</v>
      </c>
      <c r="E30" s="8">
        <v>0</v>
      </c>
      <c r="F30" s="6" t="s">
        <v>47</v>
      </c>
      <c r="G30" s="8" t="s">
        <v>23</v>
      </c>
      <c r="H30" s="2"/>
      <c r="I30" t="str">
        <f t="shared" si="2"/>
        <v>REGION_code NUMBER,</v>
      </c>
      <c r="J30" s="2"/>
      <c r="K30" s="2"/>
      <c r="L30" s="2"/>
      <c r="M30" s="2"/>
      <c r="N30" s="3" t="str">
        <f t="shared" si="3"/>
        <v>comment on column ISMS_TB_CLFX_clsr_hbfx.REGION_code is '大区编码';</v>
      </c>
    </row>
    <row r="31" spans="1:14" x14ac:dyDescent="0.4">
      <c r="A31" s="8" t="s">
        <v>24</v>
      </c>
      <c r="B31" s="8" t="s">
        <v>7</v>
      </c>
      <c r="C31" s="6" t="s">
        <v>8</v>
      </c>
      <c r="D31" s="8" t="s">
        <v>9</v>
      </c>
      <c r="E31" s="8"/>
      <c r="F31" s="6" t="s">
        <v>47</v>
      </c>
      <c r="G31" s="8" t="s">
        <v>25</v>
      </c>
      <c r="H31" s="2"/>
      <c r="I31" t="str">
        <f t="shared" si="2"/>
        <v>CITY_code VARCHAR2(256),</v>
      </c>
      <c r="J31" s="2"/>
      <c r="K31" s="2"/>
      <c r="L31" s="2"/>
      <c r="M31" s="2"/>
      <c r="N31" s="3" t="str">
        <f t="shared" si="3"/>
        <v>comment on column ISMS_TB_CLFX_clsr_hbfx.CITY_code is '地市编码';</v>
      </c>
    </row>
    <row r="32" spans="1:14" x14ac:dyDescent="0.4">
      <c r="A32" s="8" t="s">
        <v>26</v>
      </c>
      <c r="B32" s="8" t="s">
        <v>7</v>
      </c>
      <c r="C32" s="6" t="s">
        <v>8</v>
      </c>
      <c r="D32" s="8" t="s">
        <v>9</v>
      </c>
      <c r="E32" s="8"/>
      <c r="F32" s="6" t="s">
        <v>47</v>
      </c>
      <c r="G32" s="8" t="s">
        <v>27</v>
      </c>
      <c r="H32" s="2"/>
      <c r="I32" t="str">
        <f t="shared" si="2"/>
        <v>CITY_NAME VARCHAR2(256),</v>
      </c>
      <c r="J32" s="2"/>
      <c r="K32" s="2"/>
      <c r="L32" s="2"/>
      <c r="M32" s="2"/>
      <c r="N32" s="3" t="str">
        <f t="shared" si="3"/>
        <v>comment on column ISMS_TB_CLFX_clsr_hbfx.CITY_NAME is '地市名称';</v>
      </c>
    </row>
    <row r="33" spans="1:14" x14ac:dyDescent="0.4">
      <c r="A33" s="8" t="s">
        <v>28</v>
      </c>
      <c r="B33" s="8" t="s">
        <v>7</v>
      </c>
      <c r="C33" s="8" t="s">
        <v>18</v>
      </c>
      <c r="D33" s="8" t="s">
        <v>9</v>
      </c>
      <c r="E33" s="8">
        <v>0</v>
      </c>
      <c r="F33" s="6" t="s">
        <v>47</v>
      </c>
      <c r="G33" s="8" t="s">
        <v>29</v>
      </c>
      <c r="H33" s="2"/>
      <c r="I33" t="str">
        <f t="shared" si="2"/>
        <v>CITY_ORDER NUMBER,</v>
      </c>
      <c r="J33" s="2"/>
      <c r="K33" s="2"/>
      <c r="L33" s="2"/>
      <c r="M33" s="2"/>
      <c r="N33" s="3" t="str">
        <f t="shared" si="3"/>
        <v>comment on column ISMS_TB_CLFX_clsr_hbfx.CITY_ORDER is '排序用';</v>
      </c>
    </row>
    <row r="34" spans="1:14" x14ac:dyDescent="0.4">
      <c r="A34" s="8" t="s">
        <v>30</v>
      </c>
      <c r="B34" s="8" t="s">
        <v>7</v>
      </c>
      <c r="C34" s="6" t="s">
        <v>8</v>
      </c>
      <c r="D34" s="8" t="s">
        <v>9</v>
      </c>
      <c r="E34" s="8"/>
      <c r="F34" s="6" t="s">
        <v>47</v>
      </c>
      <c r="G34" s="8" t="s">
        <v>31</v>
      </c>
      <c r="H34" s="2"/>
      <c r="I34" t="str">
        <f t="shared" si="2"/>
        <v>county_name VARCHAR2(256),</v>
      </c>
      <c r="J34" s="2"/>
      <c r="K34" s="2"/>
      <c r="L34" s="2"/>
      <c r="M34" s="2"/>
      <c r="N34" s="3" t="str">
        <f t="shared" si="3"/>
        <v>comment on column ISMS_TB_CLFX_clsr_hbfx.county_name is '区县';</v>
      </c>
    </row>
    <row r="35" spans="1:14" x14ac:dyDescent="0.4">
      <c r="A35" s="8" t="s">
        <v>32</v>
      </c>
      <c r="B35" s="8" t="s">
        <v>7</v>
      </c>
      <c r="C35" s="8" t="s">
        <v>33</v>
      </c>
      <c r="D35" s="8" t="s">
        <v>9</v>
      </c>
      <c r="E35" s="8"/>
      <c r="F35" s="6" t="s">
        <v>47</v>
      </c>
      <c r="G35" s="8" t="s">
        <v>34</v>
      </c>
      <c r="H35" s="2"/>
      <c r="I35" t="str">
        <f t="shared" si="2"/>
        <v>UPDATE_TIME DATE,</v>
      </c>
      <c r="J35" s="2"/>
      <c r="K35" s="2"/>
      <c r="L35" s="2"/>
      <c r="M35" s="2"/>
      <c r="N35" s="3" t="str">
        <f t="shared" si="3"/>
        <v>comment on column ISMS_TB_CLFX_clsr_hbfx.UPDATE_TIME is '更新时间';</v>
      </c>
    </row>
    <row r="36" spans="1:14" x14ac:dyDescent="0.4">
      <c r="A36" s="8" t="s">
        <v>48</v>
      </c>
      <c r="B36" s="8" t="s">
        <v>7</v>
      </c>
      <c r="C36" s="8" t="s">
        <v>18</v>
      </c>
      <c r="D36" s="8" t="s">
        <v>9</v>
      </c>
      <c r="E36" s="8">
        <v>0</v>
      </c>
      <c r="F36" s="6" t="s">
        <v>47</v>
      </c>
      <c r="G36" s="8" t="s">
        <v>49</v>
      </c>
      <c r="I36" t="str">
        <f t="shared" si="2"/>
        <v>dysr NUMBER,</v>
      </c>
      <c r="N36" s="3" t="str">
        <f t="shared" si="3"/>
        <v>comment on column ISMS_TB_CLFX_clsr_hbfx.dysr is '当月收入';</v>
      </c>
    </row>
    <row r="37" spans="1:14" x14ac:dyDescent="0.4">
      <c r="A37" s="8" t="s">
        <v>50</v>
      </c>
      <c r="B37" s="8" t="s">
        <v>7</v>
      </c>
      <c r="C37" s="8" t="s">
        <v>18</v>
      </c>
      <c r="D37" s="8" t="s">
        <v>9</v>
      </c>
      <c r="E37" s="8">
        <v>0</v>
      </c>
      <c r="F37" s="6" t="s">
        <v>47</v>
      </c>
      <c r="G37" s="8" t="s">
        <v>51</v>
      </c>
      <c r="I37" t="str">
        <f t="shared" si="2"/>
        <v>sysr NUMBER,</v>
      </c>
      <c r="N37" s="3" t="str">
        <f t="shared" si="3"/>
        <v>comment on column ISMS_TB_CLFX_clsr_hbfx.sysr is '上月收入';</v>
      </c>
    </row>
    <row r="38" spans="1:14" x14ac:dyDescent="0.4">
      <c r="A38" s="8" t="s">
        <v>52</v>
      </c>
      <c r="B38" s="8" t="s">
        <v>7</v>
      </c>
      <c r="C38" s="8" t="s">
        <v>18</v>
      </c>
      <c r="D38" s="8" t="s">
        <v>9</v>
      </c>
      <c r="E38" s="8">
        <v>0</v>
      </c>
      <c r="F38" s="6" t="s">
        <v>47</v>
      </c>
      <c r="G38" s="8" t="s">
        <v>53</v>
      </c>
      <c r="I38" t="str">
        <f t="shared" si="2"/>
        <v>hbzl NUMBER,</v>
      </c>
      <c r="N38" s="3" t="str">
        <f t="shared" si="3"/>
        <v>comment on column ISMS_TB_CLFX_clsr_hbfx.hbzl is '环比增量';</v>
      </c>
    </row>
    <row r="39" spans="1:14" x14ac:dyDescent="0.4">
      <c r="A39" s="8" t="s">
        <v>54</v>
      </c>
      <c r="B39" s="8" t="s">
        <v>7</v>
      </c>
      <c r="C39" s="8" t="s">
        <v>18</v>
      </c>
      <c r="D39" s="8" t="s">
        <v>9</v>
      </c>
      <c r="E39" s="8">
        <v>0</v>
      </c>
      <c r="F39" s="6" t="s">
        <v>47</v>
      </c>
      <c r="G39" s="8" t="s">
        <v>55</v>
      </c>
      <c r="I39" t="str">
        <f t="shared" si="2"/>
        <v>hbzf NUMBER,</v>
      </c>
      <c r="N39" s="3" t="str">
        <f t="shared" si="3"/>
        <v>comment on column ISMS_TB_CLFX_clsr_hbfx.hbzf is '环比增幅';</v>
      </c>
    </row>
    <row r="40" spans="1:14" x14ac:dyDescent="0.4">
      <c r="A40" s="10" t="s">
        <v>56</v>
      </c>
      <c r="B40" s="8" t="s">
        <v>7</v>
      </c>
      <c r="C40" s="8" t="s">
        <v>18</v>
      </c>
      <c r="D40" s="8" t="s">
        <v>9</v>
      </c>
      <c r="E40" s="8">
        <v>0</v>
      </c>
      <c r="F40" s="6" t="s">
        <v>47</v>
      </c>
      <c r="G40" s="8" t="s">
        <v>57</v>
      </c>
      <c r="I40" t="str">
        <f t="shared" si="2"/>
        <v>tlhz_dysr NUMBER,</v>
      </c>
      <c r="N40" s="3" t="str">
        <f t="shared" si="3"/>
        <v>comment on column ISMS_TB_CLFX_clsr_hbfx.tlhz_dysr is '塔类宏站-当月收入';</v>
      </c>
    </row>
    <row r="41" spans="1:14" x14ac:dyDescent="0.4">
      <c r="A41" s="10" t="s">
        <v>58</v>
      </c>
      <c r="B41" s="8" t="s">
        <v>7</v>
      </c>
      <c r="C41" s="8" t="s">
        <v>18</v>
      </c>
      <c r="D41" s="8" t="s">
        <v>9</v>
      </c>
      <c r="E41" s="8">
        <v>0</v>
      </c>
      <c r="F41" s="6" t="s">
        <v>47</v>
      </c>
      <c r="G41" s="8" t="s">
        <v>59</v>
      </c>
      <c r="I41" t="str">
        <f t="shared" si="2"/>
        <v>tlhz_sysr NUMBER,</v>
      </c>
      <c r="N41" s="3" t="str">
        <f t="shared" si="3"/>
        <v>comment on column ISMS_TB_CLFX_clsr_hbfx.tlhz_sysr is '塔类宏站-上月收入';</v>
      </c>
    </row>
    <row r="42" spans="1:14" x14ac:dyDescent="0.4">
      <c r="A42" s="10" t="s">
        <v>60</v>
      </c>
      <c r="B42" s="8" t="s">
        <v>7</v>
      </c>
      <c r="C42" s="8" t="s">
        <v>18</v>
      </c>
      <c r="D42" s="8" t="s">
        <v>9</v>
      </c>
      <c r="E42" s="8">
        <v>0</v>
      </c>
      <c r="F42" s="6" t="s">
        <v>47</v>
      </c>
      <c r="G42" s="11" t="s">
        <v>61</v>
      </c>
      <c r="I42" t="str">
        <f t="shared" si="2"/>
        <v>tlhz_hbzl NUMBER,</v>
      </c>
      <c r="N42" s="3" t="str">
        <f t="shared" si="3"/>
        <v>comment on column ISMS_TB_CLFX_clsr_hbfx.tlhz_hbzl is '塔类宏站-环比增量';</v>
      </c>
    </row>
    <row r="43" spans="1:14" x14ac:dyDescent="0.4">
      <c r="A43" s="10" t="s">
        <v>62</v>
      </c>
      <c r="B43" s="8" t="s">
        <v>7</v>
      </c>
      <c r="C43" s="8" t="s">
        <v>18</v>
      </c>
      <c r="D43" s="8" t="s">
        <v>9</v>
      </c>
      <c r="E43" s="8">
        <v>0</v>
      </c>
      <c r="F43" s="6" t="s">
        <v>47</v>
      </c>
      <c r="G43" s="11" t="s">
        <v>63</v>
      </c>
      <c r="I43" t="str">
        <f t="shared" si="2"/>
        <v>tlhz_hbzf NUMBER,</v>
      </c>
      <c r="N43" s="3" t="str">
        <f t="shared" si="3"/>
        <v>comment on column ISMS_TB_CLFX_clsr_hbfx.tlhz_hbzf is '塔类宏站-环比增幅';</v>
      </c>
    </row>
    <row r="44" spans="1:14" x14ac:dyDescent="0.4">
      <c r="A44" s="10" t="s">
        <v>64</v>
      </c>
      <c r="B44" s="8" t="s">
        <v>7</v>
      </c>
      <c r="C44" s="8" t="s">
        <v>18</v>
      </c>
      <c r="D44" s="8" t="s">
        <v>9</v>
      </c>
      <c r="E44" s="8">
        <v>0</v>
      </c>
      <c r="F44" s="6" t="s">
        <v>47</v>
      </c>
      <c r="G44" s="8" t="s">
        <v>65</v>
      </c>
      <c r="I44" t="str">
        <f t="shared" si="2"/>
        <v>sfsr_dysr NUMBER,</v>
      </c>
      <c r="N44" s="3" t="str">
        <f t="shared" si="3"/>
        <v>comment on column ISMS_TB_CLFX_clsr_hbfx.sfsr_dysr is '室分收入-当月收入';</v>
      </c>
    </row>
    <row r="45" spans="1:14" x14ac:dyDescent="0.4">
      <c r="A45" s="10" t="s">
        <v>66</v>
      </c>
      <c r="B45" s="8" t="s">
        <v>7</v>
      </c>
      <c r="C45" s="8" t="s">
        <v>18</v>
      </c>
      <c r="D45" s="8" t="s">
        <v>9</v>
      </c>
      <c r="E45" s="8">
        <v>0</v>
      </c>
      <c r="F45" s="6" t="s">
        <v>47</v>
      </c>
      <c r="G45" s="8" t="s">
        <v>67</v>
      </c>
      <c r="I45" t="str">
        <f t="shared" si="2"/>
        <v>sfsr_sysr NUMBER,</v>
      </c>
      <c r="N45" s="3" t="str">
        <f t="shared" si="3"/>
        <v>comment on column ISMS_TB_CLFX_clsr_hbfx.sfsr_sysr is '室分收入-上月收入';</v>
      </c>
    </row>
    <row r="46" spans="1:14" x14ac:dyDescent="0.4">
      <c r="A46" s="10" t="s">
        <v>68</v>
      </c>
      <c r="B46" s="8" t="s">
        <v>7</v>
      </c>
      <c r="C46" s="8" t="s">
        <v>18</v>
      </c>
      <c r="D46" s="8" t="s">
        <v>9</v>
      </c>
      <c r="E46" s="8">
        <v>0</v>
      </c>
      <c r="F46" s="6" t="s">
        <v>47</v>
      </c>
      <c r="G46" s="11" t="s">
        <v>69</v>
      </c>
      <c r="I46" t="str">
        <f t="shared" si="2"/>
        <v>sfsr_hbzl NUMBER,</v>
      </c>
      <c r="N46" s="3" t="str">
        <f t="shared" si="3"/>
        <v>comment on column ISMS_TB_CLFX_clsr_hbfx.sfsr_hbzl is '室分收入-环比增量';</v>
      </c>
    </row>
    <row r="47" spans="1:14" x14ac:dyDescent="0.4">
      <c r="A47" s="10" t="s">
        <v>70</v>
      </c>
      <c r="B47" s="8" t="s">
        <v>7</v>
      </c>
      <c r="C47" s="8" t="s">
        <v>18</v>
      </c>
      <c r="D47" s="8" t="s">
        <v>9</v>
      </c>
      <c r="E47" s="8">
        <v>0</v>
      </c>
      <c r="F47" s="6" t="s">
        <v>47</v>
      </c>
      <c r="G47" s="11" t="s">
        <v>71</v>
      </c>
      <c r="I47" t="str">
        <f t="shared" si="2"/>
        <v>sfsr_hbzf NUMBER,</v>
      </c>
      <c r="N47" s="3" t="str">
        <f t="shared" si="3"/>
        <v>comment on column ISMS_TB_CLFX_clsr_hbfx.sfsr_hbzf is '室分收入-环比增幅';</v>
      </c>
    </row>
    <row r="48" spans="1:14" x14ac:dyDescent="0.4">
      <c r="A48" s="10" t="s">
        <v>72</v>
      </c>
      <c r="B48" s="8" t="s">
        <v>7</v>
      </c>
      <c r="C48" s="8" t="s">
        <v>18</v>
      </c>
      <c r="D48" s="8" t="s">
        <v>9</v>
      </c>
      <c r="E48" s="8">
        <v>0</v>
      </c>
      <c r="F48" s="6" t="s">
        <v>47</v>
      </c>
      <c r="G48" s="10" t="s">
        <v>73</v>
      </c>
      <c r="I48" t="str">
        <f t="shared" si="2"/>
        <v>wzsr_dysr NUMBER,</v>
      </c>
      <c r="N48" s="3" t="str">
        <f t="shared" si="3"/>
        <v>comment on column ISMS_TB_CLFX_clsr_hbfx.wzsr_dysr is '微站收入-当月收入';</v>
      </c>
    </row>
    <row r="49" spans="1:14" x14ac:dyDescent="0.4">
      <c r="A49" s="10" t="s">
        <v>74</v>
      </c>
      <c r="B49" s="8" t="s">
        <v>7</v>
      </c>
      <c r="C49" s="8" t="s">
        <v>18</v>
      </c>
      <c r="D49" s="8" t="s">
        <v>9</v>
      </c>
      <c r="E49" s="8">
        <v>0</v>
      </c>
      <c r="F49" s="6" t="s">
        <v>47</v>
      </c>
      <c r="G49" s="10" t="s">
        <v>75</v>
      </c>
      <c r="I49" t="str">
        <f t="shared" si="2"/>
        <v>wzsr_sysr NUMBER,</v>
      </c>
      <c r="N49" s="3" t="str">
        <f t="shared" si="3"/>
        <v>comment on column ISMS_TB_CLFX_clsr_hbfx.wzsr_sysr is '微站收入-上月收入';</v>
      </c>
    </row>
    <row r="50" spans="1:14" x14ac:dyDescent="0.4">
      <c r="A50" s="10" t="s">
        <v>76</v>
      </c>
      <c r="B50" s="8" t="s">
        <v>7</v>
      </c>
      <c r="C50" s="8" t="s">
        <v>18</v>
      </c>
      <c r="D50" s="8" t="s">
        <v>9</v>
      </c>
      <c r="E50" s="8">
        <v>0</v>
      </c>
      <c r="F50" s="6" t="s">
        <v>47</v>
      </c>
      <c r="G50" s="10" t="s">
        <v>77</v>
      </c>
      <c r="I50" t="str">
        <f t="shared" si="2"/>
        <v>wzsr_hbzl NUMBER,</v>
      </c>
      <c r="N50" s="3" t="str">
        <f t="shared" si="3"/>
        <v>comment on column ISMS_TB_CLFX_clsr_hbfx.wzsr_hbzl is '微站收入-环比增量';</v>
      </c>
    </row>
    <row r="51" spans="1:14" x14ac:dyDescent="0.4">
      <c r="A51" s="10" t="s">
        <v>78</v>
      </c>
      <c r="B51" s="8" t="s">
        <v>7</v>
      </c>
      <c r="C51" s="8" t="s">
        <v>18</v>
      </c>
      <c r="D51" s="8" t="s">
        <v>9</v>
      </c>
      <c r="E51" s="8">
        <v>0</v>
      </c>
      <c r="F51" s="6" t="s">
        <v>47</v>
      </c>
      <c r="G51" s="10" t="s">
        <v>79</v>
      </c>
      <c r="I51" t="str">
        <f t="shared" si="2"/>
        <v>wzsr_hbzf NUMBER,</v>
      </c>
      <c r="N51" s="3" t="str">
        <f t="shared" si="3"/>
        <v>comment on column ISMS_TB_CLFX_clsr_hbfx.wzsr_hbzf is '微站收入-环比增幅';</v>
      </c>
    </row>
    <row r="52" spans="1:14" x14ac:dyDescent="0.4">
      <c r="A52" s="10" t="s">
        <v>80</v>
      </c>
      <c r="B52" s="8" t="s">
        <v>7</v>
      </c>
      <c r="C52" s="8" t="s">
        <v>18</v>
      </c>
      <c r="D52" s="8" t="s">
        <v>9</v>
      </c>
      <c r="E52" s="8">
        <v>0</v>
      </c>
      <c r="F52" s="6" t="s">
        <v>47</v>
      </c>
      <c r="G52" s="10" t="s">
        <v>81</v>
      </c>
      <c r="I52" t="str">
        <f t="shared" si="2"/>
        <v>csywsr_dysr NUMBER,</v>
      </c>
      <c r="N52" s="3" t="str">
        <f t="shared" si="3"/>
        <v>comment on column ISMS_TB_CLFX_clsr_hbfx.csywsr_dysr is '传输业务收入-当月收入';</v>
      </c>
    </row>
    <row r="53" spans="1:14" x14ac:dyDescent="0.4">
      <c r="A53" s="10" t="s">
        <v>82</v>
      </c>
      <c r="B53" s="8" t="s">
        <v>7</v>
      </c>
      <c r="C53" s="8" t="s">
        <v>18</v>
      </c>
      <c r="D53" s="8" t="s">
        <v>9</v>
      </c>
      <c r="E53" s="8">
        <v>0</v>
      </c>
      <c r="F53" s="6" t="s">
        <v>47</v>
      </c>
      <c r="G53" s="10" t="s">
        <v>83</v>
      </c>
      <c r="I53" t="str">
        <f t="shared" si="2"/>
        <v>csywsr_sysr NUMBER,</v>
      </c>
      <c r="N53" s="3" t="str">
        <f t="shared" si="3"/>
        <v>comment on column ISMS_TB_CLFX_clsr_hbfx.csywsr_sysr is '传输业务收入-上月收入';</v>
      </c>
    </row>
    <row r="54" spans="1:14" x14ac:dyDescent="0.4">
      <c r="A54" s="10" t="s">
        <v>84</v>
      </c>
      <c r="B54" s="8" t="s">
        <v>7</v>
      </c>
      <c r="C54" s="8" t="s">
        <v>18</v>
      </c>
      <c r="D54" s="8" t="s">
        <v>9</v>
      </c>
      <c r="E54" s="8">
        <v>0</v>
      </c>
      <c r="F54" s="6" t="s">
        <v>47</v>
      </c>
      <c r="G54" s="10" t="s">
        <v>85</v>
      </c>
      <c r="I54" t="str">
        <f t="shared" si="2"/>
        <v>csywsr_hbzl NUMBER,</v>
      </c>
      <c r="N54" s="3" t="str">
        <f t="shared" si="3"/>
        <v>comment on column ISMS_TB_CLFX_clsr_hbfx.csywsr_hbzl is '传输业务收入-环比增量';</v>
      </c>
    </row>
    <row r="55" spans="1:14" x14ac:dyDescent="0.4">
      <c r="A55" s="10" t="s">
        <v>86</v>
      </c>
      <c r="B55" s="8" t="s">
        <v>7</v>
      </c>
      <c r="C55" s="8" t="s">
        <v>18</v>
      </c>
      <c r="D55" s="8" t="s">
        <v>9</v>
      </c>
      <c r="E55" s="8">
        <v>0</v>
      </c>
      <c r="F55" s="6" t="s">
        <v>47</v>
      </c>
      <c r="G55" s="10" t="s">
        <v>87</v>
      </c>
      <c r="I55" t="str">
        <f t="shared" si="2"/>
        <v>csywsr_hbzf NUMBER,</v>
      </c>
      <c r="N55" s="3" t="str">
        <f t="shared" si="3"/>
        <v>comment on column ISMS_TB_CLFX_clsr_hbfx.csywsr_hbzf is '传输业务收入-环比增幅';</v>
      </c>
    </row>
    <row r="60" spans="1:14" x14ac:dyDescent="0.4">
      <c r="A60" s="1" t="s">
        <v>88</v>
      </c>
      <c r="B60" s="1"/>
      <c r="C60" s="1"/>
      <c r="D60" s="1" t="s">
        <v>89</v>
      </c>
      <c r="E60" s="1"/>
      <c r="F60" s="1"/>
      <c r="G60" s="1"/>
      <c r="H60" s="2"/>
      <c r="I60" s="3" t="str">
        <f>"create table "&amp;A60&amp;""</f>
        <v>create table ISMS_TB_CLFX_clsr_tbfx</v>
      </c>
      <c r="N60" s="3" t="str">
        <f>"comment on table "&amp;A60&amp;"   is '"&amp;D60&amp;"';"</f>
        <v>comment on table ISMS_TB_CLFX_clsr_tbfx   is '存量分析-一体存量收入同比分析';</v>
      </c>
    </row>
    <row r="61" spans="1:14" x14ac:dyDescent="0.4">
      <c r="A61" s="4" t="s">
        <v>2</v>
      </c>
      <c r="B61" s="4"/>
      <c r="C61" s="4" t="s">
        <v>3</v>
      </c>
      <c r="D61" s="4"/>
      <c r="E61" s="4"/>
      <c r="F61" s="4"/>
      <c r="G61" s="5" t="s">
        <v>4</v>
      </c>
      <c r="H61" s="2"/>
      <c r="I61" s="2" t="s">
        <v>5</v>
      </c>
      <c r="J61" s="2"/>
      <c r="K61" s="2"/>
      <c r="L61" s="2"/>
      <c r="M61" s="2"/>
      <c r="N61" s="2"/>
    </row>
    <row r="62" spans="1:14" x14ac:dyDescent="0.4">
      <c r="A62" s="6" t="s">
        <v>6</v>
      </c>
      <c r="B62" s="6" t="s">
        <v>7</v>
      </c>
      <c r="C62" s="6" t="s">
        <v>8</v>
      </c>
      <c r="D62" s="6" t="s">
        <v>9</v>
      </c>
      <c r="E62" s="6"/>
      <c r="F62" s="7" t="s">
        <v>90</v>
      </c>
      <c r="G62" s="6" t="s">
        <v>11</v>
      </c>
      <c r="H62" s="2"/>
      <c r="I62" t="str">
        <f t="shared" ref="I62:I92" si="4">""&amp;A62&amp;" "&amp;C62&amp;","</f>
        <v>ID VARCHAR2(256),</v>
      </c>
      <c r="J62" s="2"/>
      <c r="K62" s="2"/>
      <c r="L62" s="2"/>
      <c r="M62" s="2"/>
      <c r="N62" s="3" t="str">
        <f>"comment on column "&amp;F62&amp;"."&amp;A62&amp;" is '"&amp;G62&amp;"';"</f>
        <v>comment on column ISMS_TB_CLFX_clsr_tbfx.ID is '唯一标识';</v>
      </c>
    </row>
    <row r="63" spans="1:14" x14ac:dyDescent="0.4">
      <c r="A63" s="8" t="s">
        <v>12</v>
      </c>
      <c r="B63" s="8" t="s">
        <v>7</v>
      </c>
      <c r="C63" s="8" t="s">
        <v>13</v>
      </c>
      <c r="D63" s="8" t="s">
        <v>9</v>
      </c>
      <c r="E63" s="8"/>
      <c r="F63" s="7" t="s">
        <v>90</v>
      </c>
      <c r="G63" s="8" t="s">
        <v>14</v>
      </c>
      <c r="H63" s="2"/>
      <c r="I63" t="str">
        <f t="shared" si="4"/>
        <v>ACCOUNT_MONTH DATE,</v>
      </c>
      <c r="J63" s="2"/>
      <c r="K63" s="2"/>
      <c r="L63" s="2"/>
      <c r="M63" s="2"/>
      <c r="N63" s="3" t="str">
        <f t="shared" ref="N63:N92" si="5">"comment on column "&amp;F63&amp;"."&amp;A63&amp;" is '"&amp;G63&amp;"';"</f>
        <v>comment on column ISMS_TB_CLFX_clsr_tbfx.ACCOUNT_MONTH is '账期';</v>
      </c>
    </row>
    <row r="64" spans="1:14" x14ac:dyDescent="0.4">
      <c r="A64" s="8" t="s">
        <v>15</v>
      </c>
      <c r="B64" s="8" t="s">
        <v>7</v>
      </c>
      <c r="C64" s="6" t="s">
        <v>8</v>
      </c>
      <c r="D64" s="8" t="s">
        <v>9</v>
      </c>
      <c r="E64" s="8"/>
      <c r="F64" s="7" t="s">
        <v>90</v>
      </c>
      <c r="G64" s="8" t="s">
        <v>16</v>
      </c>
      <c r="H64" s="2"/>
      <c r="I64" t="str">
        <f t="shared" si="4"/>
        <v>AREA_NAME VARCHAR2(256),</v>
      </c>
      <c r="J64" s="2"/>
      <c r="K64" s="2"/>
      <c r="L64" s="2"/>
      <c r="M64" s="2"/>
      <c r="N64" s="3" t="str">
        <f t="shared" si="5"/>
        <v>comment on column ISMS_TB_CLFX_clsr_tbfx.AREA_NAME is '片区名称';</v>
      </c>
    </row>
    <row r="65" spans="1:14" x14ac:dyDescent="0.4">
      <c r="A65" s="8" t="s">
        <v>17</v>
      </c>
      <c r="B65" s="8" t="s">
        <v>7</v>
      </c>
      <c r="C65" s="8" t="s">
        <v>18</v>
      </c>
      <c r="D65" s="8" t="s">
        <v>9</v>
      </c>
      <c r="E65" s="8">
        <v>0</v>
      </c>
      <c r="F65" s="7" t="s">
        <v>90</v>
      </c>
      <c r="G65" s="8" t="s">
        <v>19</v>
      </c>
      <c r="H65" s="2"/>
      <c r="I65" t="str">
        <f t="shared" si="4"/>
        <v>area_code NUMBER,</v>
      </c>
      <c r="J65" s="2"/>
      <c r="K65" s="2"/>
      <c r="L65" s="2"/>
      <c r="M65" s="2"/>
      <c r="N65" s="3" t="str">
        <f t="shared" si="5"/>
        <v>comment on column ISMS_TB_CLFX_clsr_tbfx.area_code is '片区编码';</v>
      </c>
    </row>
    <row r="66" spans="1:14" x14ac:dyDescent="0.4">
      <c r="A66" s="8" t="s">
        <v>20</v>
      </c>
      <c r="B66" s="8" t="s">
        <v>7</v>
      </c>
      <c r="C66" s="6" t="s">
        <v>8</v>
      </c>
      <c r="D66" s="8" t="s">
        <v>9</v>
      </c>
      <c r="E66" s="8"/>
      <c r="F66" s="7" t="s">
        <v>90</v>
      </c>
      <c r="G66" s="8" t="s">
        <v>21</v>
      </c>
      <c r="H66" s="2"/>
      <c r="I66" t="str">
        <f t="shared" si="4"/>
        <v>REGION_NAME VARCHAR2(256),</v>
      </c>
      <c r="J66" s="2"/>
      <c r="K66" s="2"/>
      <c r="L66" s="2"/>
      <c r="M66" s="2"/>
      <c r="N66" s="3" t="str">
        <f t="shared" si="5"/>
        <v>comment on column ISMS_TB_CLFX_clsr_tbfx.REGION_NAME is '大区名称';</v>
      </c>
    </row>
    <row r="67" spans="1:14" x14ac:dyDescent="0.4">
      <c r="A67" s="8" t="s">
        <v>22</v>
      </c>
      <c r="B67" s="8" t="s">
        <v>7</v>
      </c>
      <c r="C67" s="8" t="s">
        <v>18</v>
      </c>
      <c r="D67" s="8" t="s">
        <v>9</v>
      </c>
      <c r="E67" s="8">
        <v>0</v>
      </c>
      <c r="F67" s="7" t="s">
        <v>90</v>
      </c>
      <c r="G67" s="8" t="s">
        <v>23</v>
      </c>
      <c r="H67" s="2"/>
      <c r="I67" t="str">
        <f t="shared" si="4"/>
        <v>REGION_code NUMBER,</v>
      </c>
      <c r="J67" s="2"/>
      <c r="K67" s="2"/>
      <c r="L67" s="2"/>
      <c r="M67" s="2"/>
      <c r="N67" s="3" t="str">
        <f t="shared" si="5"/>
        <v>comment on column ISMS_TB_CLFX_clsr_tbfx.REGION_code is '大区编码';</v>
      </c>
    </row>
    <row r="68" spans="1:14" x14ac:dyDescent="0.4">
      <c r="A68" s="8" t="s">
        <v>24</v>
      </c>
      <c r="B68" s="8" t="s">
        <v>7</v>
      </c>
      <c r="C68" s="6" t="s">
        <v>8</v>
      </c>
      <c r="D68" s="8" t="s">
        <v>9</v>
      </c>
      <c r="E68" s="8"/>
      <c r="F68" s="7" t="s">
        <v>90</v>
      </c>
      <c r="G68" s="8" t="s">
        <v>25</v>
      </c>
      <c r="H68" s="2"/>
      <c r="I68" t="str">
        <f t="shared" si="4"/>
        <v>CITY_code VARCHAR2(256),</v>
      </c>
      <c r="J68" s="2"/>
      <c r="K68" s="2"/>
      <c r="L68" s="2"/>
      <c r="M68" s="2"/>
      <c r="N68" s="3" t="str">
        <f t="shared" si="5"/>
        <v>comment on column ISMS_TB_CLFX_clsr_tbfx.CITY_code is '地市编码';</v>
      </c>
    </row>
    <row r="69" spans="1:14" x14ac:dyDescent="0.4">
      <c r="A69" s="8" t="s">
        <v>26</v>
      </c>
      <c r="B69" s="8" t="s">
        <v>7</v>
      </c>
      <c r="C69" s="6" t="s">
        <v>8</v>
      </c>
      <c r="D69" s="8" t="s">
        <v>9</v>
      </c>
      <c r="E69" s="8"/>
      <c r="F69" s="7" t="s">
        <v>90</v>
      </c>
      <c r="G69" s="8" t="s">
        <v>27</v>
      </c>
      <c r="H69" s="2"/>
      <c r="I69" t="str">
        <f t="shared" si="4"/>
        <v>CITY_NAME VARCHAR2(256),</v>
      </c>
      <c r="J69" s="2"/>
      <c r="K69" s="2"/>
      <c r="L69" s="2"/>
      <c r="M69" s="2"/>
      <c r="N69" s="3" t="str">
        <f t="shared" si="5"/>
        <v>comment on column ISMS_TB_CLFX_clsr_tbfx.CITY_NAME is '地市名称';</v>
      </c>
    </row>
    <row r="70" spans="1:14" x14ac:dyDescent="0.4">
      <c r="A70" s="8" t="s">
        <v>28</v>
      </c>
      <c r="B70" s="8" t="s">
        <v>7</v>
      </c>
      <c r="C70" s="8" t="s">
        <v>18</v>
      </c>
      <c r="D70" s="8" t="s">
        <v>9</v>
      </c>
      <c r="E70" s="8">
        <v>0</v>
      </c>
      <c r="F70" s="7" t="s">
        <v>90</v>
      </c>
      <c r="G70" s="8" t="s">
        <v>29</v>
      </c>
      <c r="H70" s="2"/>
      <c r="I70" t="str">
        <f t="shared" si="4"/>
        <v>CITY_ORDER NUMBER,</v>
      </c>
      <c r="J70" s="2"/>
      <c r="K70" s="2"/>
      <c r="L70" s="2"/>
      <c r="M70" s="2"/>
      <c r="N70" s="3" t="str">
        <f t="shared" si="5"/>
        <v>comment on column ISMS_TB_CLFX_clsr_tbfx.CITY_ORDER is '排序用';</v>
      </c>
    </row>
    <row r="71" spans="1:14" x14ac:dyDescent="0.4">
      <c r="A71" s="8" t="s">
        <v>30</v>
      </c>
      <c r="B71" s="8" t="s">
        <v>7</v>
      </c>
      <c r="C71" s="6" t="s">
        <v>8</v>
      </c>
      <c r="D71" s="8" t="s">
        <v>9</v>
      </c>
      <c r="E71" s="8"/>
      <c r="F71" s="7" t="s">
        <v>90</v>
      </c>
      <c r="G71" s="8" t="s">
        <v>31</v>
      </c>
      <c r="H71" s="2"/>
      <c r="I71" t="str">
        <f t="shared" si="4"/>
        <v>county_name VARCHAR2(256),</v>
      </c>
      <c r="J71" s="2"/>
      <c r="K71" s="2"/>
      <c r="L71" s="2"/>
      <c r="M71" s="2"/>
      <c r="N71" s="3" t="str">
        <f t="shared" si="5"/>
        <v>comment on column ISMS_TB_CLFX_clsr_tbfx.county_name is '区县';</v>
      </c>
    </row>
    <row r="72" spans="1:14" x14ac:dyDescent="0.4">
      <c r="A72" s="8" t="s">
        <v>32</v>
      </c>
      <c r="B72" s="8" t="s">
        <v>7</v>
      </c>
      <c r="C72" s="8" t="s">
        <v>33</v>
      </c>
      <c r="D72" s="8" t="s">
        <v>9</v>
      </c>
      <c r="E72" s="8"/>
      <c r="F72" s="7" t="s">
        <v>90</v>
      </c>
      <c r="G72" s="8" t="s">
        <v>34</v>
      </c>
      <c r="H72" s="2"/>
      <c r="I72" t="str">
        <f t="shared" si="4"/>
        <v>UPDATE_TIME DATE,</v>
      </c>
      <c r="J72" s="2"/>
      <c r="K72" s="2"/>
      <c r="L72" s="2"/>
      <c r="M72" s="2"/>
      <c r="N72" s="3" t="str">
        <f t="shared" si="5"/>
        <v>comment on column ISMS_TB_CLFX_clsr_tbfx.UPDATE_TIME is '更新时间';</v>
      </c>
    </row>
    <row r="73" spans="1:14" x14ac:dyDescent="0.4">
      <c r="A73" s="12" t="s">
        <v>48</v>
      </c>
      <c r="B73" s="8" t="s">
        <v>7</v>
      </c>
      <c r="C73" s="8" t="s">
        <v>18</v>
      </c>
      <c r="D73" s="8" t="s">
        <v>9</v>
      </c>
      <c r="E73" s="8">
        <v>0</v>
      </c>
      <c r="F73" s="7" t="s">
        <v>47</v>
      </c>
      <c r="G73" s="12" t="s">
        <v>49</v>
      </c>
      <c r="I73" t="str">
        <f t="shared" si="4"/>
        <v>dysr NUMBER,</v>
      </c>
      <c r="J73" s="2"/>
      <c r="K73" s="2"/>
      <c r="L73" s="2"/>
      <c r="M73" s="2"/>
      <c r="N73" s="3" t="str">
        <f t="shared" si="5"/>
        <v>comment on column ISMS_TB_CLFX_clsr_hbfx.dysr is '当月收入';</v>
      </c>
    </row>
    <row r="74" spans="1:14" x14ac:dyDescent="0.4">
      <c r="A74" s="12" t="s">
        <v>50</v>
      </c>
      <c r="B74" s="8" t="s">
        <v>7</v>
      </c>
      <c r="C74" s="8" t="s">
        <v>18</v>
      </c>
      <c r="D74" s="8" t="s">
        <v>9</v>
      </c>
      <c r="E74" s="8">
        <v>0</v>
      </c>
      <c r="F74" s="7" t="s">
        <v>47</v>
      </c>
      <c r="G74" s="12" t="s">
        <v>51</v>
      </c>
      <c r="I74" t="str">
        <f t="shared" si="4"/>
        <v>sysr NUMBER,</v>
      </c>
      <c r="J74" s="2"/>
      <c r="K74" s="2"/>
      <c r="L74" s="2"/>
      <c r="M74" s="2"/>
      <c r="N74" s="3" t="str">
        <f t="shared" si="5"/>
        <v>comment on column ISMS_TB_CLFX_clsr_hbfx.sysr is '上月收入';</v>
      </c>
    </row>
    <row r="75" spans="1:14" x14ac:dyDescent="0.4">
      <c r="A75" s="12" t="s">
        <v>52</v>
      </c>
      <c r="B75" s="8" t="s">
        <v>7</v>
      </c>
      <c r="C75" s="8" t="s">
        <v>18</v>
      </c>
      <c r="D75" s="8" t="s">
        <v>9</v>
      </c>
      <c r="E75" s="8">
        <v>0</v>
      </c>
      <c r="F75" s="7" t="s">
        <v>47</v>
      </c>
      <c r="G75" s="12" t="s">
        <v>53</v>
      </c>
      <c r="I75" t="str">
        <f t="shared" si="4"/>
        <v>hbzl NUMBER,</v>
      </c>
      <c r="J75" s="2"/>
      <c r="K75" s="2"/>
      <c r="L75" s="2"/>
      <c r="M75" s="2"/>
      <c r="N75" s="3" t="str">
        <f t="shared" si="5"/>
        <v>comment on column ISMS_TB_CLFX_clsr_hbfx.hbzl is '环比增量';</v>
      </c>
    </row>
    <row r="76" spans="1:14" x14ac:dyDescent="0.4">
      <c r="A76" s="12" t="s">
        <v>54</v>
      </c>
      <c r="B76" s="8" t="s">
        <v>7</v>
      </c>
      <c r="C76" s="8" t="s">
        <v>18</v>
      </c>
      <c r="D76" s="8" t="s">
        <v>9</v>
      </c>
      <c r="E76" s="8">
        <v>0</v>
      </c>
      <c r="F76" s="7" t="s">
        <v>47</v>
      </c>
      <c r="G76" s="12" t="s">
        <v>55</v>
      </c>
      <c r="I76" t="str">
        <f t="shared" si="4"/>
        <v>hbzf NUMBER,</v>
      </c>
      <c r="J76" s="2"/>
      <c r="K76" s="2"/>
      <c r="L76" s="2"/>
      <c r="M76" s="2"/>
      <c r="N76" s="3" t="str">
        <f t="shared" si="5"/>
        <v>comment on column ISMS_TB_CLFX_clsr_hbfx.hbzf is '环比增幅';</v>
      </c>
    </row>
    <row r="77" spans="1:14" x14ac:dyDescent="0.4">
      <c r="A77" t="s">
        <v>56</v>
      </c>
      <c r="B77" s="8" t="s">
        <v>7</v>
      </c>
      <c r="C77" s="8" t="s">
        <v>18</v>
      </c>
      <c r="D77" s="8" t="s">
        <v>9</v>
      </c>
      <c r="E77" s="8">
        <v>0</v>
      </c>
      <c r="F77" s="7" t="s">
        <v>47</v>
      </c>
      <c r="G77" s="12" t="s">
        <v>57</v>
      </c>
      <c r="I77" t="str">
        <f t="shared" si="4"/>
        <v>tlhz_dysr NUMBER,</v>
      </c>
      <c r="J77" s="2"/>
      <c r="K77" s="2"/>
      <c r="L77" s="2"/>
      <c r="M77" s="2"/>
      <c r="N77" s="3" t="str">
        <f t="shared" si="5"/>
        <v>comment on column ISMS_TB_CLFX_clsr_hbfx.tlhz_dysr is '塔类宏站-当月收入';</v>
      </c>
    </row>
    <row r="78" spans="1:14" x14ac:dyDescent="0.4">
      <c r="A78" t="s">
        <v>58</v>
      </c>
      <c r="B78" s="8" t="s">
        <v>7</v>
      </c>
      <c r="C78" s="8" t="s">
        <v>18</v>
      </c>
      <c r="D78" s="8" t="s">
        <v>9</v>
      </c>
      <c r="E78" s="8">
        <v>0</v>
      </c>
      <c r="F78" s="7" t="s">
        <v>47</v>
      </c>
      <c r="G78" s="12" t="s">
        <v>59</v>
      </c>
      <c r="I78" t="str">
        <f t="shared" si="4"/>
        <v>tlhz_sysr NUMBER,</v>
      </c>
      <c r="J78" s="2"/>
      <c r="K78" s="2"/>
      <c r="L78" s="2"/>
      <c r="M78" s="2"/>
      <c r="N78" s="3" t="str">
        <f t="shared" si="5"/>
        <v>comment on column ISMS_TB_CLFX_clsr_hbfx.tlhz_sysr is '塔类宏站-上月收入';</v>
      </c>
    </row>
    <row r="79" spans="1:14" x14ac:dyDescent="0.4">
      <c r="A79" t="s">
        <v>60</v>
      </c>
      <c r="B79" s="8" t="s">
        <v>7</v>
      </c>
      <c r="C79" s="8" t="s">
        <v>18</v>
      </c>
      <c r="D79" s="8" t="s">
        <v>9</v>
      </c>
      <c r="E79" s="8">
        <v>0</v>
      </c>
      <c r="F79" s="7" t="s">
        <v>47</v>
      </c>
      <c r="G79" s="3" t="s">
        <v>61</v>
      </c>
      <c r="I79" t="str">
        <f t="shared" si="4"/>
        <v>tlhz_hbzl NUMBER,</v>
      </c>
      <c r="J79" s="2"/>
      <c r="K79" s="2"/>
      <c r="L79" s="2"/>
      <c r="M79" s="2"/>
      <c r="N79" s="3" t="str">
        <f t="shared" si="5"/>
        <v>comment on column ISMS_TB_CLFX_clsr_hbfx.tlhz_hbzl is '塔类宏站-环比增量';</v>
      </c>
    </row>
    <row r="80" spans="1:14" x14ac:dyDescent="0.4">
      <c r="A80" t="s">
        <v>62</v>
      </c>
      <c r="B80" s="8" t="s">
        <v>7</v>
      </c>
      <c r="C80" s="8" t="s">
        <v>18</v>
      </c>
      <c r="D80" s="8" t="s">
        <v>9</v>
      </c>
      <c r="E80" s="8">
        <v>0</v>
      </c>
      <c r="F80" s="7" t="s">
        <v>47</v>
      </c>
      <c r="G80" s="3" t="s">
        <v>63</v>
      </c>
      <c r="I80" t="str">
        <f t="shared" si="4"/>
        <v>tlhz_hbzf NUMBER,</v>
      </c>
      <c r="J80" s="2"/>
      <c r="K80" s="2"/>
      <c r="L80" s="2"/>
      <c r="M80" s="2"/>
      <c r="N80" s="3" t="str">
        <f t="shared" si="5"/>
        <v>comment on column ISMS_TB_CLFX_clsr_hbfx.tlhz_hbzf is '塔类宏站-环比增幅';</v>
      </c>
    </row>
    <row r="81" spans="1:14" x14ac:dyDescent="0.4">
      <c r="A81" t="s">
        <v>64</v>
      </c>
      <c r="B81" s="8" t="s">
        <v>7</v>
      </c>
      <c r="C81" s="8" t="s">
        <v>18</v>
      </c>
      <c r="D81" s="8" t="s">
        <v>9</v>
      </c>
      <c r="E81" s="8">
        <v>0</v>
      </c>
      <c r="F81" s="7" t="s">
        <v>47</v>
      </c>
      <c r="G81" s="12" t="s">
        <v>65</v>
      </c>
      <c r="I81" t="str">
        <f t="shared" si="4"/>
        <v>sfsr_dysr NUMBER,</v>
      </c>
      <c r="J81" s="2"/>
      <c r="K81" s="2"/>
      <c r="L81" s="2"/>
      <c r="M81" s="2"/>
      <c r="N81" s="3" t="str">
        <f t="shared" si="5"/>
        <v>comment on column ISMS_TB_CLFX_clsr_hbfx.sfsr_dysr is '室分收入-当月收入';</v>
      </c>
    </row>
    <row r="82" spans="1:14" x14ac:dyDescent="0.4">
      <c r="A82" t="s">
        <v>66</v>
      </c>
      <c r="B82" s="8" t="s">
        <v>7</v>
      </c>
      <c r="C82" s="8" t="s">
        <v>18</v>
      </c>
      <c r="D82" s="8" t="s">
        <v>9</v>
      </c>
      <c r="E82" s="8">
        <v>0</v>
      </c>
      <c r="F82" s="7" t="s">
        <v>47</v>
      </c>
      <c r="G82" s="12" t="s">
        <v>67</v>
      </c>
      <c r="I82" t="str">
        <f t="shared" si="4"/>
        <v>sfsr_sysr NUMBER,</v>
      </c>
      <c r="J82" s="2"/>
      <c r="K82" s="2"/>
      <c r="L82" s="2"/>
      <c r="M82" s="2"/>
      <c r="N82" s="3" t="str">
        <f t="shared" si="5"/>
        <v>comment on column ISMS_TB_CLFX_clsr_hbfx.sfsr_sysr is '室分收入-上月收入';</v>
      </c>
    </row>
    <row r="83" spans="1:14" x14ac:dyDescent="0.4">
      <c r="A83" t="s">
        <v>68</v>
      </c>
      <c r="B83" s="8" t="s">
        <v>7</v>
      </c>
      <c r="C83" s="8" t="s">
        <v>18</v>
      </c>
      <c r="D83" s="8" t="s">
        <v>9</v>
      </c>
      <c r="E83" s="8">
        <v>0</v>
      </c>
      <c r="F83" s="7" t="s">
        <v>47</v>
      </c>
      <c r="G83" s="3" t="s">
        <v>69</v>
      </c>
      <c r="I83" t="str">
        <f t="shared" si="4"/>
        <v>sfsr_hbzl NUMBER,</v>
      </c>
      <c r="J83" s="2"/>
      <c r="K83" s="2"/>
      <c r="L83" s="2"/>
      <c r="M83" s="2"/>
      <c r="N83" s="3" t="str">
        <f t="shared" si="5"/>
        <v>comment on column ISMS_TB_CLFX_clsr_hbfx.sfsr_hbzl is '室分收入-环比增量';</v>
      </c>
    </row>
    <row r="84" spans="1:14" x14ac:dyDescent="0.4">
      <c r="A84" t="s">
        <v>70</v>
      </c>
      <c r="B84" s="8" t="s">
        <v>7</v>
      </c>
      <c r="C84" s="8" t="s">
        <v>18</v>
      </c>
      <c r="D84" s="8" t="s">
        <v>9</v>
      </c>
      <c r="E84" s="8">
        <v>0</v>
      </c>
      <c r="F84" s="7" t="s">
        <v>47</v>
      </c>
      <c r="G84" s="3" t="s">
        <v>71</v>
      </c>
      <c r="I84" t="str">
        <f t="shared" si="4"/>
        <v>sfsr_hbzf NUMBER,</v>
      </c>
      <c r="J84" s="2"/>
      <c r="K84" s="2"/>
      <c r="L84" s="2"/>
      <c r="M84" s="2"/>
      <c r="N84" s="3" t="str">
        <f t="shared" si="5"/>
        <v>comment on column ISMS_TB_CLFX_clsr_hbfx.sfsr_hbzf is '室分收入-环比增幅';</v>
      </c>
    </row>
    <row r="85" spans="1:14" x14ac:dyDescent="0.4">
      <c r="A85" t="s">
        <v>72</v>
      </c>
      <c r="B85" s="8" t="s">
        <v>7</v>
      </c>
      <c r="C85" s="8" t="s">
        <v>18</v>
      </c>
      <c r="D85" s="8" t="s">
        <v>9</v>
      </c>
      <c r="E85" s="8">
        <v>0</v>
      </c>
      <c r="F85" s="7" t="s">
        <v>47</v>
      </c>
      <c r="G85" t="s">
        <v>73</v>
      </c>
      <c r="I85" t="str">
        <f t="shared" si="4"/>
        <v>wzsr_dysr NUMBER,</v>
      </c>
      <c r="J85" s="2"/>
      <c r="K85" s="2"/>
      <c r="L85" s="2"/>
      <c r="M85" s="2"/>
      <c r="N85" s="3" t="str">
        <f t="shared" si="5"/>
        <v>comment on column ISMS_TB_CLFX_clsr_hbfx.wzsr_dysr is '微站收入-当月收入';</v>
      </c>
    </row>
    <row r="86" spans="1:14" x14ac:dyDescent="0.4">
      <c r="A86" t="s">
        <v>74</v>
      </c>
      <c r="B86" s="8" t="s">
        <v>7</v>
      </c>
      <c r="C86" s="8" t="s">
        <v>18</v>
      </c>
      <c r="D86" s="8" t="s">
        <v>9</v>
      </c>
      <c r="E86" s="8">
        <v>0</v>
      </c>
      <c r="F86" s="7" t="s">
        <v>47</v>
      </c>
      <c r="G86" t="s">
        <v>75</v>
      </c>
      <c r="I86" t="str">
        <f t="shared" si="4"/>
        <v>wzsr_sysr NUMBER,</v>
      </c>
      <c r="J86" s="2"/>
      <c r="K86" s="2"/>
      <c r="L86" s="2"/>
      <c r="M86" s="2"/>
      <c r="N86" s="3" t="str">
        <f t="shared" si="5"/>
        <v>comment on column ISMS_TB_CLFX_clsr_hbfx.wzsr_sysr is '微站收入-上月收入';</v>
      </c>
    </row>
    <row r="87" spans="1:14" x14ac:dyDescent="0.4">
      <c r="A87" t="s">
        <v>76</v>
      </c>
      <c r="B87" s="8" t="s">
        <v>7</v>
      </c>
      <c r="C87" s="8" t="s">
        <v>18</v>
      </c>
      <c r="D87" s="8" t="s">
        <v>9</v>
      </c>
      <c r="E87" s="8">
        <v>0</v>
      </c>
      <c r="F87" s="7" t="s">
        <v>47</v>
      </c>
      <c r="G87" t="s">
        <v>77</v>
      </c>
      <c r="I87" t="str">
        <f t="shared" si="4"/>
        <v>wzsr_hbzl NUMBER,</v>
      </c>
      <c r="J87" s="2"/>
      <c r="K87" s="2"/>
      <c r="L87" s="2"/>
      <c r="M87" s="2"/>
      <c r="N87" s="3" t="str">
        <f t="shared" si="5"/>
        <v>comment on column ISMS_TB_CLFX_clsr_hbfx.wzsr_hbzl is '微站收入-环比增量';</v>
      </c>
    </row>
    <row r="88" spans="1:14" x14ac:dyDescent="0.4">
      <c r="A88" t="s">
        <v>78</v>
      </c>
      <c r="B88" s="8" t="s">
        <v>7</v>
      </c>
      <c r="C88" s="8" t="s">
        <v>18</v>
      </c>
      <c r="D88" s="8" t="s">
        <v>9</v>
      </c>
      <c r="E88" s="8">
        <v>0</v>
      </c>
      <c r="F88" s="7" t="s">
        <v>47</v>
      </c>
      <c r="G88" t="s">
        <v>79</v>
      </c>
      <c r="I88" t="str">
        <f t="shared" si="4"/>
        <v>wzsr_hbzf NUMBER,</v>
      </c>
      <c r="J88" s="2"/>
      <c r="K88" s="2"/>
      <c r="L88" s="2"/>
      <c r="M88" s="2"/>
      <c r="N88" s="3" t="str">
        <f t="shared" si="5"/>
        <v>comment on column ISMS_TB_CLFX_clsr_hbfx.wzsr_hbzf is '微站收入-环比增幅';</v>
      </c>
    </row>
    <row r="89" spans="1:14" x14ac:dyDescent="0.4">
      <c r="A89" t="s">
        <v>80</v>
      </c>
      <c r="B89" s="8" t="s">
        <v>7</v>
      </c>
      <c r="C89" s="8" t="s">
        <v>18</v>
      </c>
      <c r="D89" s="8" t="s">
        <v>9</v>
      </c>
      <c r="E89" s="8">
        <v>0</v>
      </c>
      <c r="F89" s="7" t="s">
        <v>47</v>
      </c>
      <c r="G89" t="s">
        <v>81</v>
      </c>
      <c r="I89" t="str">
        <f t="shared" si="4"/>
        <v>csywsr_dysr NUMBER,</v>
      </c>
      <c r="J89" s="2"/>
      <c r="K89" s="2"/>
      <c r="L89" s="2"/>
      <c r="M89" s="2"/>
      <c r="N89" s="3" t="str">
        <f t="shared" si="5"/>
        <v>comment on column ISMS_TB_CLFX_clsr_hbfx.csywsr_dysr is '传输业务收入-当月收入';</v>
      </c>
    </row>
    <row r="90" spans="1:14" x14ac:dyDescent="0.4">
      <c r="A90" t="s">
        <v>82</v>
      </c>
      <c r="B90" s="8" t="s">
        <v>7</v>
      </c>
      <c r="C90" s="8" t="s">
        <v>18</v>
      </c>
      <c r="D90" s="8" t="s">
        <v>9</v>
      </c>
      <c r="E90" s="8">
        <v>0</v>
      </c>
      <c r="F90" s="7" t="s">
        <v>47</v>
      </c>
      <c r="G90" t="s">
        <v>83</v>
      </c>
      <c r="I90" t="str">
        <f t="shared" si="4"/>
        <v>csywsr_sysr NUMBER,</v>
      </c>
      <c r="J90" s="2"/>
      <c r="K90" s="2"/>
      <c r="L90" s="2"/>
      <c r="M90" s="2"/>
      <c r="N90" s="3" t="str">
        <f t="shared" si="5"/>
        <v>comment on column ISMS_TB_CLFX_clsr_hbfx.csywsr_sysr is '传输业务收入-上月收入';</v>
      </c>
    </row>
    <row r="91" spans="1:14" x14ac:dyDescent="0.4">
      <c r="A91" t="s">
        <v>84</v>
      </c>
      <c r="B91" s="8" t="s">
        <v>7</v>
      </c>
      <c r="C91" s="8" t="s">
        <v>18</v>
      </c>
      <c r="D91" s="8" t="s">
        <v>9</v>
      </c>
      <c r="E91" s="8">
        <v>0</v>
      </c>
      <c r="F91" s="7" t="s">
        <v>47</v>
      </c>
      <c r="G91" t="s">
        <v>85</v>
      </c>
      <c r="I91" t="str">
        <f t="shared" si="4"/>
        <v>csywsr_hbzl NUMBER,</v>
      </c>
      <c r="J91" s="2"/>
      <c r="K91" s="2"/>
      <c r="L91" s="2"/>
      <c r="M91" s="2"/>
      <c r="N91" s="3" t="str">
        <f t="shared" si="5"/>
        <v>comment on column ISMS_TB_CLFX_clsr_hbfx.csywsr_hbzl is '传输业务收入-环比增量';</v>
      </c>
    </row>
    <row r="92" spans="1:14" x14ac:dyDescent="0.4">
      <c r="A92" t="s">
        <v>86</v>
      </c>
      <c r="B92" s="8" t="s">
        <v>7</v>
      </c>
      <c r="C92" s="8" t="s">
        <v>18</v>
      </c>
      <c r="D92" s="8" t="s">
        <v>9</v>
      </c>
      <c r="E92" s="8">
        <v>0</v>
      </c>
      <c r="F92" s="7" t="s">
        <v>47</v>
      </c>
      <c r="G92" t="s">
        <v>87</v>
      </c>
      <c r="I92" t="str">
        <f t="shared" si="4"/>
        <v>csywsr_hbzf NUMBER,</v>
      </c>
      <c r="J92" s="2"/>
      <c r="K92" s="2"/>
      <c r="L92" s="2"/>
      <c r="M92" s="2"/>
      <c r="N92" s="3" t="str">
        <f t="shared" si="5"/>
        <v>comment on column ISMS_TB_CLFX_clsr_hbfx.csywsr_hbzf is '传输业务收入-环比增幅';</v>
      </c>
    </row>
    <row r="96" spans="1:14" x14ac:dyDescent="0.4">
      <c r="A96" s="1" t="s">
        <v>91</v>
      </c>
      <c r="B96" s="1"/>
      <c r="C96" s="1"/>
      <c r="D96" s="1" t="s">
        <v>92</v>
      </c>
      <c r="E96" s="1"/>
      <c r="F96" s="1"/>
      <c r="G96" s="1"/>
      <c r="H96" s="2"/>
      <c r="I96" s="3" t="str">
        <f>"create table "&amp;A96&amp;""</f>
        <v>create table ISMS_TB_CLFX_tlsr_hbfx</v>
      </c>
      <c r="N96" s="3" t="str">
        <f>"comment on table "&amp;A96&amp;"   is '"&amp;D96&amp;"';"</f>
        <v>comment on table ISMS_TB_CLFX_tlsr_hbfx   is '存量分析-塔类收入环比分析';</v>
      </c>
    </row>
    <row r="97" spans="1:14" x14ac:dyDescent="0.4">
      <c r="A97" s="4" t="s">
        <v>2</v>
      </c>
      <c r="B97" s="4"/>
      <c r="C97" s="4" t="s">
        <v>3</v>
      </c>
      <c r="D97" s="4"/>
      <c r="E97" s="4"/>
      <c r="F97" s="4"/>
      <c r="G97" s="4" t="s">
        <v>4</v>
      </c>
      <c r="H97" s="2"/>
      <c r="I97" s="2" t="s">
        <v>5</v>
      </c>
      <c r="J97" s="2"/>
      <c r="K97" s="2"/>
      <c r="L97" s="2"/>
      <c r="M97" s="2"/>
      <c r="N97" s="2"/>
    </row>
    <row r="98" spans="1:14" x14ac:dyDescent="0.4">
      <c r="A98" s="6" t="s">
        <v>6</v>
      </c>
      <c r="B98" s="6" t="s">
        <v>7</v>
      </c>
      <c r="C98" s="6" t="s">
        <v>8</v>
      </c>
      <c r="D98" s="6" t="s">
        <v>9</v>
      </c>
      <c r="E98" s="6"/>
      <c r="F98" s="6" t="s">
        <v>93</v>
      </c>
      <c r="G98" s="6" t="s">
        <v>11</v>
      </c>
      <c r="H98" s="2"/>
      <c r="I98" t="str">
        <f t="shared" ref="I98:I130" si="6">""&amp;A98&amp;" "&amp;C98&amp;","</f>
        <v>ID VARCHAR2(256),</v>
      </c>
      <c r="J98" s="2"/>
      <c r="K98" s="2"/>
      <c r="L98" s="2"/>
      <c r="M98" s="2"/>
      <c r="N98" s="3" t="str">
        <f>"comment on column "&amp;F98&amp;"."&amp;A98&amp;" is '"&amp;G98&amp;"';"</f>
        <v>comment on column ISMS_TB_CLFX_tlsr_hbfx.ID is '唯一标识';</v>
      </c>
    </row>
    <row r="99" spans="1:14" x14ac:dyDescent="0.4">
      <c r="A99" s="8" t="s">
        <v>12</v>
      </c>
      <c r="B99" s="8" t="s">
        <v>7</v>
      </c>
      <c r="C99" s="8" t="s">
        <v>13</v>
      </c>
      <c r="D99" s="8" t="s">
        <v>9</v>
      </c>
      <c r="E99" s="8"/>
      <c r="F99" s="6" t="s">
        <v>93</v>
      </c>
      <c r="G99" s="8" t="s">
        <v>14</v>
      </c>
      <c r="H99" s="2"/>
      <c r="I99" t="str">
        <f t="shared" si="6"/>
        <v>ACCOUNT_MONTH DATE,</v>
      </c>
      <c r="J99" s="2"/>
      <c r="K99" s="2"/>
      <c r="L99" s="2"/>
      <c r="M99" s="2"/>
      <c r="N99" s="3" t="str">
        <f t="shared" ref="N99:N130" si="7">"comment on column "&amp;F99&amp;"."&amp;A99&amp;" is '"&amp;G99&amp;"';"</f>
        <v>comment on column ISMS_TB_CLFX_tlsr_hbfx.ACCOUNT_MONTH is '账期';</v>
      </c>
    </row>
    <row r="100" spans="1:14" x14ac:dyDescent="0.4">
      <c r="A100" s="8" t="s">
        <v>15</v>
      </c>
      <c r="B100" s="8" t="s">
        <v>7</v>
      </c>
      <c r="C100" s="6" t="s">
        <v>8</v>
      </c>
      <c r="D100" s="8" t="s">
        <v>9</v>
      </c>
      <c r="E100" s="8"/>
      <c r="F100" s="6" t="s">
        <v>93</v>
      </c>
      <c r="G100" s="8" t="s">
        <v>16</v>
      </c>
      <c r="H100" s="2"/>
      <c r="I100" t="str">
        <f t="shared" si="6"/>
        <v>AREA_NAME VARCHAR2(256),</v>
      </c>
      <c r="J100" s="2"/>
      <c r="K100" s="2"/>
      <c r="L100" s="2"/>
      <c r="M100" s="2"/>
      <c r="N100" s="3" t="str">
        <f t="shared" si="7"/>
        <v>comment on column ISMS_TB_CLFX_tlsr_hbfx.AREA_NAME is '片区名称';</v>
      </c>
    </row>
    <row r="101" spans="1:14" x14ac:dyDescent="0.4">
      <c r="A101" s="8" t="s">
        <v>17</v>
      </c>
      <c r="B101" s="8" t="s">
        <v>7</v>
      </c>
      <c r="C101" s="8" t="s">
        <v>18</v>
      </c>
      <c r="D101" s="8" t="s">
        <v>9</v>
      </c>
      <c r="E101" s="8">
        <v>0</v>
      </c>
      <c r="F101" s="6" t="s">
        <v>93</v>
      </c>
      <c r="G101" s="8" t="s">
        <v>19</v>
      </c>
      <c r="H101" s="2"/>
      <c r="I101" t="str">
        <f t="shared" si="6"/>
        <v>area_code NUMBER,</v>
      </c>
      <c r="J101" s="2"/>
      <c r="K101" s="2"/>
      <c r="L101" s="2"/>
      <c r="M101" s="2"/>
      <c r="N101" s="3" t="str">
        <f t="shared" si="7"/>
        <v>comment on column ISMS_TB_CLFX_tlsr_hbfx.area_code is '片区编码';</v>
      </c>
    </row>
    <row r="102" spans="1:14" x14ac:dyDescent="0.4">
      <c r="A102" s="8" t="s">
        <v>20</v>
      </c>
      <c r="B102" s="8" t="s">
        <v>7</v>
      </c>
      <c r="C102" s="6" t="s">
        <v>8</v>
      </c>
      <c r="D102" s="8" t="s">
        <v>9</v>
      </c>
      <c r="E102" s="8"/>
      <c r="F102" s="6" t="s">
        <v>93</v>
      </c>
      <c r="G102" s="8" t="s">
        <v>21</v>
      </c>
      <c r="H102" s="2"/>
      <c r="I102" t="str">
        <f t="shared" si="6"/>
        <v>REGION_NAME VARCHAR2(256),</v>
      </c>
      <c r="J102" s="2"/>
      <c r="K102" s="2"/>
      <c r="L102" s="2"/>
      <c r="M102" s="2"/>
      <c r="N102" s="3" t="str">
        <f t="shared" si="7"/>
        <v>comment on column ISMS_TB_CLFX_tlsr_hbfx.REGION_NAME is '大区名称';</v>
      </c>
    </row>
    <row r="103" spans="1:14" x14ac:dyDescent="0.4">
      <c r="A103" s="8" t="s">
        <v>22</v>
      </c>
      <c r="B103" s="8" t="s">
        <v>7</v>
      </c>
      <c r="C103" s="8" t="s">
        <v>18</v>
      </c>
      <c r="D103" s="8" t="s">
        <v>9</v>
      </c>
      <c r="E103" s="8">
        <v>0</v>
      </c>
      <c r="F103" s="6" t="s">
        <v>93</v>
      </c>
      <c r="G103" s="8" t="s">
        <v>23</v>
      </c>
      <c r="H103" s="2"/>
      <c r="I103" t="str">
        <f t="shared" si="6"/>
        <v>REGION_code NUMBER,</v>
      </c>
      <c r="J103" s="2"/>
      <c r="K103" s="2"/>
      <c r="L103" s="2"/>
      <c r="M103" s="2"/>
      <c r="N103" s="3" t="str">
        <f t="shared" si="7"/>
        <v>comment on column ISMS_TB_CLFX_tlsr_hbfx.REGION_code is '大区编码';</v>
      </c>
    </row>
    <row r="104" spans="1:14" x14ac:dyDescent="0.4">
      <c r="A104" s="8" t="s">
        <v>24</v>
      </c>
      <c r="B104" s="8" t="s">
        <v>7</v>
      </c>
      <c r="C104" s="6" t="s">
        <v>8</v>
      </c>
      <c r="D104" s="8" t="s">
        <v>9</v>
      </c>
      <c r="E104" s="8"/>
      <c r="F104" s="6" t="s">
        <v>93</v>
      </c>
      <c r="G104" s="8" t="s">
        <v>25</v>
      </c>
      <c r="H104" s="2"/>
      <c r="I104" t="str">
        <f t="shared" si="6"/>
        <v>CITY_code VARCHAR2(256),</v>
      </c>
      <c r="J104" s="2"/>
      <c r="K104" s="2"/>
      <c r="L104" s="2"/>
      <c r="M104" s="2"/>
      <c r="N104" s="3" t="str">
        <f t="shared" si="7"/>
        <v>comment on column ISMS_TB_CLFX_tlsr_hbfx.CITY_code is '地市编码';</v>
      </c>
    </row>
    <row r="105" spans="1:14" x14ac:dyDescent="0.4">
      <c r="A105" s="8" t="s">
        <v>26</v>
      </c>
      <c r="B105" s="8" t="s">
        <v>7</v>
      </c>
      <c r="C105" s="6" t="s">
        <v>8</v>
      </c>
      <c r="D105" s="8" t="s">
        <v>9</v>
      </c>
      <c r="E105" s="8"/>
      <c r="F105" s="6" t="s">
        <v>93</v>
      </c>
      <c r="G105" s="8" t="s">
        <v>27</v>
      </c>
      <c r="H105" s="2"/>
      <c r="I105" t="str">
        <f t="shared" si="6"/>
        <v>CITY_NAME VARCHAR2(256),</v>
      </c>
      <c r="J105" s="2"/>
      <c r="K105" s="2"/>
      <c r="L105" s="2"/>
      <c r="M105" s="2"/>
      <c r="N105" s="3" t="str">
        <f t="shared" si="7"/>
        <v>comment on column ISMS_TB_CLFX_tlsr_hbfx.CITY_NAME is '地市名称';</v>
      </c>
    </row>
    <row r="106" spans="1:14" x14ac:dyDescent="0.4">
      <c r="A106" s="8" t="s">
        <v>28</v>
      </c>
      <c r="B106" s="8" t="s">
        <v>7</v>
      </c>
      <c r="C106" s="8" t="s">
        <v>18</v>
      </c>
      <c r="D106" s="8" t="s">
        <v>9</v>
      </c>
      <c r="E106" s="8">
        <v>0</v>
      </c>
      <c r="F106" s="6" t="s">
        <v>93</v>
      </c>
      <c r="G106" s="8" t="s">
        <v>29</v>
      </c>
      <c r="H106" s="2"/>
      <c r="I106" t="str">
        <f t="shared" si="6"/>
        <v>CITY_ORDER NUMBER,</v>
      </c>
      <c r="J106" s="2"/>
      <c r="K106" s="2"/>
      <c r="L106" s="2"/>
      <c r="M106" s="2"/>
      <c r="N106" s="3" t="str">
        <f t="shared" si="7"/>
        <v>comment on column ISMS_TB_CLFX_tlsr_hbfx.CITY_ORDER is '排序用';</v>
      </c>
    </row>
    <row r="107" spans="1:14" x14ac:dyDescent="0.4">
      <c r="A107" s="8" t="s">
        <v>30</v>
      </c>
      <c r="B107" s="8" t="s">
        <v>7</v>
      </c>
      <c r="C107" s="6" t="s">
        <v>8</v>
      </c>
      <c r="D107" s="8" t="s">
        <v>9</v>
      </c>
      <c r="E107" s="8"/>
      <c r="F107" s="6" t="s">
        <v>93</v>
      </c>
      <c r="G107" s="8" t="s">
        <v>31</v>
      </c>
      <c r="H107" s="2"/>
      <c r="I107" t="str">
        <f t="shared" si="6"/>
        <v>county_name VARCHAR2(256),</v>
      </c>
      <c r="J107" s="2"/>
      <c r="K107" s="2"/>
      <c r="L107" s="2"/>
      <c r="M107" s="2"/>
      <c r="N107" s="3" t="str">
        <f t="shared" si="7"/>
        <v>comment on column ISMS_TB_CLFX_tlsr_hbfx.county_name is '区县';</v>
      </c>
    </row>
    <row r="108" spans="1:14" x14ac:dyDescent="0.4">
      <c r="A108" s="8" t="s">
        <v>32</v>
      </c>
      <c r="B108" s="8" t="s">
        <v>7</v>
      </c>
      <c r="C108" s="8" t="s">
        <v>33</v>
      </c>
      <c r="D108" s="8" t="s">
        <v>9</v>
      </c>
      <c r="E108" s="8"/>
      <c r="F108" s="6" t="s">
        <v>93</v>
      </c>
      <c r="G108" s="8" t="s">
        <v>34</v>
      </c>
      <c r="H108" s="2"/>
      <c r="I108" t="str">
        <f t="shared" si="6"/>
        <v>UPDATE_TIME DATE,</v>
      </c>
      <c r="J108" s="2"/>
      <c r="K108" s="2"/>
      <c r="L108" s="2"/>
      <c r="M108" s="2"/>
      <c r="N108" s="3" t="str">
        <f t="shared" si="7"/>
        <v>comment on column ISMS_TB_CLFX_tlsr_hbfx.UPDATE_TIME is '更新时间';</v>
      </c>
    </row>
    <row r="109" spans="1:14" x14ac:dyDescent="0.4">
      <c r="A109" s="8" t="s">
        <v>94</v>
      </c>
      <c r="B109" s="8" t="s">
        <v>7</v>
      </c>
      <c r="C109" s="8" t="s">
        <v>18</v>
      </c>
      <c r="D109" s="8" t="s">
        <v>9</v>
      </c>
      <c r="E109" s="8">
        <v>0</v>
      </c>
      <c r="F109" s="6" t="s">
        <v>93</v>
      </c>
      <c r="G109" s="10" t="s">
        <v>95</v>
      </c>
      <c r="I109" t="str">
        <f t="shared" si="6"/>
        <v>ttfy_hbzl NUMBER,</v>
      </c>
      <c r="J109" s="2"/>
      <c r="K109" s="2"/>
      <c r="L109" s="2"/>
      <c r="M109" s="2"/>
      <c r="N109" s="3" t="str">
        <f t="shared" si="7"/>
        <v>comment on column ISMS_TB_CLFX_tlsr_hbfx.ttfy_hbzl is '铁塔费用-环比增量';</v>
      </c>
    </row>
    <row r="110" spans="1:14" x14ac:dyDescent="0.4">
      <c r="A110" s="8" t="s">
        <v>96</v>
      </c>
      <c r="B110" s="8" t="s">
        <v>7</v>
      </c>
      <c r="C110" s="8" t="s">
        <v>18</v>
      </c>
      <c r="D110" s="8" t="s">
        <v>9</v>
      </c>
      <c r="E110" s="8">
        <v>0</v>
      </c>
      <c r="F110" s="6" t="s">
        <v>93</v>
      </c>
      <c r="G110" s="10" t="s">
        <v>97</v>
      </c>
      <c r="I110" t="str">
        <f t="shared" si="6"/>
        <v>ttfy_hbzf NUMBER,</v>
      </c>
      <c r="J110" s="2"/>
      <c r="K110" s="2"/>
      <c r="L110" s="2"/>
      <c r="M110" s="2"/>
      <c r="N110" s="3" t="str">
        <f t="shared" si="7"/>
        <v>comment on column ISMS_TB_CLFX_tlsr_hbfx.ttfy_hbzf is '铁塔费用-环比增幅';</v>
      </c>
    </row>
    <row r="111" spans="1:14" x14ac:dyDescent="0.4">
      <c r="A111" s="8" t="s">
        <v>98</v>
      </c>
      <c r="B111" s="8" t="s">
        <v>7</v>
      </c>
      <c r="C111" s="8" t="s">
        <v>18</v>
      </c>
      <c r="D111" s="8" t="s">
        <v>9</v>
      </c>
      <c r="E111" s="8">
        <v>0</v>
      </c>
      <c r="F111" s="6" t="s">
        <v>93</v>
      </c>
      <c r="G111" s="10" t="s">
        <v>99</v>
      </c>
      <c r="I111" t="str">
        <f t="shared" si="6"/>
        <v>ttfy_jgzb NUMBER,</v>
      </c>
      <c r="J111" s="2"/>
      <c r="K111" s="2"/>
      <c r="L111" s="2"/>
      <c r="M111" s="2"/>
      <c r="N111" s="3" t="str">
        <f t="shared" si="7"/>
        <v>comment on column ISMS_TB_CLFX_tlsr_hbfx.ttfy_jgzb is '铁塔费用-结构占比';</v>
      </c>
    </row>
    <row r="112" spans="1:14" x14ac:dyDescent="0.4">
      <c r="A112" s="10" t="s">
        <v>100</v>
      </c>
      <c r="B112" s="8" t="s">
        <v>7</v>
      </c>
      <c r="C112" s="8" t="s">
        <v>18</v>
      </c>
      <c r="D112" s="8" t="s">
        <v>9</v>
      </c>
      <c r="E112" s="8">
        <v>0</v>
      </c>
      <c r="F112" s="6" t="s">
        <v>93</v>
      </c>
      <c r="G112" s="10" t="s">
        <v>101</v>
      </c>
      <c r="I112" t="str">
        <f t="shared" si="6"/>
        <v>jffy_hbzl NUMBER,</v>
      </c>
      <c r="J112" s="2"/>
      <c r="K112" s="2"/>
      <c r="L112" s="2"/>
      <c r="M112" s="2"/>
      <c r="N112" s="3" t="str">
        <f t="shared" si="7"/>
        <v>comment on column ISMS_TB_CLFX_tlsr_hbfx.jffy_hbzl is '机房费用-环比增量';</v>
      </c>
    </row>
    <row r="113" spans="1:14" x14ac:dyDescent="0.4">
      <c r="A113" s="10" t="s">
        <v>102</v>
      </c>
      <c r="B113" s="8" t="s">
        <v>7</v>
      </c>
      <c r="C113" s="8" t="s">
        <v>18</v>
      </c>
      <c r="D113" s="8" t="s">
        <v>9</v>
      </c>
      <c r="E113" s="8">
        <v>0</v>
      </c>
      <c r="F113" s="6" t="s">
        <v>93</v>
      </c>
      <c r="G113" s="10" t="s">
        <v>103</v>
      </c>
      <c r="I113" t="str">
        <f t="shared" si="6"/>
        <v>jffy_hbzf NUMBER,</v>
      </c>
      <c r="J113" s="2"/>
      <c r="K113" s="2"/>
      <c r="L113" s="2"/>
      <c r="M113" s="2"/>
      <c r="N113" s="3" t="str">
        <f t="shared" si="7"/>
        <v>comment on column ISMS_TB_CLFX_tlsr_hbfx.jffy_hbzf is '机房费用-环比增幅';</v>
      </c>
    </row>
    <row r="114" spans="1:14" x14ac:dyDescent="0.4">
      <c r="A114" s="10" t="s">
        <v>104</v>
      </c>
      <c r="B114" s="8" t="s">
        <v>7</v>
      </c>
      <c r="C114" s="8" t="s">
        <v>18</v>
      </c>
      <c r="D114" s="8" t="s">
        <v>9</v>
      </c>
      <c r="E114" s="8">
        <v>0</v>
      </c>
      <c r="F114" s="6" t="s">
        <v>93</v>
      </c>
      <c r="G114" s="10" t="s">
        <v>105</v>
      </c>
      <c r="I114" t="str">
        <f t="shared" si="6"/>
        <v>jffy_jgzb NUMBER,</v>
      </c>
      <c r="J114" s="2"/>
      <c r="K114" s="2"/>
      <c r="L114" s="2"/>
      <c r="M114" s="2"/>
      <c r="N114" s="3" t="str">
        <f t="shared" si="7"/>
        <v>comment on column ISMS_TB_CLFX_tlsr_hbfx.jffy_jgzb is '机房费用-结构占比';</v>
      </c>
    </row>
    <row r="115" spans="1:14" x14ac:dyDescent="0.4">
      <c r="A115" s="10" t="s">
        <v>106</v>
      </c>
      <c r="B115" s="8" t="s">
        <v>7</v>
      </c>
      <c r="C115" s="8" t="s">
        <v>18</v>
      </c>
      <c r="D115" s="8" t="s">
        <v>9</v>
      </c>
      <c r="E115" s="8">
        <v>0</v>
      </c>
      <c r="F115" s="6" t="s">
        <v>93</v>
      </c>
      <c r="G115" s="10" t="s">
        <v>107</v>
      </c>
      <c r="I115" t="str">
        <f t="shared" si="6"/>
        <v>ptfy_hbzl NUMBER,</v>
      </c>
      <c r="J115" s="2"/>
      <c r="K115" s="2"/>
      <c r="L115" s="2"/>
      <c r="M115" s="2"/>
      <c r="N115" s="3" t="str">
        <f t="shared" si="7"/>
        <v>comment on column ISMS_TB_CLFX_tlsr_hbfx.ptfy_hbzl is '配套费用-环比增量';</v>
      </c>
    </row>
    <row r="116" spans="1:14" x14ac:dyDescent="0.4">
      <c r="A116" s="10" t="s">
        <v>108</v>
      </c>
      <c r="B116" s="8" t="s">
        <v>7</v>
      </c>
      <c r="C116" s="8" t="s">
        <v>18</v>
      </c>
      <c r="D116" s="8" t="s">
        <v>9</v>
      </c>
      <c r="E116" s="8">
        <v>0</v>
      </c>
      <c r="F116" s="6" t="s">
        <v>93</v>
      </c>
      <c r="G116" s="10" t="s">
        <v>109</v>
      </c>
      <c r="I116" t="str">
        <f t="shared" si="6"/>
        <v>ptfy_hbzf NUMBER,</v>
      </c>
      <c r="J116" s="2"/>
      <c r="K116" s="2"/>
      <c r="L116" s="2"/>
      <c r="M116" s="2"/>
      <c r="N116" s="3" t="str">
        <f t="shared" si="7"/>
        <v>comment on column ISMS_TB_CLFX_tlsr_hbfx.ptfy_hbzf is '配套费用-环比增幅';</v>
      </c>
    </row>
    <row r="117" spans="1:14" x14ac:dyDescent="0.4">
      <c r="A117" s="10" t="s">
        <v>110</v>
      </c>
      <c r="B117" s="8" t="s">
        <v>7</v>
      </c>
      <c r="C117" s="8" t="s">
        <v>18</v>
      </c>
      <c r="D117" s="8" t="s">
        <v>9</v>
      </c>
      <c r="E117" s="8">
        <v>0</v>
      </c>
      <c r="F117" s="6" t="s">
        <v>93</v>
      </c>
      <c r="G117" s="10" t="s">
        <v>111</v>
      </c>
      <c r="I117" t="str">
        <f t="shared" si="6"/>
        <v>ptfy_jgzb NUMBER,</v>
      </c>
      <c r="J117" s="2"/>
      <c r="K117" s="2"/>
      <c r="L117" s="2"/>
      <c r="M117" s="2"/>
      <c r="N117" s="3" t="str">
        <f t="shared" si="7"/>
        <v>comment on column ISMS_TB_CLFX_tlsr_hbfx.ptfy_jgzb is '配套费用-结构占比';</v>
      </c>
    </row>
    <row r="118" spans="1:14" x14ac:dyDescent="0.4">
      <c r="A118" s="10" t="s">
        <v>112</v>
      </c>
      <c r="B118" s="8" t="s">
        <v>7</v>
      </c>
      <c r="C118" s="8" t="s">
        <v>18</v>
      </c>
      <c r="D118" s="8" t="s">
        <v>9</v>
      </c>
      <c r="E118" s="8">
        <v>0</v>
      </c>
      <c r="F118" s="6" t="s">
        <v>93</v>
      </c>
      <c r="G118" s="10" t="s">
        <v>113</v>
      </c>
      <c r="I118" t="str">
        <f t="shared" si="6"/>
        <v>cdf_hbzl NUMBER,</v>
      </c>
      <c r="J118" s="2"/>
      <c r="K118" s="2"/>
      <c r="L118" s="2"/>
      <c r="M118" s="2"/>
      <c r="N118" s="3" t="str">
        <f t="shared" si="7"/>
        <v>comment on column ISMS_TB_CLFX_tlsr_hbfx.cdf_hbzl is '场地费-环比增量';</v>
      </c>
    </row>
    <row r="119" spans="1:14" x14ac:dyDescent="0.4">
      <c r="A119" s="10" t="s">
        <v>114</v>
      </c>
      <c r="B119" s="8" t="s">
        <v>7</v>
      </c>
      <c r="C119" s="8" t="s">
        <v>18</v>
      </c>
      <c r="D119" s="8" t="s">
        <v>9</v>
      </c>
      <c r="E119" s="8">
        <v>0</v>
      </c>
      <c r="F119" s="6" t="s">
        <v>93</v>
      </c>
      <c r="G119" s="10" t="s">
        <v>115</v>
      </c>
      <c r="I119" t="str">
        <f t="shared" si="6"/>
        <v>cdf_hbzf NUMBER,</v>
      </c>
      <c r="J119" s="2"/>
      <c r="K119" s="2"/>
      <c r="L119" s="2"/>
      <c r="M119" s="2"/>
      <c r="N119" s="3" t="str">
        <f t="shared" si="7"/>
        <v>comment on column ISMS_TB_CLFX_tlsr_hbfx.cdf_hbzf is '场地费-环比增幅';</v>
      </c>
    </row>
    <row r="120" spans="1:14" x14ac:dyDescent="0.4">
      <c r="A120" s="10" t="s">
        <v>116</v>
      </c>
      <c r="B120" s="8" t="s">
        <v>7</v>
      </c>
      <c r="C120" s="8" t="s">
        <v>18</v>
      </c>
      <c r="D120" s="8" t="s">
        <v>9</v>
      </c>
      <c r="E120" s="8">
        <v>0</v>
      </c>
      <c r="F120" s="6" t="s">
        <v>93</v>
      </c>
      <c r="G120" s="10" t="s">
        <v>117</v>
      </c>
      <c r="I120" t="str">
        <f t="shared" si="6"/>
        <v>cdf_jgzb NUMBER,</v>
      </c>
      <c r="J120" s="2"/>
      <c r="K120" s="2"/>
      <c r="L120" s="2"/>
      <c r="M120" s="2"/>
      <c r="N120" s="3" t="str">
        <f t="shared" si="7"/>
        <v>comment on column ISMS_TB_CLFX_tlsr_hbfx.cdf_jgzb is '场地费-结构占比';</v>
      </c>
    </row>
    <row r="121" spans="1:14" x14ac:dyDescent="0.4">
      <c r="A121" s="10" t="s">
        <v>118</v>
      </c>
      <c r="B121" s="8" t="s">
        <v>7</v>
      </c>
      <c r="C121" s="8" t="s">
        <v>18</v>
      </c>
      <c r="D121" s="8" t="s">
        <v>9</v>
      </c>
      <c r="E121" s="8">
        <v>0</v>
      </c>
      <c r="F121" s="6" t="s">
        <v>93</v>
      </c>
      <c r="G121" s="10" t="s">
        <v>119</v>
      </c>
      <c r="I121" t="str">
        <f t="shared" si="6"/>
        <v>whf_hbzl NUMBER,</v>
      </c>
      <c r="J121" s="2"/>
      <c r="K121" s="2"/>
      <c r="L121" s="2"/>
      <c r="M121" s="2"/>
      <c r="N121" s="3" t="str">
        <f t="shared" si="7"/>
        <v>comment on column ISMS_TB_CLFX_tlsr_hbfx.whf_hbzl is '维护费-环比增量';</v>
      </c>
    </row>
    <row r="122" spans="1:14" x14ac:dyDescent="0.4">
      <c r="A122" s="10" t="s">
        <v>120</v>
      </c>
      <c r="B122" s="8" t="s">
        <v>7</v>
      </c>
      <c r="C122" s="8" t="s">
        <v>18</v>
      </c>
      <c r="D122" s="8" t="s">
        <v>9</v>
      </c>
      <c r="E122" s="8">
        <v>0</v>
      </c>
      <c r="F122" s="6" t="s">
        <v>93</v>
      </c>
      <c r="G122" s="10" t="s">
        <v>121</v>
      </c>
      <c r="I122" t="str">
        <f t="shared" si="6"/>
        <v>whf_hbzf NUMBER,</v>
      </c>
      <c r="J122" s="2"/>
      <c r="K122" s="2"/>
      <c r="L122" s="2"/>
      <c r="M122" s="2"/>
      <c r="N122" s="3" t="str">
        <f t="shared" si="7"/>
        <v>comment on column ISMS_TB_CLFX_tlsr_hbfx.whf_hbzf is '维护费-环比增幅';</v>
      </c>
    </row>
    <row r="123" spans="1:14" x14ac:dyDescent="0.4">
      <c r="A123" s="10" t="s">
        <v>122</v>
      </c>
      <c r="B123" s="8" t="s">
        <v>7</v>
      </c>
      <c r="C123" s="8" t="s">
        <v>18</v>
      </c>
      <c r="D123" s="8" t="s">
        <v>9</v>
      </c>
      <c r="E123" s="8">
        <v>0</v>
      </c>
      <c r="F123" s="6" t="s">
        <v>93</v>
      </c>
      <c r="G123" s="10" t="s">
        <v>123</v>
      </c>
      <c r="I123" t="str">
        <f t="shared" si="6"/>
        <v>whf_jgzb NUMBER,</v>
      </c>
      <c r="J123" s="2"/>
      <c r="K123" s="2"/>
      <c r="L123" s="2"/>
      <c r="M123" s="2"/>
      <c r="N123" s="3" t="str">
        <f t="shared" si="7"/>
        <v>comment on column ISMS_TB_CLFX_tlsr_hbfx.whf_jgzb is '维护费-结构占比';</v>
      </c>
    </row>
    <row r="124" spans="1:14" x14ac:dyDescent="0.4">
      <c r="A124" s="10" t="s">
        <v>124</v>
      </c>
      <c r="B124" s="8" t="s">
        <v>7</v>
      </c>
      <c r="C124" s="8" t="s">
        <v>18</v>
      </c>
      <c r="D124" s="8" t="s">
        <v>9</v>
      </c>
      <c r="E124" s="8">
        <v>0</v>
      </c>
      <c r="F124" s="6" t="s">
        <v>93</v>
      </c>
      <c r="G124" s="10" t="s">
        <v>125</v>
      </c>
      <c r="I124" t="str">
        <f t="shared" si="6"/>
        <v>dlyrf_hbzl NUMBER,</v>
      </c>
      <c r="J124" s="2"/>
      <c r="K124" s="2"/>
      <c r="L124" s="2"/>
      <c r="M124" s="2"/>
      <c r="N124" s="3" t="str">
        <f t="shared" si="7"/>
        <v>comment on column ISMS_TB_CLFX_tlsr_hbfx.dlyrf_hbzl is '电力引入费-环比增量';</v>
      </c>
    </row>
    <row r="125" spans="1:14" x14ac:dyDescent="0.4">
      <c r="A125" s="10" t="s">
        <v>126</v>
      </c>
      <c r="B125" s="8" t="s">
        <v>7</v>
      </c>
      <c r="C125" s="8" t="s">
        <v>18</v>
      </c>
      <c r="D125" s="8" t="s">
        <v>9</v>
      </c>
      <c r="E125" s="8">
        <v>0</v>
      </c>
      <c r="F125" s="6" t="s">
        <v>93</v>
      </c>
      <c r="G125" s="10" t="s">
        <v>127</v>
      </c>
      <c r="I125" t="str">
        <f t="shared" si="6"/>
        <v>dlyrf_hbzf NUMBER,</v>
      </c>
      <c r="J125" s="2"/>
      <c r="K125" s="2"/>
      <c r="L125" s="2"/>
      <c r="M125" s="2"/>
      <c r="N125" s="3" t="str">
        <f t="shared" si="7"/>
        <v>comment on column ISMS_TB_CLFX_tlsr_hbfx.dlyrf_hbzf is '电力引入费-环比增幅';</v>
      </c>
    </row>
    <row r="126" spans="1:14" x14ac:dyDescent="0.4">
      <c r="A126" s="10" t="s">
        <v>128</v>
      </c>
      <c r="B126" s="8" t="s">
        <v>7</v>
      </c>
      <c r="C126" s="8" t="s">
        <v>18</v>
      </c>
      <c r="D126" s="8" t="s">
        <v>9</v>
      </c>
      <c r="E126" s="8">
        <v>0</v>
      </c>
      <c r="F126" s="6" t="s">
        <v>93</v>
      </c>
      <c r="G126" s="10" t="s">
        <v>129</v>
      </c>
      <c r="I126" t="str">
        <f t="shared" si="6"/>
        <v>dlyrf_jgzb NUMBER,</v>
      </c>
      <c r="J126" s="2"/>
      <c r="K126" s="2"/>
      <c r="L126" s="2"/>
      <c r="M126" s="2"/>
      <c r="N126" s="3" t="str">
        <f t="shared" si="7"/>
        <v>comment on column ISMS_TB_CLFX_tlsr_hbfx.dlyrf_jgzb is '电力引入费-结构占比';</v>
      </c>
    </row>
    <row r="127" spans="1:14" x14ac:dyDescent="0.4">
      <c r="A127" s="11" t="s">
        <v>130</v>
      </c>
      <c r="B127" s="8" t="s">
        <v>7</v>
      </c>
      <c r="C127" s="8" t="s">
        <v>18</v>
      </c>
      <c r="D127" s="8" t="s">
        <v>9</v>
      </c>
      <c r="E127" s="8">
        <v>0</v>
      </c>
      <c r="F127" s="6" t="s">
        <v>93</v>
      </c>
      <c r="G127" s="10" t="s">
        <v>131</v>
      </c>
      <c r="I127" t="str">
        <f t="shared" si="6"/>
        <v>zzbcj_hbzl NUMBER,</v>
      </c>
      <c r="J127" s="2"/>
      <c r="K127" s="2"/>
      <c r="L127" s="2"/>
      <c r="M127" s="2"/>
      <c r="N127" s="3" t="str">
        <f t="shared" si="7"/>
        <v>comment on column ISMS_TB_CLFX_tlsr_hbfx.zzbcj_hbzl is '终止补偿金-环比增量';</v>
      </c>
    </row>
    <row r="128" spans="1:14" x14ac:dyDescent="0.4">
      <c r="A128" s="11" t="s">
        <v>132</v>
      </c>
      <c r="B128" s="8" t="s">
        <v>7</v>
      </c>
      <c r="C128" s="8" t="s">
        <v>18</v>
      </c>
      <c r="D128" s="8" t="s">
        <v>9</v>
      </c>
      <c r="E128" s="8">
        <v>0</v>
      </c>
      <c r="F128" s="6" t="s">
        <v>93</v>
      </c>
      <c r="G128" s="10" t="s">
        <v>133</v>
      </c>
      <c r="I128" t="str">
        <f t="shared" si="6"/>
        <v>zzbcj_jgzb NUMBER,</v>
      </c>
      <c r="J128" s="2"/>
      <c r="K128" s="2"/>
      <c r="L128" s="2"/>
      <c r="M128" s="2"/>
      <c r="N128" s="3" t="str">
        <f t="shared" si="7"/>
        <v>comment on column ISMS_TB_CLFX_tlsr_hbfx.zzbcj_jgzb is '终止补偿金-结构占比';</v>
      </c>
    </row>
    <row r="129" spans="1:14" x14ac:dyDescent="0.4">
      <c r="A129" s="11" t="s">
        <v>134</v>
      </c>
      <c r="B129" s="8" t="s">
        <v>7</v>
      </c>
      <c r="C129" s="8" t="s">
        <v>18</v>
      </c>
      <c r="D129" s="8" t="s">
        <v>9</v>
      </c>
      <c r="E129" s="8">
        <v>0</v>
      </c>
      <c r="F129" s="6" t="s">
        <v>93</v>
      </c>
      <c r="G129" s="10" t="s">
        <v>135</v>
      </c>
      <c r="I129" t="str">
        <f t="shared" si="6"/>
        <v>qtfy NUMBER,</v>
      </c>
      <c r="J129" s="2"/>
      <c r="K129" s="2"/>
      <c r="L129" s="2"/>
      <c r="M129" s="2"/>
      <c r="N129" s="3" t="str">
        <f t="shared" si="7"/>
        <v>comment on column ISMS_TB_CLFX_tlsr_hbfx.qtfy is '其他费用';</v>
      </c>
    </row>
    <row r="130" spans="1:14" x14ac:dyDescent="0.4">
      <c r="A130" s="11" t="s">
        <v>136</v>
      </c>
      <c r="B130" s="8" t="s">
        <v>7</v>
      </c>
      <c r="C130" s="8" t="s">
        <v>18</v>
      </c>
      <c r="D130" s="8" t="s">
        <v>9</v>
      </c>
      <c r="E130" s="8">
        <v>0</v>
      </c>
      <c r="F130" s="6" t="s">
        <v>93</v>
      </c>
      <c r="G130" s="10" t="s">
        <v>137</v>
      </c>
      <c r="I130" t="str">
        <f t="shared" si="6"/>
        <v>fbyw NUMBER,</v>
      </c>
      <c r="J130" s="2"/>
      <c r="K130" s="2"/>
      <c r="L130" s="2"/>
      <c r="M130" s="2"/>
      <c r="N130" s="3" t="str">
        <f t="shared" si="7"/>
        <v>comment on column ISMS_TB_CLFX_tlsr_hbfx.fbyw is '非标业务';</v>
      </c>
    </row>
    <row r="134" spans="1:14" x14ac:dyDescent="0.4">
      <c r="A134" s="1" t="s">
        <v>138</v>
      </c>
      <c r="B134" s="1"/>
      <c r="C134" s="1"/>
      <c r="D134" s="1" t="s">
        <v>139</v>
      </c>
      <c r="E134" s="1"/>
      <c r="F134" s="1"/>
      <c r="G134" s="1"/>
      <c r="I134" s="3" t="str">
        <f>"create table "&amp;A134&amp;""</f>
        <v>create table isms_srfx_cl_tzzsfx</v>
      </c>
      <c r="N134" s="3" t="str">
        <f>"comment on table "&amp;A134&amp;"   is '"&amp;D134&amp;"';"</f>
        <v>comment on table isms_srfx_cl_tzzsfx   is '调账追溯分析';</v>
      </c>
    </row>
    <row r="135" spans="1:14" x14ac:dyDescent="0.4">
      <c r="A135" s="4" t="s">
        <v>2</v>
      </c>
      <c r="B135" s="4"/>
      <c r="C135" s="4" t="s">
        <v>3</v>
      </c>
      <c r="D135" s="4"/>
      <c r="E135" s="4"/>
      <c r="F135" s="4"/>
      <c r="G135" s="4" t="s">
        <v>4</v>
      </c>
      <c r="I135" s="2" t="s">
        <v>5</v>
      </c>
      <c r="J135" s="2"/>
      <c r="K135" s="2"/>
      <c r="L135" s="2"/>
      <c r="M135" s="2"/>
      <c r="N135" s="2"/>
    </row>
    <row r="136" spans="1:14" x14ac:dyDescent="0.4">
      <c r="A136" s="6" t="s">
        <v>6</v>
      </c>
      <c r="B136" s="6" t="s">
        <v>7</v>
      </c>
      <c r="C136" s="6" t="s">
        <v>8</v>
      </c>
      <c r="D136" s="6" t="s">
        <v>9</v>
      </c>
      <c r="E136" s="6"/>
      <c r="F136" s="6" t="s">
        <v>140</v>
      </c>
      <c r="G136" s="6" t="s">
        <v>11</v>
      </c>
      <c r="I136" t="str">
        <f t="shared" ref="I136:I150" si="8">""&amp;A136&amp;" "&amp;C136&amp;","</f>
        <v>ID VARCHAR2(256),</v>
      </c>
      <c r="J136" s="2"/>
      <c r="K136" s="2"/>
      <c r="L136" s="2"/>
      <c r="M136" s="2"/>
      <c r="N136" s="3" t="str">
        <f>"comment on column "&amp;F136&amp;"."&amp;A136&amp;" is '"&amp;G136&amp;"';"</f>
        <v>comment on column isms_srfx_cl_tzzsfx.ID is '唯一标识';</v>
      </c>
    </row>
    <row r="137" spans="1:14" x14ac:dyDescent="0.4">
      <c r="A137" s="8" t="s">
        <v>12</v>
      </c>
      <c r="B137" s="8" t="s">
        <v>7</v>
      </c>
      <c r="C137" s="8" t="s">
        <v>13</v>
      </c>
      <c r="D137" s="8" t="s">
        <v>9</v>
      </c>
      <c r="E137" s="8"/>
      <c r="F137" s="6" t="s">
        <v>140</v>
      </c>
      <c r="G137" s="8" t="s">
        <v>14</v>
      </c>
      <c r="I137" t="str">
        <f t="shared" si="8"/>
        <v>ACCOUNT_MONTH DATE,</v>
      </c>
      <c r="J137" s="2"/>
      <c r="K137" s="2"/>
      <c r="L137" s="2"/>
      <c r="M137" s="2"/>
      <c r="N137" s="3" t="str">
        <f t="shared" ref="N137:N150" si="9">"comment on column "&amp;F137&amp;"."&amp;A137&amp;" is '"&amp;G137&amp;"';"</f>
        <v>comment on column isms_srfx_cl_tzzsfx.ACCOUNT_MONTH is '账期';</v>
      </c>
    </row>
    <row r="138" spans="1:14" x14ac:dyDescent="0.4">
      <c r="A138" s="8" t="s">
        <v>24</v>
      </c>
      <c r="B138" s="8" t="s">
        <v>7</v>
      </c>
      <c r="C138" s="6" t="s">
        <v>8</v>
      </c>
      <c r="D138" s="8" t="s">
        <v>9</v>
      </c>
      <c r="E138" s="8"/>
      <c r="F138" s="6" t="s">
        <v>140</v>
      </c>
      <c r="G138" s="8" t="s">
        <v>25</v>
      </c>
      <c r="I138" t="str">
        <f t="shared" si="8"/>
        <v>CITY_code VARCHAR2(256),</v>
      </c>
      <c r="J138" s="2"/>
      <c r="K138" s="2"/>
      <c r="L138" s="2"/>
      <c r="M138" s="2"/>
      <c r="N138" s="3" t="str">
        <f t="shared" si="9"/>
        <v>comment on column isms_srfx_cl_tzzsfx.CITY_code is '地市编码';</v>
      </c>
    </row>
    <row r="139" spans="1:14" x14ac:dyDescent="0.4">
      <c r="A139" s="8" t="s">
        <v>26</v>
      </c>
      <c r="B139" s="8" t="s">
        <v>7</v>
      </c>
      <c r="C139" s="6" t="s">
        <v>8</v>
      </c>
      <c r="D139" s="8" t="s">
        <v>9</v>
      </c>
      <c r="E139" s="8"/>
      <c r="F139" s="6" t="s">
        <v>140</v>
      </c>
      <c r="G139" s="8" t="s">
        <v>27</v>
      </c>
      <c r="I139" t="str">
        <f t="shared" si="8"/>
        <v>CITY_NAME VARCHAR2(256),</v>
      </c>
      <c r="J139" s="2"/>
      <c r="K139" s="2"/>
      <c r="L139" s="2"/>
      <c r="M139" s="2"/>
      <c r="N139" s="3" t="str">
        <f t="shared" si="9"/>
        <v>comment on column isms_srfx_cl_tzzsfx.CITY_NAME is '地市名称';</v>
      </c>
    </row>
    <row r="140" spans="1:14" x14ac:dyDescent="0.4">
      <c r="A140" s="8" t="s">
        <v>28</v>
      </c>
      <c r="B140" s="8" t="s">
        <v>7</v>
      </c>
      <c r="C140" s="8" t="s">
        <v>18</v>
      </c>
      <c r="D140" s="8" t="s">
        <v>9</v>
      </c>
      <c r="E140" s="8">
        <v>0</v>
      </c>
      <c r="F140" s="6" t="s">
        <v>140</v>
      </c>
      <c r="G140" s="8" t="s">
        <v>29</v>
      </c>
      <c r="I140" t="str">
        <f t="shared" si="8"/>
        <v>CITY_ORDER NUMBER,</v>
      </c>
      <c r="J140" s="2"/>
      <c r="K140" s="2"/>
      <c r="L140" s="2"/>
      <c r="M140" s="2"/>
      <c r="N140" s="3" t="str">
        <f t="shared" si="9"/>
        <v>comment on column isms_srfx_cl_tzzsfx.CITY_ORDER is '排序用';</v>
      </c>
    </row>
    <row r="141" spans="1:14" x14ac:dyDescent="0.4">
      <c r="A141" s="8" t="s">
        <v>32</v>
      </c>
      <c r="B141" s="8" t="s">
        <v>7</v>
      </c>
      <c r="C141" s="8" t="s">
        <v>33</v>
      </c>
      <c r="D141" s="8" t="s">
        <v>9</v>
      </c>
      <c r="E141" s="8"/>
      <c r="F141" s="6" t="s">
        <v>140</v>
      </c>
      <c r="G141" s="8" t="s">
        <v>34</v>
      </c>
      <c r="I141" t="str">
        <f t="shared" si="8"/>
        <v>UPDATE_TIME DATE,</v>
      </c>
      <c r="J141" s="2"/>
      <c r="K141" s="2"/>
      <c r="L141" s="2"/>
      <c r="M141" s="2"/>
      <c r="N141" s="3" t="str">
        <f t="shared" si="9"/>
        <v>comment on column isms_srfx_cl_tzzsfx.UPDATE_TIME is '更新时间';</v>
      </c>
    </row>
    <row r="142" spans="1:14" x14ac:dyDescent="0.4">
      <c r="A142" s="11" t="s">
        <v>141</v>
      </c>
      <c r="B142" s="8" t="s">
        <v>7</v>
      </c>
      <c r="C142" s="8" t="s">
        <v>18</v>
      </c>
      <c r="D142" s="8" t="s">
        <v>9</v>
      </c>
      <c r="E142" s="8">
        <v>0</v>
      </c>
      <c r="F142" s="6" t="s">
        <v>140</v>
      </c>
      <c r="G142" s="8" t="s">
        <v>142</v>
      </c>
      <c r="I142" t="str">
        <f t="shared" si="8"/>
        <v>zstj_dyje NUMBER,</v>
      </c>
      <c r="J142" s="2"/>
      <c r="K142" s="2"/>
      <c r="L142" s="2"/>
      <c r="M142" s="2"/>
      <c r="N142" s="3" t="str">
        <f t="shared" si="9"/>
        <v>comment on column isms_srfx_cl_tzzsfx.zstj_dyje is '追溯调减-当月金额';</v>
      </c>
    </row>
    <row r="143" spans="1:14" x14ac:dyDescent="0.4">
      <c r="A143" s="11" t="s">
        <v>143</v>
      </c>
      <c r="B143" s="8" t="s">
        <v>7</v>
      </c>
      <c r="C143" s="8" t="s">
        <v>18</v>
      </c>
      <c r="D143" s="8" t="s">
        <v>9</v>
      </c>
      <c r="E143" s="8">
        <v>0</v>
      </c>
      <c r="F143" s="6" t="s">
        <v>140</v>
      </c>
      <c r="G143" s="8" t="s">
        <v>144</v>
      </c>
      <c r="I143" t="str">
        <f t="shared" si="8"/>
        <v>zstj_ljje NUMBER,</v>
      </c>
      <c r="J143" s="2"/>
      <c r="K143" s="2"/>
      <c r="L143" s="2"/>
      <c r="M143" s="2"/>
      <c r="N143" s="3" t="str">
        <f t="shared" si="9"/>
        <v>comment on column isms_srfx_cl_tzzsfx.zstj_ljje is '追溯调减-累计金额';</v>
      </c>
    </row>
    <row r="144" spans="1:14" x14ac:dyDescent="0.4">
      <c r="A144" s="11" t="s">
        <v>145</v>
      </c>
      <c r="B144" s="8" t="s">
        <v>7</v>
      </c>
      <c r="C144" s="8" t="s">
        <v>18</v>
      </c>
      <c r="D144" s="8" t="s">
        <v>9</v>
      </c>
      <c r="E144" s="8">
        <v>0</v>
      </c>
      <c r="F144" s="6" t="s">
        <v>140</v>
      </c>
      <c r="G144" s="8" t="s">
        <v>146</v>
      </c>
      <c r="I144" t="str">
        <f t="shared" si="8"/>
        <v>tztj_dyje NUMBER,</v>
      </c>
      <c r="J144" s="2"/>
      <c r="K144" s="2"/>
      <c r="L144" s="2"/>
      <c r="M144" s="2"/>
      <c r="N144" s="3" t="str">
        <f t="shared" si="9"/>
        <v>comment on column isms_srfx_cl_tzzsfx.tztj_dyje is '调账调减-当月金额';</v>
      </c>
    </row>
    <row r="145" spans="1:14" x14ac:dyDescent="0.4">
      <c r="A145" s="11" t="s">
        <v>147</v>
      </c>
      <c r="B145" s="8" t="s">
        <v>7</v>
      </c>
      <c r="C145" s="8" t="s">
        <v>18</v>
      </c>
      <c r="D145" s="8" t="s">
        <v>9</v>
      </c>
      <c r="E145" s="8">
        <v>0</v>
      </c>
      <c r="F145" s="6" t="s">
        <v>140</v>
      </c>
      <c r="G145" s="8" t="s">
        <v>148</v>
      </c>
      <c r="I145" t="str">
        <f t="shared" si="8"/>
        <v>tztj_ljje NUMBER,</v>
      </c>
      <c r="J145" s="2"/>
      <c r="K145" s="2"/>
      <c r="L145" s="2"/>
      <c r="M145" s="2"/>
      <c r="N145" s="3" t="str">
        <f t="shared" si="9"/>
        <v>comment on column isms_srfx_cl_tzzsfx.tztj_ljje is '调账调减-累计金额';</v>
      </c>
    </row>
    <row r="146" spans="1:14" x14ac:dyDescent="0.4">
      <c r="A146" s="11" t="s">
        <v>149</v>
      </c>
      <c r="B146" s="8" t="s">
        <v>7</v>
      </c>
      <c r="C146" s="8" t="s">
        <v>18</v>
      </c>
      <c r="D146" s="8" t="s">
        <v>9</v>
      </c>
      <c r="E146" s="8">
        <v>0</v>
      </c>
      <c r="F146" s="6" t="s">
        <v>140</v>
      </c>
      <c r="G146" s="8" t="s">
        <v>150</v>
      </c>
      <c r="I146" t="str">
        <f t="shared" si="8"/>
        <v>tjzytsrbl NUMBER,</v>
      </c>
      <c r="J146" s="2"/>
      <c r="K146" s="2"/>
      <c r="L146" s="2"/>
      <c r="M146" s="2"/>
      <c r="N146" s="3" t="str">
        <f t="shared" si="9"/>
        <v>comment on column isms_srfx_cl_tzzsfx.tjzytsrbl is '调减占一体收入比例';</v>
      </c>
    </row>
    <row r="147" spans="1:14" x14ac:dyDescent="0.4">
      <c r="A147" s="11" t="s">
        <v>151</v>
      </c>
      <c r="B147" s="8" t="s">
        <v>7</v>
      </c>
      <c r="C147" s="8" t="s">
        <v>18</v>
      </c>
      <c r="D147" s="8" t="s">
        <v>9</v>
      </c>
      <c r="E147" s="8">
        <v>0</v>
      </c>
      <c r="F147" s="6" t="s">
        <v>140</v>
      </c>
      <c r="G147" s="8" t="s">
        <v>152</v>
      </c>
      <c r="I147" t="str">
        <f t="shared" si="8"/>
        <v>zstz_dyje NUMBER,</v>
      </c>
      <c r="J147" s="2"/>
      <c r="K147" s="2"/>
      <c r="L147" s="2"/>
      <c r="M147" s="2"/>
      <c r="N147" s="3" t="str">
        <f t="shared" si="9"/>
        <v>comment on column isms_srfx_cl_tzzsfx.zstz_dyje is '追溯调增-当月金额';</v>
      </c>
    </row>
    <row r="148" spans="1:14" x14ac:dyDescent="0.4">
      <c r="A148" s="11" t="s">
        <v>153</v>
      </c>
      <c r="B148" s="8" t="s">
        <v>7</v>
      </c>
      <c r="C148" s="8" t="s">
        <v>18</v>
      </c>
      <c r="D148" s="8" t="s">
        <v>9</v>
      </c>
      <c r="E148" s="8">
        <v>0</v>
      </c>
      <c r="F148" s="6" t="s">
        <v>140</v>
      </c>
      <c r="G148" s="8" t="s">
        <v>154</v>
      </c>
      <c r="I148" t="str">
        <f t="shared" si="8"/>
        <v>zstz_ljje NUMBER,</v>
      </c>
      <c r="J148" s="2"/>
      <c r="K148" s="2"/>
      <c r="L148" s="2"/>
      <c r="M148" s="2"/>
      <c r="N148" s="3" t="str">
        <f t="shared" si="9"/>
        <v>comment on column isms_srfx_cl_tzzsfx.zstz_ljje is '追溯调增-累计金额';</v>
      </c>
    </row>
    <row r="149" spans="1:14" x14ac:dyDescent="0.4">
      <c r="A149" s="11" t="s">
        <v>155</v>
      </c>
      <c r="B149" s="8" t="s">
        <v>7</v>
      </c>
      <c r="C149" s="8" t="s">
        <v>18</v>
      </c>
      <c r="D149" s="8" t="s">
        <v>9</v>
      </c>
      <c r="E149" s="8">
        <v>0</v>
      </c>
      <c r="F149" s="6" t="s">
        <v>140</v>
      </c>
      <c r="G149" s="8" t="s">
        <v>156</v>
      </c>
      <c r="I149" t="str">
        <f t="shared" si="8"/>
        <v>tztz_dyje NUMBER,</v>
      </c>
      <c r="J149" s="2"/>
      <c r="K149" s="2"/>
      <c r="L149" s="2"/>
      <c r="M149" s="2"/>
      <c r="N149" s="3" t="str">
        <f t="shared" si="9"/>
        <v>comment on column isms_srfx_cl_tzzsfx.tztz_dyje is '调账调增-当月金额';</v>
      </c>
    </row>
    <row r="150" spans="1:14" x14ac:dyDescent="0.4">
      <c r="A150" s="11" t="s">
        <v>157</v>
      </c>
      <c r="B150" s="8" t="s">
        <v>7</v>
      </c>
      <c r="C150" s="8" t="s">
        <v>18</v>
      </c>
      <c r="D150" s="8" t="s">
        <v>9</v>
      </c>
      <c r="E150" s="8">
        <v>0</v>
      </c>
      <c r="F150" s="6" t="s">
        <v>140</v>
      </c>
      <c r="G150" s="8" t="s">
        <v>158</v>
      </c>
      <c r="I150" t="str">
        <f t="shared" si="8"/>
        <v>tztz_ljje NUMBER,</v>
      </c>
      <c r="J150" s="2"/>
      <c r="K150" s="2"/>
      <c r="L150" s="2"/>
      <c r="M150" s="2"/>
      <c r="N150" s="3" t="str">
        <f t="shared" si="9"/>
        <v>comment on column isms_srfx_cl_tzzsfx.tztz_ljje is '调账调增-累计金额';</v>
      </c>
    </row>
    <row r="155" spans="1:14" x14ac:dyDescent="0.4">
      <c r="A155" s="1" t="s">
        <v>159</v>
      </c>
      <c r="B155" s="1"/>
      <c r="C155" s="1"/>
      <c r="D155" s="1" t="s">
        <v>160</v>
      </c>
      <c r="E155" s="1"/>
      <c r="F155" s="1"/>
      <c r="G155" s="1"/>
      <c r="I155" s="3" t="str">
        <f>"create table "&amp;A155&amp;""</f>
        <v>create table isms_srfx_cl_jpjffx</v>
      </c>
      <c r="N155" s="3" t="str">
        <f>"comment on table "&amp;A155&amp;"   is '"&amp;D155&amp;"';"</f>
        <v>comment on table isms_srfx_cl_jpjffx   is '降配和降费分析';</v>
      </c>
    </row>
    <row r="156" spans="1:14" x14ac:dyDescent="0.4">
      <c r="A156" s="4" t="s">
        <v>2</v>
      </c>
      <c r="B156" s="4"/>
      <c r="C156" s="4" t="s">
        <v>3</v>
      </c>
      <c r="D156" s="4"/>
      <c r="E156" s="4"/>
      <c r="F156" s="4"/>
      <c r="G156" s="4" t="s">
        <v>4</v>
      </c>
      <c r="I156" s="2" t="s">
        <v>5</v>
      </c>
      <c r="J156" s="2"/>
      <c r="K156" s="2"/>
      <c r="L156" s="2"/>
      <c r="M156" s="2"/>
      <c r="N156" s="2"/>
    </row>
    <row r="157" spans="1:14" x14ac:dyDescent="0.4">
      <c r="A157" s="6" t="s">
        <v>6</v>
      </c>
      <c r="B157" s="6" t="s">
        <v>7</v>
      </c>
      <c r="C157" s="6" t="s">
        <v>8</v>
      </c>
      <c r="D157" s="6" t="s">
        <v>9</v>
      </c>
      <c r="E157" s="6"/>
      <c r="F157" s="6" t="s">
        <v>161</v>
      </c>
      <c r="G157" s="6" t="s">
        <v>11</v>
      </c>
      <c r="I157" t="str">
        <f t="shared" ref="I157:I179" si="10">""&amp;A157&amp;" "&amp;C157&amp;","</f>
        <v>ID VARCHAR2(256),</v>
      </c>
      <c r="J157" s="2"/>
      <c r="K157" s="2"/>
      <c r="L157" s="2"/>
      <c r="M157" s="2"/>
      <c r="N157" s="3" t="str">
        <f>"comment on column "&amp;F157&amp;"."&amp;A157&amp;" is '"&amp;G157&amp;"';"</f>
        <v>comment on column isms_srfx_cl_jpjffx.ID is '唯一标识';</v>
      </c>
    </row>
    <row r="158" spans="1:14" x14ac:dyDescent="0.4">
      <c r="A158" s="8" t="s">
        <v>12</v>
      </c>
      <c r="B158" s="8" t="s">
        <v>7</v>
      </c>
      <c r="C158" s="8" t="s">
        <v>13</v>
      </c>
      <c r="D158" s="8" t="s">
        <v>9</v>
      </c>
      <c r="E158" s="8"/>
      <c r="F158" s="6" t="s">
        <v>161</v>
      </c>
      <c r="G158" s="8" t="s">
        <v>14</v>
      </c>
      <c r="I158" t="str">
        <f t="shared" si="10"/>
        <v>ACCOUNT_MONTH DATE,</v>
      </c>
      <c r="J158" s="2"/>
      <c r="K158" s="2"/>
      <c r="L158" s="2"/>
      <c r="M158" s="2"/>
      <c r="N158" s="3" t="str">
        <f t="shared" ref="N158:N179" si="11">"comment on column "&amp;F158&amp;"."&amp;A158&amp;" is '"&amp;G158&amp;"';"</f>
        <v>comment on column isms_srfx_cl_jpjffx.ACCOUNT_MONTH is '账期';</v>
      </c>
    </row>
    <row r="159" spans="1:14" x14ac:dyDescent="0.4">
      <c r="A159" s="8" t="s">
        <v>24</v>
      </c>
      <c r="B159" s="8" t="s">
        <v>7</v>
      </c>
      <c r="C159" s="6" t="s">
        <v>8</v>
      </c>
      <c r="D159" s="8" t="s">
        <v>9</v>
      </c>
      <c r="E159" s="8"/>
      <c r="F159" s="6" t="s">
        <v>161</v>
      </c>
      <c r="G159" s="8" t="s">
        <v>25</v>
      </c>
      <c r="I159" t="str">
        <f t="shared" si="10"/>
        <v>CITY_code VARCHAR2(256),</v>
      </c>
      <c r="J159" s="2"/>
      <c r="K159" s="2"/>
      <c r="L159" s="2"/>
      <c r="M159" s="2"/>
      <c r="N159" s="3" t="str">
        <f t="shared" si="11"/>
        <v>comment on column isms_srfx_cl_jpjffx.CITY_code is '地市编码';</v>
      </c>
    </row>
    <row r="160" spans="1:14" x14ac:dyDescent="0.4">
      <c r="A160" s="8" t="s">
        <v>26</v>
      </c>
      <c r="B160" s="8" t="s">
        <v>7</v>
      </c>
      <c r="C160" s="6" t="s">
        <v>8</v>
      </c>
      <c r="D160" s="8" t="s">
        <v>9</v>
      </c>
      <c r="E160" s="8"/>
      <c r="F160" s="6" t="s">
        <v>161</v>
      </c>
      <c r="G160" s="8" t="s">
        <v>27</v>
      </c>
      <c r="I160" t="str">
        <f t="shared" si="10"/>
        <v>CITY_NAME VARCHAR2(256),</v>
      </c>
      <c r="J160" s="2"/>
      <c r="K160" s="2"/>
      <c r="L160" s="2"/>
      <c r="M160" s="2"/>
      <c r="N160" s="3" t="str">
        <f t="shared" si="11"/>
        <v>comment on column isms_srfx_cl_jpjffx.CITY_NAME is '地市名称';</v>
      </c>
    </row>
    <row r="161" spans="1:14" x14ac:dyDescent="0.4">
      <c r="A161" s="8" t="s">
        <v>28</v>
      </c>
      <c r="B161" s="8" t="s">
        <v>7</v>
      </c>
      <c r="C161" s="8" t="s">
        <v>18</v>
      </c>
      <c r="D161" s="8" t="s">
        <v>9</v>
      </c>
      <c r="E161" s="8">
        <v>0</v>
      </c>
      <c r="F161" s="6" t="s">
        <v>161</v>
      </c>
      <c r="G161" s="8" t="s">
        <v>29</v>
      </c>
      <c r="I161" t="str">
        <f t="shared" si="10"/>
        <v>CITY_ORDER NUMBER,</v>
      </c>
      <c r="J161" s="2"/>
      <c r="K161" s="2"/>
      <c r="L161" s="2"/>
      <c r="M161" s="2"/>
      <c r="N161" s="3" t="str">
        <f t="shared" si="11"/>
        <v>comment on column isms_srfx_cl_jpjffx.CITY_ORDER is '排序用';</v>
      </c>
    </row>
    <row r="162" spans="1:14" x14ac:dyDescent="0.4">
      <c r="A162" s="8" t="s">
        <v>32</v>
      </c>
      <c r="B162" s="8" t="s">
        <v>7</v>
      </c>
      <c r="C162" s="8" t="s">
        <v>33</v>
      </c>
      <c r="D162" s="8" t="s">
        <v>9</v>
      </c>
      <c r="E162" s="8"/>
      <c r="F162" s="6" t="s">
        <v>161</v>
      </c>
      <c r="G162" s="8" t="s">
        <v>34</v>
      </c>
      <c r="I162" t="str">
        <f t="shared" si="10"/>
        <v>UPDATE_TIME DATE,</v>
      </c>
      <c r="J162" s="2"/>
      <c r="K162" s="2"/>
      <c r="L162" s="2"/>
      <c r="M162" s="2"/>
      <c r="N162" s="3" t="str">
        <f t="shared" si="11"/>
        <v>comment on column isms_srfx_cl_jpjffx.UPDATE_TIME is '更新时间';</v>
      </c>
    </row>
    <row r="163" spans="1:14" x14ac:dyDescent="0.4">
      <c r="A163" s="11" t="s">
        <v>162</v>
      </c>
      <c r="B163" s="8" t="s">
        <v>7</v>
      </c>
      <c r="C163" s="8" t="s">
        <v>18</v>
      </c>
      <c r="D163" s="8" t="s">
        <v>9</v>
      </c>
      <c r="E163" s="8">
        <v>0</v>
      </c>
      <c r="F163" s="6" t="s">
        <v>161</v>
      </c>
      <c r="G163" s="8" t="s">
        <v>163</v>
      </c>
      <c r="I163" t="str">
        <f t="shared" si="10"/>
        <v>dyfs_slhj NUMBER,</v>
      </c>
      <c r="J163" s="2"/>
      <c r="K163" s="2"/>
      <c r="L163" s="2"/>
      <c r="M163" s="2"/>
      <c r="N163" s="3" t="str">
        <f t="shared" si="11"/>
        <v>comment on column isms_srfx_cl_jpjffx.dyfs_slhj is '当月发生-数量合计';</v>
      </c>
    </row>
    <row r="164" spans="1:14" x14ac:dyDescent="0.4">
      <c r="A164" s="11" t="s">
        <v>164</v>
      </c>
      <c r="B164" s="8" t="s">
        <v>7</v>
      </c>
      <c r="C164" s="8" t="s">
        <v>18</v>
      </c>
      <c r="D164" s="8" t="s">
        <v>9</v>
      </c>
      <c r="E164" s="8">
        <v>0</v>
      </c>
      <c r="F164" s="6" t="s">
        <v>161</v>
      </c>
      <c r="G164" s="8" t="s">
        <v>165</v>
      </c>
      <c r="I164" t="str">
        <f t="shared" si="10"/>
        <v>dyfs_txje NUMBER,</v>
      </c>
      <c r="J164" s="2"/>
      <c r="K164" s="2"/>
      <c r="L164" s="2"/>
      <c r="M164" s="2"/>
      <c r="N164" s="3" t="str">
        <f t="shared" si="11"/>
        <v>comment on column isms_srfx_cl_jpjffx.dyfs_txje is '当月发生-塔型金额';</v>
      </c>
    </row>
    <row r="165" spans="1:14" x14ac:dyDescent="0.4">
      <c r="A165" s="11" t="s">
        <v>166</v>
      </c>
      <c r="B165" s="8" t="s">
        <v>7</v>
      </c>
      <c r="C165" s="8" t="s">
        <v>18</v>
      </c>
      <c r="D165" s="8" t="s">
        <v>9</v>
      </c>
      <c r="E165" s="8">
        <v>0</v>
      </c>
      <c r="F165" s="6" t="s">
        <v>161</v>
      </c>
      <c r="G165" s="8" t="s">
        <v>167</v>
      </c>
      <c r="I165" t="str">
        <f t="shared" si="10"/>
        <v>dyfs_jflxje NUMBER,</v>
      </c>
      <c r="J165" s="2"/>
      <c r="K165" s="2"/>
      <c r="L165" s="2"/>
      <c r="M165" s="2"/>
      <c r="N165" s="3" t="str">
        <f t="shared" si="11"/>
        <v>comment on column isms_srfx_cl_jpjffx.dyfs_jflxje is '当月发生-机房类型金额';</v>
      </c>
    </row>
    <row r="166" spans="1:14" x14ac:dyDescent="0.4">
      <c r="A166" s="11" t="s">
        <v>168</v>
      </c>
      <c r="B166" s="8" t="s">
        <v>7</v>
      </c>
      <c r="C166" s="8" t="s">
        <v>18</v>
      </c>
      <c r="D166" s="8" t="s">
        <v>9</v>
      </c>
      <c r="E166" s="8">
        <v>0</v>
      </c>
      <c r="F166" s="6" t="s">
        <v>161</v>
      </c>
      <c r="G166" s="8" t="s">
        <v>169</v>
      </c>
      <c r="I166" t="str">
        <f t="shared" si="10"/>
        <v>dyfs_ptlxje NUMBER,</v>
      </c>
      <c r="J166" s="2"/>
      <c r="K166" s="2"/>
      <c r="L166" s="2"/>
      <c r="M166" s="2"/>
      <c r="N166" s="3" t="str">
        <f t="shared" si="11"/>
        <v>comment on column isms_srfx_cl_jpjffx.dyfs_ptlxje is '当月发生-配套类型金额';</v>
      </c>
    </row>
    <row r="167" spans="1:14" x14ac:dyDescent="0.4">
      <c r="A167" s="11" t="s">
        <v>170</v>
      </c>
      <c r="B167" s="8" t="s">
        <v>7</v>
      </c>
      <c r="C167" s="8" t="s">
        <v>18</v>
      </c>
      <c r="D167" s="8" t="s">
        <v>9</v>
      </c>
      <c r="E167" s="8">
        <v>0</v>
      </c>
      <c r="F167" s="6" t="s">
        <v>161</v>
      </c>
      <c r="G167" s="8" t="s">
        <v>171</v>
      </c>
      <c r="I167" t="str">
        <f t="shared" si="10"/>
        <v>dyfs_whfje NUMBER,</v>
      </c>
      <c r="J167" s="2"/>
      <c r="K167" s="2"/>
      <c r="L167" s="2"/>
      <c r="M167" s="2"/>
      <c r="N167" s="3" t="str">
        <f t="shared" si="11"/>
        <v>comment on column isms_srfx_cl_jpjffx.dyfs_whfje is '当月发生-维护费金额';</v>
      </c>
    </row>
    <row r="168" spans="1:14" x14ac:dyDescent="0.4">
      <c r="A168" s="11" t="s">
        <v>172</v>
      </c>
      <c r="B168" s="8" t="s">
        <v>7</v>
      </c>
      <c r="C168" s="8" t="s">
        <v>18</v>
      </c>
      <c r="D168" s="8" t="s">
        <v>9</v>
      </c>
      <c r="E168" s="8">
        <v>0</v>
      </c>
      <c r="F168" s="6" t="s">
        <v>161</v>
      </c>
      <c r="G168" s="8" t="s">
        <v>173</v>
      </c>
      <c r="I168" t="str">
        <f t="shared" si="10"/>
        <v>dyfs_cdfje NUMBER,</v>
      </c>
      <c r="J168" s="2"/>
      <c r="K168" s="2"/>
      <c r="L168" s="2"/>
      <c r="M168" s="2"/>
      <c r="N168" s="3" t="str">
        <f t="shared" si="11"/>
        <v>comment on column isms_srfx_cl_jpjffx.dyfs_cdfje is '当月发生-场地费金额';</v>
      </c>
    </row>
    <row r="169" spans="1:14" x14ac:dyDescent="0.4">
      <c r="A169" s="11" t="s">
        <v>174</v>
      </c>
      <c r="B169" s="8" t="s">
        <v>7</v>
      </c>
      <c r="C169" s="8" t="s">
        <v>18</v>
      </c>
      <c r="D169" s="8" t="s">
        <v>9</v>
      </c>
      <c r="E169" s="8">
        <v>0</v>
      </c>
      <c r="F169" s="6" t="s">
        <v>161</v>
      </c>
      <c r="G169" s="8" t="s">
        <v>175</v>
      </c>
      <c r="I169" t="str">
        <f t="shared" si="10"/>
        <v>dyfs_dlyrfje NUMBER,</v>
      </c>
      <c r="J169" s="2"/>
      <c r="K169" s="2"/>
      <c r="L169" s="2"/>
      <c r="M169" s="2"/>
      <c r="N169" s="3" t="str">
        <f t="shared" si="11"/>
        <v>comment on column isms_srfx_cl_jpjffx.dyfs_dlyrfje is '当月发生-电力引入费金额';</v>
      </c>
    </row>
    <row r="170" spans="1:14" x14ac:dyDescent="0.4">
      <c r="A170" s="11" t="s">
        <v>176</v>
      </c>
      <c r="B170" s="8" t="s">
        <v>7</v>
      </c>
      <c r="C170" s="8" t="s">
        <v>18</v>
      </c>
      <c r="D170" s="8" t="s">
        <v>9</v>
      </c>
      <c r="E170" s="8">
        <v>0</v>
      </c>
      <c r="F170" s="6" t="s">
        <v>161</v>
      </c>
      <c r="G170" s="8" t="s">
        <v>177</v>
      </c>
      <c r="I170" t="str">
        <f t="shared" si="10"/>
        <v>dyfs_jsjehj NUMBER,</v>
      </c>
      <c r="J170" s="2"/>
      <c r="K170" s="2"/>
      <c r="L170" s="2"/>
      <c r="M170" s="2"/>
      <c r="N170" s="3" t="str">
        <f t="shared" si="11"/>
        <v>comment on column isms_srfx_cl_jpjffx.dyfs_jsjehj is '当月发生-减收金额合计';</v>
      </c>
    </row>
    <row r="171" spans="1:14" x14ac:dyDescent="0.4">
      <c r="A171" s="13" t="s">
        <v>178</v>
      </c>
      <c r="B171" s="8" t="s">
        <v>7</v>
      </c>
      <c r="C171" s="8" t="s">
        <v>18</v>
      </c>
      <c r="D171" s="8" t="s">
        <v>9</v>
      </c>
      <c r="E171" s="8">
        <v>0</v>
      </c>
      <c r="F171" s="6" t="s">
        <v>161</v>
      </c>
      <c r="G171" s="8" t="s">
        <v>179</v>
      </c>
    </row>
    <row r="172" spans="1:14" x14ac:dyDescent="0.4">
      <c r="A172" s="11" t="s">
        <v>180</v>
      </c>
      <c r="B172" s="8" t="s">
        <v>7</v>
      </c>
      <c r="C172" s="8" t="s">
        <v>18</v>
      </c>
      <c r="D172" s="8" t="s">
        <v>9</v>
      </c>
      <c r="E172" s="8">
        <v>0</v>
      </c>
      <c r="F172" s="6" t="s">
        <v>161</v>
      </c>
      <c r="G172" s="8" t="s">
        <v>181</v>
      </c>
      <c r="I172" t="str">
        <f t="shared" si="10"/>
        <v>ljfs_slhj NUMBER,</v>
      </c>
      <c r="J172" s="2"/>
      <c r="K172" s="2"/>
      <c r="L172" s="2"/>
      <c r="M172" s="2"/>
      <c r="N172" s="3" t="str">
        <f t="shared" si="11"/>
        <v>comment on column isms_srfx_cl_jpjffx.ljfs_slhj is '累计发生-数量合计';</v>
      </c>
    </row>
    <row r="173" spans="1:14" x14ac:dyDescent="0.4">
      <c r="A173" s="11" t="s">
        <v>182</v>
      </c>
      <c r="B173" s="8" t="s">
        <v>7</v>
      </c>
      <c r="C173" s="8" t="s">
        <v>18</v>
      </c>
      <c r="D173" s="8" t="s">
        <v>9</v>
      </c>
      <c r="E173" s="8">
        <v>0</v>
      </c>
      <c r="F173" s="6" t="s">
        <v>161</v>
      </c>
      <c r="G173" s="8" t="s">
        <v>183</v>
      </c>
      <c r="I173" t="str">
        <f t="shared" si="10"/>
        <v>ljfs_txje NUMBER,</v>
      </c>
      <c r="J173" s="2"/>
      <c r="K173" s="2"/>
      <c r="L173" s="2"/>
      <c r="M173" s="2"/>
      <c r="N173" s="3" t="str">
        <f t="shared" si="11"/>
        <v>comment on column isms_srfx_cl_jpjffx.ljfs_txje is '累计发生-塔型金额';</v>
      </c>
    </row>
    <row r="174" spans="1:14" x14ac:dyDescent="0.4">
      <c r="A174" s="11" t="s">
        <v>184</v>
      </c>
      <c r="B174" s="8" t="s">
        <v>7</v>
      </c>
      <c r="C174" s="8" t="s">
        <v>18</v>
      </c>
      <c r="D174" s="8" t="s">
        <v>9</v>
      </c>
      <c r="E174" s="8">
        <v>0</v>
      </c>
      <c r="F174" s="6" t="s">
        <v>161</v>
      </c>
      <c r="G174" s="8" t="s">
        <v>185</v>
      </c>
      <c r="I174" t="str">
        <f t="shared" si="10"/>
        <v>ljfs_jflxje NUMBER,</v>
      </c>
      <c r="J174" s="2"/>
      <c r="K174" s="2"/>
      <c r="L174" s="2"/>
      <c r="M174" s="2"/>
      <c r="N174" s="3" t="str">
        <f t="shared" si="11"/>
        <v>comment on column isms_srfx_cl_jpjffx.ljfs_jflxje is '累计发生-机房类型金额';</v>
      </c>
    </row>
    <row r="175" spans="1:14" x14ac:dyDescent="0.4">
      <c r="A175" s="11" t="s">
        <v>186</v>
      </c>
      <c r="B175" s="8" t="s">
        <v>7</v>
      </c>
      <c r="C175" s="8" t="s">
        <v>18</v>
      </c>
      <c r="D175" s="8" t="s">
        <v>9</v>
      </c>
      <c r="E175" s="8">
        <v>0</v>
      </c>
      <c r="F175" s="6" t="s">
        <v>161</v>
      </c>
      <c r="G175" s="8" t="s">
        <v>187</v>
      </c>
      <c r="I175" t="str">
        <f t="shared" si="10"/>
        <v>ljfs_ptlxje NUMBER,</v>
      </c>
      <c r="J175" s="2"/>
      <c r="K175" s="2"/>
      <c r="L175" s="2"/>
      <c r="M175" s="2"/>
      <c r="N175" s="3" t="str">
        <f t="shared" si="11"/>
        <v>comment on column isms_srfx_cl_jpjffx.ljfs_ptlxje is '累计发生-配套类型金额';</v>
      </c>
    </row>
    <row r="176" spans="1:14" x14ac:dyDescent="0.4">
      <c r="A176" s="11" t="s">
        <v>188</v>
      </c>
      <c r="B176" s="8" t="s">
        <v>7</v>
      </c>
      <c r="C176" s="8" t="s">
        <v>18</v>
      </c>
      <c r="D176" s="8" t="s">
        <v>9</v>
      </c>
      <c r="E176" s="8">
        <v>0</v>
      </c>
      <c r="F176" s="6" t="s">
        <v>161</v>
      </c>
      <c r="G176" s="8" t="s">
        <v>189</v>
      </c>
      <c r="I176" t="str">
        <f t="shared" si="10"/>
        <v>ljfs_whfje NUMBER,</v>
      </c>
      <c r="J176" s="2"/>
      <c r="K176" s="2"/>
      <c r="L176" s="2"/>
      <c r="M176" s="2"/>
      <c r="N176" s="3" t="str">
        <f t="shared" si="11"/>
        <v>comment on column isms_srfx_cl_jpjffx.ljfs_whfje is '累计发生-维护费金额';</v>
      </c>
    </row>
    <row r="177" spans="1:14" x14ac:dyDescent="0.4">
      <c r="A177" s="11" t="s">
        <v>190</v>
      </c>
      <c r="B177" s="8" t="s">
        <v>7</v>
      </c>
      <c r="C177" s="8" t="s">
        <v>18</v>
      </c>
      <c r="D177" s="8" t="s">
        <v>9</v>
      </c>
      <c r="E177" s="8">
        <v>0</v>
      </c>
      <c r="F177" s="6" t="s">
        <v>161</v>
      </c>
      <c r="G177" s="8" t="s">
        <v>191</v>
      </c>
      <c r="I177" t="str">
        <f t="shared" si="10"/>
        <v>ljfs_cdfje NUMBER,</v>
      </c>
      <c r="J177" s="2"/>
      <c r="K177" s="2"/>
      <c r="L177" s="2"/>
      <c r="M177" s="2"/>
      <c r="N177" s="3" t="str">
        <f t="shared" si="11"/>
        <v>comment on column isms_srfx_cl_jpjffx.ljfs_cdfje is '累计发生-场地费金额';</v>
      </c>
    </row>
    <row r="178" spans="1:14" x14ac:dyDescent="0.4">
      <c r="A178" s="11" t="s">
        <v>192</v>
      </c>
      <c r="B178" s="8" t="s">
        <v>7</v>
      </c>
      <c r="C178" s="8" t="s">
        <v>18</v>
      </c>
      <c r="D178" s="8" t="s">
        <v>9</v>
      </c>
      <c r="E178" s="8">
        <v>0</v>
      </c>
      <c r="F178" s="6" t="s">
        <v>161</v>
      </c>
      <c r="G178" s="8" t="s">
        <v>193</v>
      </c>
      <c r="I178" t="str">
        <f t="shared" si="10"/>
        <v>ljfs_dlyrfje NUMBER,</v>
      </c>
      <c r="J178" s="2"/>
      <c r="K178" s="2"/>
      <c r="L178" s="2"/>
      <c r="M178" s="2"/>
      <c r="N178" s="3" t="str">
        <f t="shared" si="11"/>
        <v>comment on column isms_srfx_cl_jpjffx.ljfs_dlyrfje is '累计发生-电力引入费金额';</v>
      </c>
    </row>
    <row r="179" spans="1:14" x14ac:dyDescent="0.4">
      <c r="A179" s="11" t="s">
        <v>194</v>
      </c>
      <c r="B179" s="8" t="s">
        <v>7</v>
      </c>
      <c r="C179" s="8" t="s">
        <v>18</v>
      </c>
      <c r="D179" s="8" t="s">
        <v>9</v>
      </c>
      <c r="E179" s="8">
        <v>0</v>
      </c>
      <c r="F179" s="6" t="s">
        <v>161</v>
      </c>
      <c r="G179" s="8" t="s">
        <v>195</v>
      </c>
      <c r="I179" t="str">
        <f t="shared" si="10"/>
        <v>ljfs_jsjehj NUMBER,</v>
      </c>
      <c r="J179" s="2"/>
      <c r="K179" s="2"/>
      <c r="L179" s="2"/>
      <c r="M179" s="2"/>
      <c r="N179" s="3" t="str">
        <f t="shared" si="11"/>
        <v>comment on column isms_srfx_cl_jpjffx.ljfs_jsjehj is '累计发生-减收金额合计';</v>
      </c>
    </row>
    <row r="180" spans="1:14" x14ac:dyDescent="0.4">
      <c r="A180" s="13" t="s">
        <v>196</v>
      </c>
      <c r="B180" s="8" t="s">
        <v>7</v>
      </c>
      <c r="C180" s="8" t="s">
        <v>18</v>
      </c>
      <c r="D180" s="8" t="s">
        <v>9</v>
      </c>
      <c r="E180" s="8">
        <v>0</v>
      </c>
      <c r="F180" s="6" t="s">
        <v>161</v>
      </c>
      <c r="G180" s="8" t="s">
        <v>197</v>
      </c>
    </row>
  </sheetData>
  <mergeCells count="12">
    <mergeCell ref="A96:C96"/>
    <mergeCell ref="D96:G96"/>
    <mergeCell ref="A134:C134"/>
    <mergeCell ref="D134:G134"/>
    <mergeCell ref="A155:C155"/>
    <mergeCell ref="D155:G155"/>
    <mergeCell ref="A2:C2"/>
    <mergeCell ref="D2:G2"/>
    <mergeCell ref="A23:C23"/>
    <mergeCell ref="D23:G23"/>
    <mergeCell ref="A60:C60"/>
    <mergeCell ref="D60:G60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2021-01-06T08:59:36Z</dcterms:created>
  <dcterms:modified xsi:type="dcterms:W3CDTF">2021-01-06T09:00:03Z</dcterms:modified>
</cp:coreProperties>
</file>