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 SGLT2is on RAAS\大修\大修上传文件\"/>
    </mc:Choice>
  </mc:AlternateContent>
  <xr:revisionPtr revIDLastSave="0" documentId="13_ncr:1_{6DB0ECCD-FA84-4427-B71A-F0E39CF96EB0}" xr6:coauthVersionLast="47" xr6:coauthVersionMax="47" xr10:uidLastSave="{00000000-0000-0000-0000-000000000000}"/>
  <bookViews>
    <workbookView xWindow="-110" yWindow="-110" windowWidth="22620" windowHeight="13500" xr2:uid="{BA9F8F46-E644-479D-80B0-940FCE9F6263}"/>
  </bookViews>
  <sheets>
    <sheet name="DKD" sheetId="1" r:id="rId1"/>
    <sheet name="non DKD" sheetId="3" r:id="rId2"/>
    <sheet name="Total" sheetId="7" r:id="rId3"/>
  </sheets>
  <definedNames>
    <definedName name="_xlnm._FilterDatabase" localSheetId="0" hidden="1">DKD!$A$1:$CC$74</definedName>
    <definedName name="_xlnm._FilterDatabase" localSheetId="1" hidden="1">'non DKD'!$A$1:$CC$75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148" i="7" l="1"/>
  <c r="CB148" i="7"/>
  <c r="BY148" i="7"/>
  <c r="BV148" i="7"/>
  <c r="BS148" i="7"/>
  <c r="BP148" i="7"/>
  <c r="BM148" i="7"/>
  <c r="BJ148" i="7"/>
  <c r="BG148" i="7"/>
  <c r="BD148" i="7"/>
  <c r="BA148" i="7"/>
  <c r="AX148" i="7"/>
  <c r="AU148" i="7"/>
  <c r="AR148" i="7"/>
  <c r="AO148" i="7"/>
  <c r="AL148" i="7"/>
  <c r="AI148" i="7"/>
  <c r="AF148" i="7"/>
  <c r="AC148" i="7"/>
  <c r="Z148" i="7"/>
  <c r="W148" i="7"/>
  <c r="T148" i="7"/>
  <c r="S148" i="7"/>
  <c r="R148" i="7"/>
  <c r="Q148" i="7"/>
  <c r="P148" i="7"/>
  <c r="L148" i="7"/>
  <c r="H148" i="7"/>
  <c r="CE147" i="7"/>
  <c r="CB147" i="7"/>
  <c r="BY147" i="7"/>
  <c r="BV147" i="7"/>
  <c r="BS147" i="7"/>
  <c r="BP147" i="7"/>
  <c r="BM147" i="7"/>
  <c r="BJ147" i="7"/>
  <c r="BG147" i="7"/>
  <c r="BD147" i="7"/>
  <c r="BA147" i="7"/>
  <c r="AX147" i="7"/>
  <c r="AU147" i="7"/>
  <c r="AR147" i="7"/>
  <c r="AO147" i="7"/>
  <c r="AL147" i="7"/>
  <c r="AI147" i="7"/>
  <c r="AF147" i="7"/>
  <c r="AC147" i="7"/>
  <c r="Z147" i="7"/>
  <c r="W147" i="7"/>
  <c r="S147" i="7"/>
  <c r="T147" i="7" s="1"/>
  <c r="R147" i="7"/>
  <c r="Q147" i="7"/>
  <c r="P147" i="7"/>
  <c r="L147" i="7"/>
  <c r="H147" i="7"/>
  <c r="CE146" i="7"/>
  <c r="CB146" i="7"/>
  <c r="BY146" i="7"/>
  <c r="BV146" i="7"/>
  <c r="BS146" i="7"/>
  <c r="BP146" i="7"/>
  <c r="BM146" i="7"/>
  <c r="BJ146" i="7"/>
  <c r="BG146" i="7"/>
  <c r="BD146" i="7"/>
  <c r="BA146" i="7"/>
  <c r="AX146" i="7"/>
  <c r="AU146" i="7"/>
  <c r="AR146" i="7"/>
  <c r="AO146" i="7"/>
  <c r="AL146" i="7"/>
  <c r="AI146" i="7"/>
  <c r="AF146" i="7"/>
  <c r="AC146" i="7"/>
  <c r="Z146" i="7"/>
  <c r="W146" i="7"/>
  <c r="S146" i="7"/>
  <c r="T146" i="7" s="1"/>
  <c r="R146" i="7"/>
  <c r="Q146" i="7"/>
  <c r="P146" i="7"/>
  <c r="L146" i="7"/>
  <c r="H146" i="7"/>
  <c r="CE145" i="7"/>
  <c r="CB145" i="7"/>
  <c r="BY145" i="7"/>
  <c r="BV145" i="7"/>
  <c r="BS145" i="7"/>
  <c r="BP145" i="7"/>
  <c r="BM145" i="7"/>
  <c r="BJ145" i="7"/>
  <c r="BG145" i="7"/>
  <c r="BD145" i="7"/>
  <c r="BA145" i="7"/>
  <c r="AX145" i="7"/>
  <c r="AU145" i="7"/>
  <c r="AR145" i="7"/>
  <c r="AO145" i="7"/>
  <c r="AL145" i="7"/>
  <c r="AI145" i="7"/>
  <c r="AF145" i="7"/>
  <c r="AC145" i="7"/>
  <c r="Z145" i="7"/>
  <c r="W145" i="7"/>
  <c r="S145" i="7"/>
  <c r="R145" i="7"/>
  <c r="Q145" i="7"/>
  <c r="T145" i="7" s="1"/>
  <c r="P145" i="7"/>
  <c r="L145" i="7"/>
  <c r="H145" i="7"/>
  <c r="CE144" i="7"/>
  <c r="CB144" i="7"/>
  <c r="BY144" i="7"/>
  <c r="BV144" i="7"/>
  <c r="BS144" i="7"/>
  <c r="BP144" i="7"/>
  <c r="BM144" i="7"/>
  <c r="BJ144" i="7"/>
  <c r="BG144" i="7"/>
  <c r="BD144" i="7"/>
  <c r="BA144" i="7"/>
  <c r="AX144" i="7"/>
  <c r="AU144" i="7"/>
  <c r="AR144" i="7"/>
  <c r="AO144" i="7"/>
  <c r="AL144" i="7"/>
  <c r="AI144" i="7"/>
  <c r="AF144" i="7"/>
  <c r="AC144" i="7"/>
  <c r="Z144" i="7"/>
  <c r="W144" i="7"/>
  <c r="S144" i="7"/>
  <c r="T144" i="7" s="1"/>
  <c r="R144" i="7"/>
  <c r="Q144" i="7"/>
  <c r="P144" i="7"/>
  <c r="L144" i="7"/>
  <c r="H144" i="7"/>
  <c r="CE143" i="7"/>
  <c r="CB143" i="7"/>
  <c r="BY143" i="7"/>
  <c r="BV143" i="7"/>
  <c r="BS143" i="7"/>
  <c r="BP143" i="7"/>
  <c r="BM143" i="7"/>
  <c r="BJ143" i="7"/>
  <c r="BG143" i="7"/>
  <c r="BD143" i="7"/>
  <c r="BA143" i="7"/>
  <c r="AX143" i="7"/>
  <c r="AU143" i="7"/>
  <c r="AR143" i="7"/>
  <c r="AO143" i="7"/>
  <c r="AL143" i="7"/>
  <c r="AI143" i="7"/>
  <c r="AF143" i="7"/>
  <c r="AC143" i="7"/>
  <c r="Z143" i="7"/>
  <c r="W143" i="7"/>
  <c r="T143" i="7"/>
  <c r="S143" i="7"/>
  <c r="R143" i="7"/>
  <c r="Q143" i="7"/>
  <c r="P143" i="7"/>
  <c r="L143" i="7"/>
  <c r="H143" i="7"/>
  <c r="CE142" i="7"/>
  <c r="CB142" i="7"/>
  <c r="BY142" i="7"/>
  <c r="BV142" i="7"/>
  <c r="BS142" i="7"/>
  <c r="BP142" i="7"/>
  <c r="BM142" i="7"/>
  <c r="BJ142" i="7"/>
  <c r="BG142" i="7"/>
  <c r="BD142" i="7"/>
  <c r="BA142" i="7"/>
  <c r="AX142" i="7"/>
  <c r="AU142" i="7"/>
  <c r="AR142" i="7"/>
  <c r="AO142" i="7"/>
  <c r="AL142" i="7"/>
  <c r="AI142" i="7"/>
  <c r="AF142" i="7"/>
  <c r="AC142" i="7"/>
  <c r="Z142" i="7"/>
  <c r="W142" i="7"/>
  <c r="S142" i="7"/>
  <c r="T142" i="7" s="1"/>
  <c r="R142" i="7"/>
  <c r="Q142" i="7"/>
  <c r="P142" i="7"/>
  <c r="L142" i="7"/>
  <c r="H142" i="7"/>
  <c r="CE141" i="7"/>
  <c r="CB141" i="7"/>
  <c r="BY141" i="7"/>
  <c r="BV141" i="7"/>
  <c r="BS141" i="7"/>
  <c r="BP141" i="7"/>
  <c r="BM141" i="7"/>
  <c r="BJ141" i="7"/>
  <c r="BG141" i="7"/>
  <c r="BD141" i="7"/>
  <c r="BA141" i="7"/>
  <c r="AX141" i="7"/>
  <c r="AU141" i="7"/>
  <c r="AR141" i="7"/>
  <c r="AO141" i="7"/>
  <c r="AL141" i="7"/>
  <c r="AI141" i="7"/>
  <c r="AF141" i="7"/>
  <c r="AC141" i="7"/>
  <c r="Z141" i="7"/>
  <c r="W141" i="7"/>
  <c r="S141" i="7"/>
  <c r="T141" i="7" s="1"/>
  <c r="R141" i="7"/>
  <c r="Q141" i="7"/>
  <c r="P141" i="7"/>
  <c r="L141" i="7"/>
  <c r="H141" i="7"/>
  <c r="CE140" i="7"/>
  <c r="CB140" i="7"/>
  <c r="BY140" i="7"/>
  <c r="BV140" i="7"/>
  <c r="BS140" i="7"/>
  <c r="BP140" i="7"/>
  <c r="BM140" i="7"/>
  <c r="BJ140" i="7"/>
  <c r="BG140" i="7"/>
  <c r="BD140" i="7"/>
  <c r="BA140" i="7"/>
  <c r="AX140" i="7"/>
  <c r="AU140" i="7"/>
  <c r="AR140" i="7"/>
  <c r="AO140" i="7"/>
  <c r="AL140" i="7"/>
  <c r="AI140" i="7"/>
  <c r="AF140" i="7"/>
  <c r="AC140" i="7"/>
  <c r="Z140" i="7"/>
  <c r="W140" i="7"/>
  <c r="S140" i="7"/>
  <c r="R140" i="7"/>
  <c r="Q140" i="7"/>
  <c r="T140" i="7" s="1"/>
  <c r="P140" i="7"/>
  <c r="L140" i="7"/>
  <c r="H140" i="7"/>
  <c r="CE139" i="7"/>
  <c r="CB139" i="7"/>
  <c r="BY139" i="7"/>
  <c r="BV139" i="7"/>
  <c r="BS139" i="7"/>
  <c r="BP139" i="7"/>
  <c r="BM139" i="7"/>
  <c r="BJ139" i="7"/>
  <c r="BG139" i="7"/>
  <c r="BD139" i="7"/>
  <c r="BA139" i="7"/>
  <c r="AX139" i="7"/>
  <c r="AU139" i="7"/>
  <c r="AR139" i="7"/>
  <c r="AO139" i="7"/>
  <c r="AL139" i="7"/>
  <c r="AI139" i="7"/>
  <c r="AF139" i="7"/>
  <c r="AC139" i="7"/>
  <c r="Z139" i="7"/>
  <c r="W139" i="7"/>
  <c r="S139" i="7"/>
  <c r="T139" i="7" s="1"/>
  <c r="R139" i="7"/>
  <c r="Q139" i="7"/>
  <c r="P139" i="7"/>
  <c r="L139" i="7"/>
  <c r="H139" i="7"/>
  <c r="CE138" i="7"/>
  <c r="CB138" i="7"/>
  <c r="BY138" i="7"/>
  <c r="BV138" i="7"/>
  <c r="BS138" i="7"/>
  <c r="BP138" i="7"/>
  <c r="BM138" i="7"/>
  <c r="BJ138" i="7"/>
  <c r="BG138" i="7"/>
  <c r="BD138" i="7"/>
  <c r="BA138" i="7"/>
  <c r="AX138" i="7"/>
  <c r="AU138" i="7"/>
  <c r="AR138" i="7"/>
  <c r="AO138" i="7"/>
  <c r="AL138" i="7"/>
  <c r="AI138" i="7"/>
  <c r="AF138" i="7"/>
  <c r="AC138" i="7"/>
  <c r="Z138" i="7"/>
  <c r="W138" i="7"/>
  <c r="T138" i="7"/>
  <c r="S138" i="7"/>
  <c r="R138" i="7"/>
  <c r="Q138" i="7"/>
  <c r="P138" i="7"/>
  <c r="L138" i="7"/>
  <c r="H138" i="7"/>
  <c r="CE137" i="7"/>
  <c r="CB137" i="7"/>
  <c r="BY137" i="7"/>
  <c r="BV137" i="7"/>
  <c r="BS137" i="7"/>
  <c r="BP137" i="7"/>
  <c r="BM137" i="7"/>
  <c r="BJ137" i="7"/>
  <c r="BG137" i="7"/>
  <c r="BD137" i="7"/>
  <c r="BA137" i="7"/>
  <c r="AX137" i="7"/>
  <c r="AU137" i="7"/>
  <c r="AR137" i="7"/>
  <c r="AO137" i="7"/>
  <c r="AL137" i="7"/>
  <c r="AI137" i="7"/>
  <c r="AF137" i="7"/>
  <c r="AC137" i="7"/>
  <c r="Z137" i="7"/>
  <c r="W137" i="7"/>
  <c r="S137" i="7"/>
  <c r="T137" i="7" s="1"/>
  <c r="R137" i="7"/>
  <c r="Q137" i="7"/>
  <c r="P137" i="7"/>
  <c r="L137" i="7"/>
  <c r="H137" i="7"/>
  <c r="CE136" i="7"/>
  <c r="CB136" i="7"/>
  <c r="BY136" i="7"/>
  <c r="BV136" i="7"/>
  <c r="BS136" i="7"/>
  <c r="BP136" i="7"/>
  <c r="BM136" i="7"/>
  <c r="BJ136" i="7"/>
  <c r="BG136" i="7"/>
  <c r="BD136" i="7"/>
  <c r="BA136" i="7"/>
  <c r="AX136" i="7"/>
  <c r="AU136" i="7"/>
  <c r="AR136" i="7"/>
  <c r="AO136" i="7"/>
  <c r="AL136" i="7"/>
  <c r="AI136" i="7"/>
  <c r="AF136" i="7"/>
  <c r="AC136" i="7"/>
  <c r="Z136" i="7"/>
  <c r="W136" i="7"/>
  <c r="S136" i="7"/>
  <c r="T136" i="7" s="1"/>
  <c r="R136" i="7"/>
  <c r="Q136" i="7"/>
  <c r="P136" i="7"/>
  <c r="L136" i="7"/>
  <c r="H136" i="7"/>
  <c r="CE135" i="7"/>
  <c r="CB135" i="7"/>
  <c r="BY135" i="7"/>
  <c r="BV135" i="7"/>
  <c r="BS135" i="7"/>
  <c r="BP135" i="7"/>
  <c r="BM135" i="7"/>
  <c r="BJ135" i="7"/>
  <c r="BG135" i="7"/>
  <c r="BD135" i="7"/>
  <c r="BA135" i="7"/>
  <c r="AX135" i="7"/>
  <c r="AU135" i="7"/>
  <c r="AR135" i="7"/>
  <c r="AO135" i="7"/>
  <c r="AL135" i="7"/>
  <c r="AI135" i="7"/>
  <c r="AF135" i="7"/>
  <c r="AC135" i="7"/>
  <c r="Z135" i="7"/>
  <c r="W135" i="7"/>
  <c r="S135" i="7"/>
  <c r="R135" i="7"/>
  <c r="Q135" i="7"/>
  <c r="T135" i="7" s="1"/>
  <c r="P135" i="7"/>
  <c r="L135" i="7"/>
  <c r="H135" i="7"/>
  <c r="CE134" i="7"/>
  <c r="CB134" i="7"/>
  <c r="BY134" i="7"/>
  <c r="BV134" i="7"/>
  <c r="BS134" i="7"/>
  <c r="BP134" i="7"/>
  <c r="BM134" i="7"/>
  <c r="BJ134" i="7"/>
  <c r="BG134" i="7"/>
  <c r="BD134" i="7"/>
  <c r="BA134" i="7"/>
  <c r="AX134" i="7"/>
  <c r="AU134" i="7"/>
  <c r="AR134" i="7"/>
  <c r="AO134" i="7"/>
  <c r="AL134" i="7"/>
  <c r="AI134" i="7"/>
  <c r="AF134" i="7"/>
  <c r="AC134" i="7"/>
  <c r="Z134" i="7"/>
  <c r="W134" i="7"/>
  <c r="S134" i="7"/>
  <c r="T134" i="7" s="1"/>
  <c r="R134" i="7"/>
  <c r="Q134" i="7"/>
  <c r="P134" i="7"/>
  <c r="L134" i="7"/>
  <c r="H134" i="7"/>
  <c r="CE133" i="7"/>
  <c r="CB133" i="7"/>
  <c r="BY133" i="7"/>
  <c r="BV133" i="7"/>
  <c r="BS133" i="7"/>
  <c r="BP133" i="7"/>
  <c r="BM133" i="7"/>
  <c r="BJ133" i="7"/>
  <c r="BG133" i="7"/>
  <c r="BD133" i="7"/>
  <c r="BA133" i="7"/>
  <c r="AX133" i="7"/>
  <c r="AU133" i="7"/>
  <c r="AR133" i="7"/>
  <c r="AO133" i="7"/>
  <c r="AL133" i="7"/>
  <c r="AI133" i="7"/>
  <c r="AF133" i="7"/>
  <c r="AC133" i="7"/>
  <c r="Z133" i="7"/>
  <c r="W133" i="7"/>
  <c r="T133" i="7"/>
  <c r="S133" i="7"/>
  <c r="R133" i="7"/>
  <c r="Q133" i="7"/>
  <c r="P133" i="7"/>
  <c r="L133" i="7"/>
  <c r="H133" i="7"/>
  <c r="CE132" i="7"/>
  <c r="CB132" i="7"/>
  <c r="BY132" i="7"/>
  <c r="BV132" i="7"/>
  <c r="BS132" i="7"/>
  <c r="BP132" i="7"/>
  <c r="BM132" i="7"/>
  <c r="BJ132" i="7"/>
  <c r="BG132" i="7"/>
  <c r="BD132" i="7"/>
  <c r="BA132" i="7"/>
  <c r="AX132" i="7"/>
  <c r="AU132" i="7"/>
  <c r="AR132" i="7"/>
  <c r="AO132" i="7"/>
  <c r="AL132" i="7"/>
  <c r="AI132" i="7"/>
  <c r="AF132" i="7"/>
  <c r="AC132" i="7"/>
  <c r="Z132" i="7"/>
  <c r="W132" i="7"/>
  <c r="S132" i="7"/>
  <c r="T132" i="7" s="1"/>
  <c r="R132" i="7"/>
  <c r="Q132" i="7"/>
  <c r="P132" i="7"/>
  <c r="L132" i="7"/>
  <c r="H132" i="7"/>
  <c r="CE131" i="7"/>
  <c r="CB131" i="7"/>
  <c r="BY131" i="7"/>
  <c r="BV131" i="7"/>
  <c r="BS131" i="7"/>
  <c r="BP131" i="7"/>
  <c r="BM131" i="7"/>
  <c r="BJ131" i="7"/>
  <c r="BG131" i="7"/>
  <c r="BD131" i="7"/>
  <c r="BA131" i="7"/>
  <c r="AX131" i="7"/>
  <c r="AU131" i="7"/>
  <c r="AR131" i="7"/>
  <c r="AO131" i="7"/>
  <c r="AL131" i="7"/>
  <c r="AI131" i="7"/>
  <c r="AF131" i="7"/>
  <c r="AC131" i="7"/>
  <c r="Z131" i="7"/>
  <c r="W131" i="7"/>
  <c r="S131" i="7"/>
  <c r="T131" i="7" s="1"/>
  <c r="R131" i="7"/>
  <c r="Q131" i="7"/>
  <c r="P131" i="7"/>
  <c r="L131" i="7"/>
  <c r="H131" i="7"/>
  <c r="CE130" i="7"/>
  <c r="CB130" i="7"/>
  <c r="BY130" i="7"/>
  <c r="BV130" i="7"/>
  <c r="BS130" i="7"/>
  <c r="BP130" i="7"/>
  <c r="BM130" i="7"/>
  <c r="BJ130" i="7"/>
  <c r="BG130" i="7"/>
  <c r="BD130" i="7"/>
  <c r="BA130" i="7"/>
  <c r="AX130" i="7"/>
  <c r="AU130" i="7"/>
  <c r="AR130" i="7"/>
  <c r="AO130" i="7"/>
  <c r="AL130" i="7"/>
  <c r="AI130" i="7"/>
  <c r="AF130" i="7"/>
  <c r="AC130" i="7"/>
  <c r="Z130" i="7"/>
  <c r="W130" i="7"/>
  <c r="S130" i="7"/>
  <c r="R130" i="7"/>
  <c r="Q130" i="7"/>
  <c r="T130" i="7" s="1"/>
  <c r="P130" i="7"/>
  <c r="L130" i="7"/>
  <c r="H130" i="7"/>
  <c r="CE129" i="7"/>
  <c r="CB129" i="7"/>
  <c r="BY129" i="7"/>
  <c r="BV129" i="7"/>
  <c r="BS129" i="7"/>
  <c r="BP129" i="7"/>
  <c r="BM129" i="7"/>
  <c r="BJ129" i="7"/>
  <c r="BG129" i="7"/>
  <c r="BD129" i="7"/>
  <c r="BA129" i="7"/>
  <c r="AX129" i="7"/>
  <c r="AU129" i="7"/>
  <c r="AR129" i="7"/>
  <c r="AO129" i="7"/>
  <c r="AL129" i="7"/>
  <c r="AI129" i="7"/>
  <c r="AF129" i="7"/>
  <c r="AC129" i="7"/>
  <c r="Z129" i="7"/>
  <c r="W129" i="7"/>
  <c r="S129" i="7"/>
  <c r="T129" i="7" s="1"/>
  <c r="R129" i="7"/>
  <c r="Q129" i="7"/>
  <c r="P129" i="7"/>
  <c r="L129" i="7"/>
  <c r="H129" i="7"/>
  <c r="CE128" i="7"/>
  <c r="CB128" i="7"/>
  <c r="BY128" i="7"/>
  <c r="BV128" i="7"/>
  <c r="BS128" i="7"/>
  <c r="BP128" i="7"/>
  <c r="BM128" i="7"/>
  <c r="BJ128" i="7"/>
  <c r="BG128" i="7"/>
  <c r="BD128" i="7"/>
  <c r="BA128" i="7"/>
  <c r="AX128" i="7"/>
  <c r="AU128" i="7"/>
  <c r="AR128" i="7"/>
  <c r="AO128" i="7"/>
  <c r="AL128" i="7"/>
  <c r="AI128" i="7"/>
  <c r="AF128" i="7"/>
  <c r="AC128" i="7"/>
  <c r="Z128" i="7"/>
  <c r="W128" i="7"/>
  <c r="T128" i="7"/>
  <c r="S128" i="7"/>
  <c r="R128" i="7"/>
  <c r="Q128" i="7"/>
  <c r="P128" i="7"/>
  <c r="L128" i="7"/>
  <c r="H128" i="7"/>
  <c r="CE127" i="7"/>
  <c r="CB127" i="7"/>
  <c r="BY127" i="7"/>
  <c r="BV127" i="7"/>
  <c r="BS127" i="7"/>
  <c r="BP127" i="7"/>
  <c r="BM127" i="7"/>
  <c r="BJ127" i="7"/>
  <c r="BG127" i="7"/>
  <c r="BD127" i="7"/>
  <c r="BA127" i="7"/>
  <c r="AX127" i="7"/>
  <c r="AU127" i="7"/>
  <c r="AR127" i="7"/>
  <c r="AO127" i="7"/>
  <c r="AL127" i="7"/>
  <c r="AI127" i="7"/>
  <c r="AF127" i="7"/>
  <c r="AC127" i="7"/>
  <c r="Z127" i="7"/>
  <c r="W127" i="7"/>
  <c r="S127" i="7"/>
  <c r="T127" i="7" s="1"/>
  <c r="R127" i="7"/>
  <c r="Q127" i="7"/>
  <c r="P127" i="7"/>
  <c r="L127" i="7"/>
  <c r="H127" i="7"/>
  <c r="CE126" i="7"/>
  <c r="CB126" i="7"/>
  <c r="BY126" i="7"/>
  <c r="BV126" i="7"/>
  <c r="BS126" i="7"/>
  <c r="BP126" i="7"/>
  <c r="BM126" i="7"/>
  <c r="BJ126" i="7"/>
  <c r="BG126" i="7"/>
  <c r="BD126" i="7"/>
  <c r="BA126" i="7"/>
  <c r="AX126" i="7"/>
  <c r="AU126" i="7"/>
  <c r="AR126" i="7"/>
  <c r="AO126" i="7"/>
  <c r="AL126" i="7"/>
  <c r="AI126" i="7"/>
  <c r="AF126" i="7"/>
  <c r="AC126" i="7"/>
  <c r="Z126" i="7"/>
  <c r="W126" i="7"/>
  <c r="S126" i="7"/>
  <c r="T126" i="7" s="1"/>
  <c r="R126" i="7"/>
  <c r="Q126" i="7"/>
  <c r="P126" i="7"/>
  <c r="L126" i="7"/>
  <c r="H126" i="7"/>
  <c r="CE125" i="7"/>
  <c r="CB125" i="7"/>
  <c r="BY125" i="7"/>
  <c r="BV125" i="7"/>
  <c r="BS125" i="7"/>
  <c r="BP125" i="7"/>
  <c r="BM125" i="7"/>
  <c r="BJ125" i="7"/>
  <c r="BG125" i="7"/>
  <c r="BD125" i="7"/>
  <c r="BA125" i="7"/>
  <c r="AX125" i="7"/>
  <c r="AU125" i="7"/>
  <c r="AR125" i="7"/>
  <c r="AO125" i="7"/>
  <c r="AL125" i="7"/>
  <c r="AI125" i="7"/>
  <c r="AF125" i="7"/>
  <c r="AC125" i="7"/>
  <c r="Z125" i="7"/>
  <c r="W125" i="7"/>
  <c r="S125" i="7"/>
  <c r="R125" i="7"/>
  <c r="Q125" i="7"/>
  <c r="T125" i="7" s="1"/>
  <c r="P125" i="7"/>
  <c r="L125" i="7"/>
  <c r="H125" i="7"/>
  <c r="CE124" i="7"/>
  <c r="CB124" i="7"/>
  <c r="BY124" i="7"/>
  <c r="BV124" i="7"/>
  <c r="BS124" i="7"/>
  <c r="BP124" i="7"/>
  <c r="BM124" i="7"/>
  <c r="BJ124" i="7"/>
  <c r="BG124" i="7"/>
  <c r="BD124" i="7"/>
  <c r="BA124" i="7"/>
  <c r="AX124" i="7"/>
  <c r="AU124" i="7"/>
  <c r="AR124" i="7"/>
  <c r="AO124" i="7"/>
  <c r="AL124" i="7"/>
  <c r="AI124" i="7"/>
  <c r="AF124" i="7"/>
  <c r="AC124" i="7"/>
  <c r="Z124" i="7"/>
  <c r="W124" i="7"/>
  <c r="S124" i="7"/>
  <c r="T124" i="7" s="1"/>
  <c r="R124" i="7"/>
  <c r="Q124" i="7"/>
  <c r="P124" i="7"/>
  <c r="L124" i="7"/>
  <c r="H124" i="7"/>
  <c r="CE123" i="7"/>
  <c r="CB123" i="7"/>
  <c r="BY123" i="7"/>
  <c r="BV123" i="7"/>
  <c r="BS123" i="7"/>
  <c r="BP123" i="7"/>
  <c r="BM123" i="7"/>
  <c r="BJ123" i="7"/>
  <c r="BG123" i="7"/>
  <c r="BD123" i="7"/>
  <c r="BA123" i="7"/>
  <c r="AX123" i="7"/>
  <c r="AU123" i="7"/>
  <c r="AR123" i="7"/>
  <c r="AO123" i="7"/>
  <c r="AL123" i="7"/>
  <c r="AI123" i="7"/>
  <c r="AF123" i="7"/>
  <c r="AC123" i="7"/>
  <c r="Z123" i="7"/>
  <c r="W123" i="7"/>
  <c r="T123" i="7"/>
  <c r="S123" i="7"/>
  <c r="R123" i="7"/>
  <c r="Q123" i="7"/>
  <c r="P123" i="7"/>
  <c r="L123" i="7"/>
  <c r="H123" i="7"/>
  <c r="CE122" i="7"/>
  <c r="CB122" i="7"/>
  <c r="BY122" i="7"/>
  <c r="BV122" i="7"/>
  <c r="BS122" i="7"/>
  <c r="BP122" i="7"/>
  <c r="BM122" i="7"/>
  <c r="BJ122" i="7"/>
  <c r="BG122" i="7"/>
  <c r="BD122" i="7"/>
  <c r="BA122" i="7"/>
  <c r="AX122" i="7"/>
  <c r="AU122" i="7"/>
  <c r="AR122" i="7"/>
  <c r="AO122" i="7"/>
  <c r="AL122" i="7"/>
  <c r="AI122" i="7"/>
  <c r="AF122" i="7"/>
  <c r="AC122" i="7"/>
  <c r="Z122" i="7"/>
  <c r="W122" i="7"/>
  <c r="S122" i="7"/>
  <c r="T122" i="7" s="1"/>
  <c r="R122" i="7"/>
  <c r="Q122" i="7"/>
  <c r="P122" i="7"/>
  <c r="L122" i="7"/>
  <c r="H122" i="7"/>
  <c r="CE121" i="7"/>
  <c r="CB121" i="7"/>
  <c r="BY121" i="7"/>
  <c r="BV121" i="7"/>
  <c r="BS121" i="7"/>
  <c r="BP121" i="7"/>
  <c r="BM121" i="7"/>
  <c r="BJ121" i="7"/>
  <c r="BG121" i="7"/>
  <c r="BD121" i="7"/>
  <c r="BA121" i="7"/>
  <c r="AX121" i="7"/>
  <c r="AU121" i="7"/>
  <c r="AR121" i="7"/>
  <c r="AO121" i="7"/>
  <c r="AL121" i="7"/>
  <c r="AI121" i="7"/>
  <c r="AF121" i="7"/>
  <c r="AC121" i="7"/>
  <c r="Z121" i="7"/>
  <c r="W121" i="7"/>
  <c r="S121" i="7"/>
  <c r="T121" i="7" s="1"/>
  <c r="R121" i="7"/>
  <c r="Q121" i="7"/>
  <c r="P121" i="7"/>
  <c r="L121" i="7"/>
  <c r="H121" i="7"/>
  <c r="CE120" i="7"/>
  <c r="CB120" i="7"/>
  <c r="BY120" i="7"/>
  <c r="BV120" i="7"/>
  <c r="BS120" i="7"/>
  <c r="BP120" i="7"/>
  <c r="BM120" i="7"/>
  <c r="BJ120" i="7"/>
  <c r="BG120" i="7"/>
  <c r="BD120" i="7"/>
  <c r="BA120" i="7"/>
  <c r="AX120" i="7"/>
  <c r="AU120" i="7"/>
  <c r="AR120" i="7"/>
  <c r="AO120" i="7"/>
  <c r="AL120" i="7"/>
  <c r="AI120" i="7"/>
  <c r="AF120" i="7"/>
  <c r="AC120" i="7"/>
  <c r="Z120" i="7"/>
  <c r="W120" i="7"/>
  <c r="S120" i="7"/>
  <c r="R120" i="7"/>
  <c r="Q120" i="7"/>
  <c r="T120" i="7" s="1"/>
  <c r="P120" i="7"/>
  <c r="L120" i="7"/>
  <c r="H120" i="7"/>
  <c r="CE119" i="7"/>
  <c r="CB119" i="7"/>
  <c r="BY119" i="7"/>
  <c r="BV119" i="7"/>
  <c r="BS119" i="7"/>
  <c r="BP119" i="7"/>
  <c r="BM119" i="7"/>
  <c r="BJ119" i="7"/>
  <c r="BG119" i="7"/>
  <c r="BD119" i="7"/>
  <c r="BA119" i="7"/>
  <c r="AX119" i="7"/>
  <c r="AU119" i="7"/>
  <c r="AR119" i="7"/>
  <c r="AO119" i="7"/>
  <c r="AL119" i="7"/>
  <c r="AI119" i="7"/>
  <c r="AF119" i="7"/>
  <c r="AC119" i="7"/>
  <c r="Z119" i="7"/>
  <c r="W119" i="7"/>
  <c r="R119" i="7"/>
  <c r="Q119" i="7"/>
  <c r="O119" i="7"/>
  <c r="P119" i="7" s="1"/>
  <c r="L119" i="7"/>
  <c r="H119" i="7"/>
  <c r="CE118" i="7"/>
  <c r="CB118" i="7"/>
  <c r="BY118" i="7"/>
  <c r="BV118" i="7"/>
  <c r="BS118" i="7"/>
  <c r="BP118" i="7"/>
  <c r="BM118" i="7"/>
  <c r="BJ118" i="7"/>
  <c r="BG118" i="7"/>
  <c r="BD118" i="7"/>
  <c r="BA118" i="7"/>
  <c r="AX118" i="7"/>
  <c r="AU118" i="7"/>
  <c r="AR118" i="7"/>
  <c r="AO118" i="7"/>
  <c r="AL118" i="7"/>
  <c r="AI118" i="7"/>
  <c r="AF118" i="7"/>
  <c r="AC118" i="7"/>
  <c r="Z118" i="7"/>
  <c r="W118" i="7"/>
  <c r="T118" i="7"/>
  <c r="S118" i="7"/>
  <c r="R118" i="7"/>
  <c r="Q118" i="7"/>
  <c r="P118" i="7"/>
  <c r="L118" i="7"/>
  <c r="H118" i="7"/>
  <c r="CE117" i="7"/>
  <c r="CB117" i="7"/>
  <c r="BY117" i="7"/>
  <c r="BV117" i="7"/>
  <c r="BS117" i="7"/>
  <c r="BP117" i="7"/>
  <c r="BM117" i="7"/>
  <c r="BJ117" i="7"/>
  <c r="BG117" i="7"/>
  <c r="BD117" i="7"/>
  <c r="BA117" i="7"/>
  <c r="AX117" i="7"/>
  <c r="AU117" i="7"/>
  <c r="AR117" i="7"/>
  <c r="AO117" i="7"/>
  <c r="AL117" i="7"/>
  <c r="AI117" i="7"/>
  <c r="AF117" i="7"/>
  <c r="AC117" i="7"/>
  <c r="Z117" i="7"/>
  <c r="W117" i="7"/>
  <c r="T117" i="7"/>
  <c r="S117" i="7"/>
  <c r="R117" i="7"/>
  <c r="Q117" i="7"/>
  <c r="P117" i="7"/>
  <c r="L117" i="7"/>
  <c r="H117" i="7"/>
  <c r="CE116" i="7"/>
  <c r="CB116" i="7"/>
  <c r="BY116" i="7"/>
  <c r="BV116" i="7"/>
  <c r="BS116" i="7"/>
  <c r="BP116" i="7"/>
  <c r="BM116" i="7"/>
  <c r="BJ116" i="7"/>
  <c r="BG116" i="7"/>
  <c r="BD116" i="7"/>
  <c r="BA116" i="7"/>
  <c r="AX116" i="7"/>
  <c r="AU116" i="7"/>
  <c r="AR116" i="7"/>
  <c r="AO116" i="7"/>
  <c r="AL116" i="7"/>
  <c r="AI116" i="7"/>
  <c r="AF116" i="7"/>
  <c r="AC116" i="7"/>
  <c r="Z116" i="7"/>
  <c r="W116" i="7"/>
  <c r="S116" i="7"/>
  <c r="T116" i="7" s="1"/>
  <c r="R116" i="7"/>
  <c r="Q116" i="7"/>
  <c r="P116" i="7"/>
  <c r="L116" i="7"/>
  <c r="H116" i="7"/>
  <c r="CE115" i="7"/>
  <c r="CB115" i="7"/>
  <c r="BY115" i="7"/>
  <c r="BV115" i="7"/>
  <c r="BS115" i="7"/>
  <c r="BP115" i="7"/>
  <c r="BM115" i="7"/>
  <c r="BJ115" i="7"/>
  <c r="BG115" i="7"/>
  <c r="BD115" i="7"/>
  <c r="BA115" i="7"/>
  <c r="AX115" i="7"/>
  <c r="AU115" i="7"/>
  <c r="AR115" i="7"/>
  <c r="AO115" i="7"/>
  <c r="AL115" i="7"/>
  <c r="AI115" i="7"/>
  <c r="AF115" i="7"/>
  <c r="AC115" i="7"/>
  <c r="Z115" i="7"/>
  <c r="W115" i="7"/>
  <c r="S115" i="7"/>
  <c r="T115" i="7" s="1"/>
  <c r="R115" i="7"/>
  <c r="Q115" i="7"/>
  <c r="P115" i="7"/>
  <c r="L115" i="7"/>
  <c r="H115" i="7"/>
  <c r="CE114" i="7"/>
  <c r="CB114" i="7"/>
  <c r="BY114" i="7"/>
  <c r="BV114" i="7"/>
  <c r="BS114" i="7"/>
  <c r="BP114" i="7"/>
  <c r="BM114" i="7"/>
  <c r="BJ114" i="7"/>
  <c r="BG114" i="7"/>
  <c r="BD114" i="7"/>
  <c r="BA114" i="7"/>
  <c r="AX114" i="7"/>
  <c r="AU114" i="7"/>
  <c r="AR114" i="7"/>
  <c r="AO114" i="7"/>
  <c r="AL114" i="7"/>
  <c r="AI114" i="7"/>
  <c r="AF114" i="7"/>
  <c r="AC114" i="7"/>
  <c r="Z114" i="7"/>
  <c r="W114" i="7"/>
  <c r="S114" i="7"/>
  <c r="T114" i="7" s="1"/>
  <c r="R114" i="7"/>
  <c r="Q114" i="7"/>
  <c r="P114" i="7"/>
  <c r="L114" i="7"/>
  <c r="H114" i="7"/>
  <c r="CE113" i="7"/>
  <c r="CB113" i="7"/>
  <c r="BY113" i="7"/>
  <c r="BV113" i="7"/>
  <c r="BS113" i="7"/>
  <c r="BP113" i="7"/>
  <c r="BM113" i="7"/>
  <c r="BJ113" i="7"/>
  <c r="BG113" i="7"/>
  <c r="BD113" i="7"/>
  <c r="BA113" i="7"/>
  <c r="AX113" i="7"/>
  <c r="AU113" i="7"/>
  <c r="AR113" i="7"/>
  <c r="AO113" i="7"/>
  <c r="AL113" i="7"/>
  <c r="AI113" i="7"/>
  <c r="AF113" i="7"/>
  <c r="AC113" i="7"/>
  <c r="Z113" i="7"/>
  <c r="W113" i="7"/>
  <c r="T113" i="7"/>
  <c r="S113" i="7"/>
  <c r="R113" i="7"/>
  <c r="Q113" i="7"/>
  <c r="P113" i="7"/>
  <c r="L113" i="7"/>
  <c r="H113" i="7"/>
  <c r="CE112" i="7"/>
  <c r="CB112" i="7"/>
  <c r="BY112" i="7"/>
  <c r="BV112" i="7"/>
  <c r="BS112" i="7"/>
  <c r="BP112" i="7"/>
  <c r="BM112" i="7"/>
  <c r="BJ112" i="7"/>
  <c r="BG112" i="7"/>
  <c r="BD112" i="7"/>
  <c r="BA112" i="7"/>
  <c r="AX112" i="7"/>
  <c r="AU112" i="7"/>
  <c r="AR112" i="7"/>
  <c r="AO112" i="7"/>
  <c r="AL112" i="7"/>
  <c r="AI112" i="7"/>
  <c r="AF112" i="7"/>
  <c r="AC112" i="7"/>
  <c r="Z112" i="7"/>
  <c r="W112" i="7"/>
  <c r="T112" i="7"/>
  <c r="S112" i="7"/>
  <c r="R112" i="7"/>
  <c r="Q112" i="7"/>
  <c r="P112" i="7"/>
  <c r="L112" i="7"/>
  <c r="H112" i="7"/>
  <c r="CE111" i="7"/>
  <c r="CB111" i="7"/>
  <c r="BY111" i="7"/>
  <c r="BV111" i="7"/>
  <c r="BS111" i="7"/>
  <c r="BP111" i="7"/>
  <c r="BM111" i="7"/>
  <c r="BJ111" i="7"/>
  <c r="BG111" i="7"/>
  <c r="BD111" i="7"/>
  <c r="BA111" i="7"/>
  <c r="AX111" i="7"/>
  <c r="AU111" i="7"/>
  <c r="AR111" i="7"/>
  <c r="AO111" i="7"/>
  <c r="AL111" i="7"/>
  <c r="AI111" i="7"/>
  <c r="AF111" i="7"/>
  <c r="AC111" i="7"/>
  <c r="Z111" i="7"/>
  <c r="W111" i="7"/>
  <c r="S111" i="7"/>
  <c r="T111" i="7" s="1"/>
  <c r="R111" i="7"/>
  <c r="Q111" i="7"/>
  <c r="P111" i="7"/>
  <c r="L111" i="7"/>
  <c r="H111" i="7"/>
  <c r="CE110" i="7"/>
  <c r="CB110" i="7"/>
  <c r="BY110" i="7"/>
  <c r="BV110" i="7"/>
  <c r="BS110" i="7"/>
  <c r="BP110" i="7"/>
  <c r="BM110" i="7"/>
  <c r="BJ110" i="7"/>
  <c r="BG110" i="7"/>
  <c r="BD110" i="7"/>
  <c r="BA110" i="7"/>
  <c r="AX110" i="7"/>
  <c r="AU110" i="7"/>
  <c r="AR110" i="7"/>
  <c r="AO110" i="7"/>
  <c r="AL110" i="7"/>
  <c r="AI110" i="7"/>
  <c r="AF110" i="7"/>
  <c r="AC110" i="7"/>
  <c r="Z110" i="7"/>
  <c r="W110" i="7"/>
  <c r="S110" i="7"/>
  <c r="T110" i="7" s="1"/>
  <c r="R110" i="7"/>
  <c r="Q110" i="7"/>
  <c r="P110" i="7"/>
  <c r="L110" i="7"/>
  <c r="H110" i="7"/>
  <c r="CE109" i="7"/>
  <c r="CB109" i="7"/>
  <c r="BY109" i="7"/>
  <c r="BV109" i="7"/>
  <c r="BS109" i="7"/>
  <c r="BP109" i="7"/>
  <c r="BM109" i="7"/>
  <c r="BJ109" i="7"/>
  <c r="BG109" i="7"/>
  <c r="BD109" i="7"/>
  <c r="BA109" i="7"/>
  <c r="AX109" i="7"/>
  <c r="AU109" i="7"/>
  <c r="AR109" i="7"/>
  <c r="AO109" i="7"/>
  <c r="AL109" i="7"/>
  <c r="AI109" i="7"/>
  <c r="AF109" i="7"/>
  <c r="AC109" i="7"/>
  <c r="Z109" i="7"/>
  <c r="W109" i="7"/>
  <c r="S109" i="7"/>
  <c r="T109" i="7" s="1"/>
  <c r="R109" i="7"/>
  <c r="Q109" i="7"/>
  <c r="P109" i="7"/>
  <c r="L109" i="7"/>
  <c r="H109" i="7"/>
  <c r="CE108" i="7"/>
  <c r="CB108" i="7"/>
  <c r="BY108" i="7"/>
  <c r="BV108" i="7"/>
  <c r="BS108" i="7"/>
  <c r="BP108" i="7"/>
  <c r="BM108" i="7"/>
  <c r="BJ108" i="7"/>
  <c r="BG108" i="7"/>
  <c r="BD108" i="7"/>
  <c r="BA108" i="7"/>
  <c r="AX108" i="7"/>
  <c r="AU108" i="7"/>
  <c r="AR108" i="7"/>
  <c r="AO108" i="7"/>
  <c r="AL108" i="7"/>
  <c r="AI108" i="7"/>
  <c r="AF108" i="7"/>
  <c r="AC108" i="7"/>
  <c r="Z108" i="7"/>
  <c r="W108" i="7"/>
  <c r="T108" i="7"/>
  <c r="S108" i="7"/>
  <c r="R108" i="7"/>
  <c r="Q108" i="7"/>
  <c r="P108" i="7"/>
  <c r="L108" i="7"/>
  <c r="H108" i="7"/>
  <c r="CE107" i="7"/>
  <c r="CB107" i="7"/>
  <c r="BY107" i="7"/>
  <c r="BV107" i="7"/>
  <c r="BS107" i="7"/>
  <c r="BP107" i="7"/>
  <c r="BM107" i="7"/>
  <c r="BJ107" i="7"/>
  <c r="BG107" i="7"/>
  <c r="BD107" i="7"/>
  <c r="BA107" i="7"/>
  <c r="AX107" i="7"/>
  <c r="AU107" i="7"/>
  <c r="AR107" i="7"/>
  <c r="AO107" i="7"/>
  <c r="AL107" i="7"/>
  <c r="AI107" i="7"/>
  <c r="AF107" i="7"/>
  <c r="AC107" i="7"/>
  <c r="Z107" i="7"/>
  <c r="W107" i="7"/>
  <c r="T107" i="7"/>
  <c r="S107" i="7"/>
  <c r="R107" i="7"/>
  <c r="Q107" i="7"/>
  <c r="P107" i="7"/>
  <c r="L107" i="7"/>
  <c r="H107" i="7"/>
  <c r="CE106" i="7"/>
  <c r="CB106" i="7"/>
  <c r="BY106" i="7"/>
  <c r="BV106" i="7"/>
  <c r="BS106" i="7"/>
  <c r="BP106" i="7"/>
  <c r="BM106" i="7"/>
  <c r="BJ106" i="7"/>
  <c r="BG106" i="7"/>
  <c r="BD106" i="7"/>
  <c r="BA106" i="7"/>
  <c r="AX106" i="7"/>
  <c r="AU106" i="7"/>
  <c r="AR106" i="7"/>
  <c r="AO106" i="7"/>
  <c r="AL106" i="7"/>
  <c r="AI106" i="7"/>
  <c r="AF106" i="7"/>
  <c r="AC106" i="7"/>
  <c r="Z106" i="7"/>
  <c r="W106" i="7"/>
  <c r="S106" i="7"/>
  <c r="T106" i="7" s="1"/>
  <c r="R106" i="7"/>
  <c r="Q106" i="7"/>
  <c r="P106" i="7"/>
  <c r="L106" i="7"/>
  <c r="H106" i="7"/>
  <c r="CE105" i="7"/>
  <c r="CB105" i="7"/>
  <c r="BY105" i="7"/>
  <c r="BV105" i="7"/>
  <c r="BS105" i="7"/>
  <c r="BP105" i="7"/>
  <c r="BM105" i="7"/>
  <c r="BJ105" i="7"/>
  <c r="BG105" i="7"/>
  <c r="BD105" i="7"/>
  <c r="BA105" i="7"/>
  <c r="AX105" i="7"/>
  <c r="AU105" i="7"/>
  <c r="AR105" i="7"/>
  <c r="AO105" i="7"/>
  <c r="AL105" i="7"/>
  <c r="AI105" i="7"/>
  <c r="AF105" i="7"/>
  <c r="AC105" i="7"/>
  <c r="Z105" i="7"/>
  <c r="W105" i="7"/>
  <c r="S105" i="7"/>
  <c r="T105" i="7" s="1"/>
  <c r="R105" i="7"/>
  <c r="Q105" i="7"/>
  <c r="P105" i="7"/>
  <c r="L105" i="7"/>
  <c r="H105" i="7"/>
  <c r="CE104" i="7"/>
  <c r="CB104" i="7"/>
  <c r="BY104" i="7"/>
  <c r="BV104" i="7"/>
  <c r="BS104" i="7"/>
  <c r="BP104" i="7"/>
  <c r="BM104" i="7"/>
  <c r="BJ104" i="7"/>
  <c r="BG104" i="7"/>
  <c r="BD104" i="7"/>
  <c r="BA104" i="7"/>
  <c r="AX104" i="7"/>
  <c r="AU104" i="7"/>
  <c r="AR104" i="7"/>
  <c r="AO104" i="7"/>
  <c r="AL104" i="7"/>
  <c r="AI104" i="7"/>
  <c r="AF104" i="7"/>
  <c r="AC104" i="7"/>
  <c r="Z104" i="7"/>
  <c r="W104" i="7"/>
  <c r="S104" i="7"/>
  <c r="T104" i="7" s="1"/>
  <c r="R104" i="7"/>
  <c r="Q104" i="7"/>
  <c r="P104" i="7"/>
  <c r="L104" i="7"/>
  <c r="H104" i="7"/>
  <c r="CE103" i="7"/>
  <c r="CB103" i="7"/>
  <c r="BY103" i="7"/>
  <c r="BV103" i="7"/>
  <c r="BS103" i="7"/>
  <c r="BP103" i="7"/>
  <c r="BM103" i="7"/>
  <c r="BJ103" i="7"/>
  <c r="BG103" i="7"/>
  <c r="BD103" i="7"/>
  <c r="BA103" i="7"/>
  <c r="AX103" i="7"/>
  <c r="AU103" i="7"/>
  <c r="AR103" i="7"/>
  <c r="AO103" i="7"/>
  <c r="AL103" i="7"/>
  <c r="AI103" i="7"/>
  <c r="AF103" i="7"/>
  <c r="AC103" i="7"/>
  <c r="Z103" i="7"/>
  <c r="W103" i="7"/>
  <c r="T103" i="7"/>
  <c r="S103" i="7"/>
  <c r="R103" i="7"/>
  <c r="Q103" i="7"/>
  <c r="P103" i="7"/>
  <c r="L103" i="7"/>
  <c r="H103" i="7"/>
  <c r="CE102" i="7"/>
  <c r="CB102" i="7"/>
  <c r="BY102" i="7"/>
  <c r="BV102" i="7"/>
  <c r="BS102" i="7"/>
  <c r="BP102" i="7"/>
  <c r="BM102" i="7"/>
  <c r="BJ102" i="7"/>
  <c r="BG102" i="7"/>
  <c r="BD102" i="7"/>
  <c r="BA102" i="7"/>
  <c r="AX102" i="7"/>
  <c r="AU102" i="7"/>
  <c r="AR102" i="7"/>
  <c r="AO102" i="7"/>
  <c r="AL102" i="7"/>
  <c r="AI102" i="7"/>
  <c r="AF102" i="7"/>
  <c r="AC102" i="7"/>
  <c r="Z102" i="7"/>
  <c r="W102" i="7"/>
  <c r="T102" i="7"/>
  <c r="S102" i="7"/>
  <c r="R102" i="7"/>
  <c r="Q102" i="7"/>
  <c r="P102" i="7"/>
  <c r="L102" i="7"/>
  <c r="H102" i="7"/>
  <c r="CE101" i="7"/>
  <c r="CB101" i="7"/>
  <c r="BY101" i="7"/>
  <c r="BV101" i="7"/>
  <c r="BS101" i="7"/>
  <c r="BP101" i="7"/>
  <c r="BM101" i="7"/>
  <c r="BJ101" i="7"/>
  <c r="BG101" i="7"/>
  <c r="BD101" i="7"/>
  <c r="BA101" i="7"/>
  <c r="AX101" i="7"/>
  <c r="AU101" i="7"/>
  <c r="AR101" i="7"/>
  <c r="AO101" i="7"/>
  <c r="AL101" i="7"/>
  <c r="AI101" i="7"/>
  <c r="AF101" i="7"/>
  <c r="AC101" i="7"/>
  <c r="Z101" i="7"/>
  <c r="W101" i="7"/>
  <c r="S101" i="7"/>
  <c r="T101" i="7" s="1"/>
  <c r="R101" i="7"/>
  <c r="Q101" i="7"/>
  <c r="P101" i="7"/>
  <c r="L101" i="7"/>
  <c r="H101" i="7"/>
  <c r="CE100" i="7"/>
  <c r="CB100" i="7"/>
  <c r="BY100" i="7"/>
  <c r="BV100" i="7"/>
  <c r="BS100" i="7"/>
  <c r="BP100" i="7"/>
  <c r="BM100" i="7"/>
  <c r="BJ100" i="7"/>
  <c r="BG100" i="7"/>
  <c r="BD100" i="7"/>
  <c r="BA100" i="7"/>
  <c r="AX100" i="7"/>
  <c r="AU100" i="7"/>
  <c r="AR100" i="7"/>
  <c r="AO100" i="7"/>
  <c r="AL100" i="7"/>
  <c r="AI100" i="7"/>
  <c r="AF100" i="7"/>
  <c r="AC100" i="7"/>
  <c r="Z100" i="7"/>
  <c r="W100" i="7"/>
  <c r="S100" i="7"/>
  <c r="T100" i="7" s="1"/>
  <c r="R100" i="7"/>
  <c r="Q100" i="7"/>
  <c r="P100" i="7"/>
  <c r="L100" i="7"/>
  <c r="H100" i="7"/>
  <c r="CE99" i="7"/>
  <c r="CB99" i="7"/>
  <c r="BY99" i="7"/>
  <c r="BV99" i="7"/>
  <c r="BS99" i="7"/>
  <c r="BP99" i="7"/>
  <c r="BM99" i="7"/>
  <c r="BJ99" i="7"/>
  <c r="BG99" i="7"/>
  <c r="BD99" i="7"/>
  <c r="BA99" i="7"/>
  <c r="AX99" i="7"/>
  <c r="AU99" i="7"/>
  <c r="AR99" i="7"/>
  <c r="AO99" i="7"/>
  <c r="AL99" i="7"/>
  <c r="AI99" i="7"/>
  <c r="AF99" i="7"/>
  <c r="AC99" i="7"/>
  <c r="Z99" i="7"/>
  <c r="W99" i="7"/>
  <c r="S99" i="7"/>
  <c r="T99" i="7" s="1"/>
  <c r="R99" i="7"/>
  <c r="Q99" i="7"/>
  <c r="P99" i="7"/>
  <c r="L99" i="7"/>
  <c r="H99" i="7"/>
  <c r="CE98" i="7"/>
  <c r="CB98" i="7"/>
  <c r="BY98" i="7"/>
  <c r="BV98" i="7"/>
  <c r="BS98" i="7"/>
  <c r="BP98" i="7"/>
  <c r="BM98" i="7"/>
  <c r="BJ98" i="7"/>
  <c r="BG98" i="7"/>
  <c r="BD98" i="7"/>
  <c r="BA98" i="7"/>
  <c r="AX98" i="7"/>
  <c r="AU98" i="7"/>
  <c r="AR98" i="7"/>
  <c r="AO98" i="7"/>
  <c r="AL98" i="7"/>
  <c r="AI98" i="7"/>
  <c r="AF98" i="7"/>
  <c r="AC98" i="7"/>
  <c r="Z98" i="7"/>
  <c r="W98" i="7"/>
  <c r="T98" i="7"/>
  <c r="S98" i="7"/>
  <c r="R98" i="7"/>
  <c r="Q98" i="7"/>
  <c r="P98" i="7"/>
  <c r="L98" i="7"/>
  <c r="H98" i="7"/>
  <c r="CE97" i="7"/>
  <c r="CB97" i="7"/>
  <c r="BY97" i="7"/>
  <c r="BV97" i="7"/>
  <c r="BS97" i="7"/>
  <c r="BP97" i="7"/>
  <c r="BM97" i="7"/>
  <c r="BJ97" i="7"/>
  <c r="BG97" i="7"/>
  <c r="BD97" i="7"/>
  <c r="BA97" i="7"/>
  <c r="AX97" i="7"/>
  <c r="AU97" i="7"/>
  <c r="AR97" i="7"/>
  <c r="AO97" i="7"/>
  <c r="AL97" i="7"/>
  <c r="AI97" i="7"/>
  <c r="AF97" i="7"/>
  <c r="AC97" i="7"/>
  <c r="Z97" i="7"/>
  <c r="W97" i="7"/>
  <c r="T97" i="7"/>
  <c r="S97" i="7"/>
  <c r="R97" i="7"/>
  <c r="Q97" i="7"/>
  <c r="P97" i="7"/>
  <c r="L97" i="7"/>
  <c r="H97" i="7"/>
  <c r="CE96" i="7"/>
  <c r="CB96" i="7"/>
  <c r="BY96" i="7"/>
  <c r="BV96" i="7"/>
  <c r="BS96" i="7"/>
  <c r="BP96" i="7"/>
  <c r="BM96" i="7"/>
  <c r="BJ96" i="7"/>
  <c r="BG96" i="7"/>
  <c r="BD96" i="7"/>
  <c r="BA96" i="7"/>
  <c r="AX96" i="7"/>
  <c r="AU96" i="7"/>
  <c r="AR96" i="7"/>
  <c r="AO96" i="7"/>
  <c r="AL96" i="7"/>
  <c r="AI96" i="7"/>
  <c r="AF96" i="7"/>
  <c r="AC96" i="7"/>
  <c r="Z96" i="7"/>
  <c r="W96" i="7"/>
  <c r="S96" i="7"/>
  <c r="T96" i="7" s="1"/>
  <c r="R96" i="7"/>
  <c r="Q96" i="7"/>
  <c r="P96" i="7"/>
  <c r="L96" i="7"/>
  <c r="H96" i="7"/>
  <c r="CE95" i="7"/>
  <c r="CB95" i="7"/>
  <c r="BY95" i="7"/>
  <c r="BV95" i="7"/>
  <c r="BS95" i="7"/>
  <c r="BP95" i="7"/>
  <c r="BM95" i="7"/>
  <c r="BJ95" i="7"/>
  <c r="BG95" i="7"/>
  <c r="BD95" i="7"/>
  <c r="BA95" i="7"/>
  <c r="AX95" i="7"/>
  <c r="AU95" i="7"/>
  <c r="AR95" i="7"/>
  <c r="AO95" i="7"/>
  <c r="AL95" i="7"/>
  <c r="AI95" i="7"/>
  <c r="AF95" i="7"/>
  <c r="AC95" i="7"/>
  <c r="Z95" i="7"/>
  <c r="W95" i="7"/>
  <c r="S95" i="7"/>
  <c r="T95" i="7" s="1"/>
  <c r="R95" i="7"/>
  <c r="Q95" i="7"/>
  <c r="P95" i="7"/>
  <c r="L95" i="7"/>
  <c r="H95" i="7"/>
  <c r="CE94" i="7"/>
  <c r="CB94" i="7"/>
  <c r="BY94" i="7"/>
  <c r="BV94" i="7"/>
  <c r="BS94" i="7"/>
  <c r="BP94" i="7"/>
  <c r="BM94" i="7"/>
  <c r="BJ94" i="7"/>
  <c r="BG94" i="7"/>
  <c r="BD94" i="7"/>
  <c r="BA94" i="7"/>
  <c r="AX94" i="7"/>
  <c r="AU94" i="7"/>
  <c r="AR94" i="7"/>
  <c r="AO94" i="7"/>
  <c r="AL94" i="7"/>
  <c r="AI94" i="7"/>
  <c r="AF94" i="7"/>
  <c r="AC94" i="7"/>
  <c r="Z94" i="7"/>
  <c r="W94" i="7"/>
  <c r="S94" i="7"/>
  <c r="T94" i="7" s="1"/>
  <c r="R94" i="7"/>
  <c r="Q94" i="7"/>
  <c r="P94" i="7"/>
  <c r="L94" i="7"/>
  <c r="H94" i="7"/>
  <c r="CE93" i="7"/>
  <c r="CB93" i="7"/>
  <c r="BY93" i="7"/>
  <c r="BV93" i="7"/>
  <c r="BS93" i="7"/>
  <c r="BP93" i="7"/>
  <c r="BM93" i="7"/>
  <c r="BJ93" i="7"/>
  <c r="BG93" i="7"/>
  <c r="BD93" i="7"/>
  <c r="BA93" i="7"/>
  <c r="AX93" i="7"/>
  <c r="AU93" i="7"/>
  <c r="AR93" i="7"/>
  <c r="AO93" i="7"/>
  <c r="AL93" i="7"/>
  <c r="AI93" i="7"/>
  <c r="AF93" i="7"/>
  <c r="AC93" i="7"/>
  <c r="Z93" i="7"/>
  <c r="W93" i="7"/>
  <c r="T93" i="7"/>
  <c r="S93" i="7"/>
  <c r="R93" i="7"/>
  <c r="Q93" i="7"/>
  <c r="P93" i="7"/>
  <c r="L93" i="7"/>
  <c r="H93" i="7"/>
  <c r="CE92" i="7"/>
  <c r="CB92" i="7"/>
  <c r="BY92" i="7"/>
  <c r="BV92" i="7"/>
  <c r="BS92" i="7"/>
  <c r="BP92" i="7"/>
  <c r="BM92" i="7"/>
  <c r="BJ92" i="7"/>
  <c r="BG92" i="7"/>
  <c r="BD92" i="7"/>
  <c r="BA92" i="7"/>
  <c r="AX92" i="7"/>
  <c r="AU92" i="7"/>
  <c r="AR92" i="7"/>
  <c r="AO92" i="7"/>
  <c r="AL92" i="7"/>
  <c r="AI92" i="7"/>
  <c r="AF92" i="7"/>
  <c r="AC92" i="7"/>
  <c r="Z92" i="7"/>
  <c r="W92" i="7"/>
  <c r="T92" i="7"/>
  <c r="S92" i="7"/>
  <c r="R92" i="7"/>
  <c r="Q92" i="7"/>
  <c r="P92" i="7"/>
  <c r="L92" i="7"/>
  <c r="H92" i="7"/>
  <c r="CE91" i="7"/>
  <c r="CB91" i="7"/>
  <c r="BY91" i="7"/>
  <c r="BV91" i="7"/>
  <c r="BS91" i="7"/>
  <c r="BP91" i="7"/>
  <c r="BM91" i="7"/>
  <c r="BJ91" i="7"/>
  <c r="BG91" i="7"/>
  <c r="BD91" i="7"/>
  <c r="BA91" i="7"/>
  <c r="AX91" i="7"/>
  <c r="AU91" i="7"/>
  <c r="AR91" i="7"/>
  <c r="AO91" i="7"/>
  <c r="AL91" i="7"/>
  <c r="AI91" i="7"/>
  <c r="AF91" i="7"/>
  <c r="AC91" i="7"/>
  <c r="Z91" i="7"/>
  <c r="W91" i="7"/>
  <c r="S91" i="7"/>
  <c r="T91" i="7" s="1"/>
  <c r="R91" i="7"/>
  <c r="Q91" i="7"/>
  <c r="P91" i="7"/>
  <c r="L91" i="7"/>
  <c r="H91" i="7"/>
  <c r="CE90" i="7"/>
  <c r="CB90" i="7"/>
  <c r="BY90" i="7"/>
  <c r="BV90" i="7"/>
  <c r="BS90" i="7"/>
  <c r="BP90" i="7"/>
  <c r="BM90" i="7"/>
  <c r="BJ90" i="7"/>
  <c r="BG90" i="7"/>
  <c r="BD90" i="7"/>
  <c r="BA90" i="7"/>
  <c r="AX90" i="7"/>
  <c r="AU90" i="7"/>
  <c r="AR90" i="7"/>
  <c r="AO90" i="7"/>
  <c r="AL90" i="7"/>
  <c r="AI90" i="7"/>
  <c r="AF90" i="7"/>
  <c r="AC90" i="7"/>
  <c r="Z90" i="7"/>
  <c r="W90" i="7"/>
  <c r="S90" i="7"/>
  <c r="T90" i="7" s="1"/>
  <c r="R90" i="7"/>
  <c r="Q90" i="7"/>
  <c r="P90" i="7"/>
  <c r="L90" i="7"/>
  <c r="H90" i="7"/>
  <c r="CE89" i="7"/>
  <c r="CB89" i="7"/>
  <c r="BY89" i="7"/>
  <c r="BV89" i="7"/>
  <c r="BS89" i="7"/>
  <c r="BP89" i="7"/>
  <c r="BM89" i="7"/>
  <c r="BJ89" i="7"/>
  <c r="BG89" i="7"/>
  <c r="BD89" i="7"/>
  <c r="BA89" i="7"/>
  <c r="AX89" i="7"/>
  <c r="AU89" i="7"/>
  <c r="AR89" i="7"/>
  <c r="AO89" i="7"/>
  <c r="AL89" i="7"/>
  <c r="AI89" i="7"/>
  <c r="AF89" i="7"/>
  <c r="AC89" i="7"/>
  <c r="Z89" i="7"/>
  <c r="W89" i="7"/>
  <c r="S89" i="7"/>
  <c r="T89" i="7" s="1"/>
  <c r="R89" i="7"/>
  <c r="Q89" i="7"/>
  <c r="P89" i="7"/>
  <c r="L89" i="7"/>
  <c r="H89" i="7"/>
  <c r="CE88" i="7"/>
  <c r="CB88" i="7"/>
  <c r="BY88" i="7"/>
  <c r="BV88" i="7"/>
  <c r="BS88" i="7"/>
  <c r="BP88" i="7"/>
  <c r="BM88" i="7"/>
  <c r="BJ88" i="7"/>
  <c r="BG88" i="7"/>
  <c r="BD88" i="7"/>
  <c r="BA88" i="7"/>
  <c r="AX88" i="7"/>
  <c r="AU88" i="7"/>
  <c r="AR88" i="7"/>
  <c r="AO88" i="7"/>
  <c r="AL88" i="7"/>
  <c r="AI88" i="7"/>
  <c r="AF88" i="7"/>
  <c r="AC88" i="7"/>
  <c r="Z88" i="7"/>
  <c r="W88" i="7"/>
  <c r="T88" i="7"/>
  <c r="S88" i="7"/>
  <c r="R88" i="7"/>
  <c r="Q88" i="7"/>
  <c r="P88" i="7"/>
  <c r="L88" i="7"/>
  <c r="H88" i="7"/>
  <c r="CE87" i="7"/>
  <c r="CB87" i="7"/>
  <c r="BY87" i="7"/>
  <c r="BV87" i="7"/>
  <c r="BS87" i="7"/>
  <c r="BP87" i="7"/>
  <c r="BM87" i="7"/>
  <c r="BJ87" i="7"/>
  <c r="BG87" i="7"/>
  <c r="BD87" i="7"/>
  <c r="BA87" i="7"/>
  <c r="AX87" i="7"/>
  <c r="AU87" i="7"/>
  <c r="AR87" i="7"/>
  <c r="AO87" i="7"/>
  <c r="AL87" i="7"/>
  <c r="AI87" i="7"/>
  <c r="AF87" i="7"/>
  <c r="AC87" i="7"/>
  <c r="Z87" i="7"/>
  <c r="W87" i="7"/>
  <c r="T87" i="7"/>
  <c r="S87" i="7"/>
  <c r="R87" i="7"/>
  <c r="Q87" i="7"/>
  <c r="P87" i="7"/>
  <c r="L87" i="7"/>
  <c r="H87" i="7"/>
  <c r="CE86" i="7"/>
  <c r="CB86" i="7"/>
  <c r="BY86" i="7"/>
  <c r="BV86" i="7"/>
  <c r="BS86" i="7"/>
  <c r="BP86" i="7"/>
  <c r="BM86" i="7"/>
  <c r="BJ86" i="7"/>
  <c r="BG86" i="7"/>
  <c r="BD86" i="7"/>
  <c r="BA86" i="7"/>
  <c r="AX86" i="7"/>
  <c r="AU86" i="7"/>
  <c r="AR86" i="7"/>
  <c r="AO86" i="7"/>
  <c r="AL86" i="7"/>
  <c r="AI86" i="7"/>
  <c r="AF86" i="7"/>
  <c r="AC86" i="7"/>
  <c r="Z86" i="7"/>
  <c r="W86" i="7"/>
  <c r="S86" i="7"/>
  <c r="T86" i="7" s="1"/>
  <c r="R86" i="7"/>
  <c r="Q86" i="7"/>
  <c r="P86" i="7"/>
  <c r="L86" i="7"/>
  <c r="H86" i="7"/>
  <c r="CE85" i="7"/>
  <c r="CB85" i="7"/>
  <c r="BY85" i="7"/>
  <c r="BV85" i="7"/>
  <c r="BS85" i="7"/>
  <c r="BP85" i="7"/>
  <c r="BM85" i="7"/>
  <c r="BJ85" i="7"/>
  <c r="BG85" i="7"/>
  <c r="BD85" i="7"/>
  <c r="BA85" i="7"/>
  <c r="AX85" i="7"/>
  <c r="AU85" i="7"/>
  <c r="AR85" i="7"/>
  <c r="AO85" i="7"/>
  <c r="AL85" i="7"/>
  <c r="AI85" i="7"/>
  <c r="AF85" i="7"/>
  <c r="AC85" i="7"/>
  <c r="Z85" i="7"/>
  <c r="W85" i="7"/>
  <c r="S85" i="7"/>
  <c r="T85" i="7" s="1"/>
  <c r="R85" i="7"/>
  <c r="Q85" i="7"/>
  <c r="P85" i="7"/>
  <c r="L85" i="7"/>
  <c r="H85" i="7"/>
  <c r="CE84" i="7"/>
  <c r="CB84" i="7"/>
  <c r="BY84" i="7"/>
  <c r="BV84" i="7"/>
  <c r="BS84" i="7"/>
  <c r="BP84" i="7"/>
  <c r="BM84" i="7"/>
  <c r="BJ84" i="7"/>
  <c r="BG84" i="7"/>
  <c r="BD84" i="7"/>
  <c r="BA84" i="7"/>
  <c r="AX84" i="7"/>
  <c r="AU84" i="7"/>
  <c r="AR84" i="7"/>
  <c r="AO84" i="7"/>
  <c r="AL84" i="7"/>
  <c r="AI84" i="7"/>
  <c r="AF84" i="7"/>
  <c r="AC84" i="7"/>
  <c r="Z84" i="7"/>
  <c r="W84" i="7"/>
  <c r="S84" i="7"/>
  <c r="T84" i="7" s="1"/>
  <c r="R84" i="7"/>
  <c r="Q84" i="7"/>
  <c r="P84" i="7"/>
  <c r="L84" i="7"/>
  <c r="H84" i="7"/>
  <c r="CE83" i="7"/>
  <c r="CB83" i="7"/>
  <c r="BY83" i="7"/>
  <c r="BV83" i="7"/>
  <c r="BS83" i="7"/>
  <c r="BP83" i="7"/>
  <c r="BM83" i="7"/>
  <c r="BJ83" i="7"/>
  <c r="BG83" i="7"/>
  <c r="BD83" i="7"/>
  <c r="BA83" i="7"/>
  <c r="AX83" i="7"/>
  <c r="AU83" i="7"/>
  <c r="AR83" i="7"/>
  <c r="AO83" i="7"/>
  <c r="AL83" i="7"/>
  <c r="AI83" i="7"/>
  <c r="AF83" i="7"/>
  <c r="AC83" i="7"/>
  <c r="Z83" i="7"/>
  <c r="W83" i="7"/>
  <c r="T83" i="7"/>
  <c r="S83" i="7"/>
  <c r="R83" i="7"/>
  <c r="Q83" i="7"/>
  <c r="P83" i="7"/>
  <c r="L83" i="7"/>
  <c r="H83" i="7"/>
  <c r="CE82" i="7"/>
  <c r="CB82" i="7"/>
  <c r="BY82" i="7"/>
  <c r="BV82" i="7"/>
  <c r="BS82" i="7"/>
  <c r="BP82" i="7"/>
  <c r="BM82" i="7"/>
  <c r="BJ82" i="7"/>
  <c r="BG82" i="7"/>
  <c r="BD82" i="7"/>
  <c r="BA82" i="7"/>
  <c r="AX82" i="7"/>
  <c r="AU82" i="7"/>
  <c r="AR82" i="7"/>
  <c r="AO82" i="7"/>
  <c r="AL82" i="7"/>
  <c r="AI82" i="7"/>
  <c r="AF82" i="7"/>
  <c r="AC82" i="7"/>
  <c r="Z82" i="7"/>
  <c r="W82" i="7"/>
  <c r="T82" i="7"/>
  <c r="S82" i="7"/>
  <c r="R82" i="7"/>
  <c r="Q82" i="7"/>
  <c r="P82" i="7"/>
  <c r="L82" i="7"/>
  <c r="H82" i="7"/>
  <c r="CE81" i="7"/>
  <c r="CB81" i="7"/>
  <c r="BY81" i="7"/>
  <c r="BV81" i="7"/>
  <c r="BS81" i="7"/>
  <c r="BP81" i="7"/>
  <c r="BM81" i="7"/>
  <c r="BJ81" i="7"/>
  <c r="BG81" i="7"/>
  <c r="BD81" i="7"/>
  <c r="BA81" i="7"/>
  <c r="AX81" i="7"/>
  <c r="AU81" i="7"/>
  <c r="AR81" i="7"/>
  <c r="AO81" i="7"/>
  <c r="AL81" i="7"/>
  <c r="AI81" i="7"/>
  <c r="AF81" i="7"/>
  <c r="AC81" i="7"/>
  <c r="Z81" i="7"/>
  <c r="W81" i="7"/>
  <c r="S81" i="7"/>
  <c r="T81" i="7" s="1"/>
  <c r="R81" i="7"/>
  <c r="Q81" i="7"/>
  <c r="P81" i="7"/>
  <c r="L81" i="7"/>
  <c r="H81" i="7"/>
  <c r="CE80" i="7"/>
  <c r="CB80" i="7"/>
  <c r="BY80" i="7"/>
  <c r="BV80" i="7"/>
  <c r="BS80" i="7"/>
  <c r="BP80" i="7"/>
  <c r="BM80" i="7"/>
  <c r="BJ80" i="7"/>
  <c r="BG80" i="7"/>
  <c r="BD80" i="7"/>
  <c r="BA80" i="7"/>
  <c r="AX80" i="7"/>
  <c r="AU80" i="7"/>
  <c r="AR80" i="7"/>
  <c r="AO80" i="7"/>
  <c r="AL80" i="7"/>
  <c r="AI80" i="7"/>
  <c r="AF80" i="7"/>
  <c r="AC80" i="7"/>
  <c r="Z80" i="7"/>
  <c r="W80" i="7"/>
  <c r="S80" i="7"/>
  <c r="T80" i="7" s="1"/>
  <c r="R80" i="7"/>
  <c r="Q80" i="7"/>
  <c r="P80" i="7"/>
  <c r="L80" i="7"/>
  <c r="H80" i="7"/>
  <c r="CE79" i="7"/>
  <c r="CB79" i="7"/>
  <c r="BY79" i="7"/>
  <c r="BV79" i="7"/>
  <c r="BS79" i="7"/>
  <c r="BP79" i="7"/>
  <c r="BM79" i="7"/>
  <c r="BJ79" i="7"/>
  <c r="BG79" i="7"/>
  <c r="BD79" i="7"/>
  <c r="BA79" i="7"/>
  <c r="AX79" i="7"/>
  <c r="AU79" i="7"/>
  <c r="AR79" i="7"/>
  <c r="AO79" i="7"/>
  <c r="AL79" i="7"/>
  <c r="AI79" i="7"/>
  <c r="AF79" i="7"/>
  <c r="AC79" i="7"/>
  <c r="Z79" i="7"/>
  <c r="W79" i="7"/>
  <c r="S79" i="7"/>
  <c r="T79" i="7" s="1"/>
  <c r="R79" i="7"/>
  <c r="Q79" i="7"/>
  <c r="P79" i="7"/>
  <c r="L79" i="7"/>
  <c r="H79" i="7"/>
  <c r="CE78" i="7"/>
  <c r="CB78" i="7"/>
  <c r="BY78" i="7"/>
  <c r="BV78" i="7"/>
  <c r="BS78" i="7"/>
  <c r="BP78" i="7"/>
  <c r="BM78" i="7"/>
  <c r="BJ78" i="7"/>
  <c r="BG78" i="7"/>
  <c r="BD78" i="7"/>
  <c r="BA78" i="7"/>
  <c r="AX78" i="7"/>
  <c r="AU78" i="7"/>
  <c r="AR78" i="7"/>
  <c r="AO78" i="7"/>
  <c r="AL78" i="7"/>
  <c r="AI78" i="7"/>
  <c r="AF78" i="7"/>
  <c r="AC78" i="7"/>
  <c r="Z78" i="7"/>
  <c r="W78" i="7"/>
  <c r="T78" i="7"/>
  <c r="S78" i="7"/>
  <c r="R78" i="7"/>
  <c r="Q78" i="7"/>
  <c r="P78" i="7"/>
  <c r="L78" i="7"/>
  <c r="H78" i="7"/>
  <c r="CE77" i="7"/>
  <c r="CB77" i="7"/>
  <c r="BY77" i="7"/>
  <c r="BV77" i="7"/>
  <c r="BS77" i="7"/>
  <c r="BP77" i="7"/>
  <c r="BM77" i="7"/>
  <c r="BJ77" i="7"/>
  <c r="BG77" i="7"/>
  <c r="BD77" i="7"/>
  <c r="BA77" i="7"/>
  <c r="AX77" i="7"/>
  <c r="AU77" i="7"/>
  <c r="AR77" i="7"/>
  <c r="AO77" i="7"/>
  <c r="AL77" i="7"/>
  <c r="AI77" i="7"/>
  <c r="AF77" i="7"/>
  <c r="AC77" i="7"/>
  <c r="Z77" i="7"/>
  <c r="W77" i="7"/>
  <c r="T77" i="7"/>
  <c r="S77" i="7"/>
  <c r="R77" i="7"/>
  <c r="Q77" i="7"/>
  <c r="P77" i="7"/>
  <c r="L77" i="7"/>
  <c r="H77" i="7"/>
  <c r="CE76" i="7"/>
  <c r="CB76" i="7"/>
  <c r="BY76" i="7"/>
  <c r="BV76" i="7"/>
  <c r="BS76" i="7"/>
  <c r="BP76" i="7"/>
  <c r="BM76" i="7"/>
  <c r="BJ76" i="7"/>
  <c r="BG76" i="7"/>
  <c r="BD76" i="7"/>
  <c r="BA76" i="7"/>
  <c r="AX76" i="7"/>
  <c r="AU76" i="7"/>
  <c r="AR76" i="7"/>
  <c r="AO76" i="7"/>
  <c r="AL76" i="7"/>
  <c r="AI76" i="7"/>
  <c r="AF76" i="7"/>
  <c r="AC76" i="7"/>
  <c r="Z76" i="7"/>
  <c r="W76" i="7"/>
  <c r="S76" i="7"/>
  <c r="T76" i="7" s="1"/>
  <c r="R76" i="7"/>
  <c r="Q76" i="7"/>
  <c r="P76" i="7"/>
  <c r="L76" i="7"/>
  <c r="H76" i="7"/>
  <c r="CE75" i="7"/>
  <c r="CB75" i="7"/>
  <c r="BY75" i="7"/>
  <c r="BV75" i="7"/>
  <c r="BS75" i="7"/>
  <c r="BP75" i="7"/>
  <c r="BM75" i="7"/>
  <c r="BJ75" i="7"/>
  <c r="BG75" i="7"/>
  <c r="BD75" i="7"/>
  <c r="BA75" i="7"/>
  <c r="AX75" i="7"/>
  <c r="AU75" i="7"/>
  <c r="AR75" i="7"/>
  <c r="AO75" i="7"/>
  <c r="AL75" i="7"/>
  <c r="AI75" i="7"/>
  <c r="AF75" i="7"/>
  <c r="AC75" i="7"/>
  <c r="Z75" i="7"/>
  <c r="W75" i="7"/>
  <c r="S75" i="7"/>
  <c r="T75" i="7" s="1"/>
  <c r="R75" i="7"/>
  <c r="Q75" i="7"/>
  <c r="P75" i="7"/>
  <c r="L75" i="7"/>
  <c r="H75" i="7"/>
  <c r="CE74" i="7"/>
  <c r="CB74" i="7"/>
  <c r="BY74" i="7"/>
  <c r="BV74" i="7"/>
  <c r="BS74" i="7"/>
  <c r="BP74" i="7"/>
  <c r="BM74" i="7"/>
  <c r="BJ74" i="7"/>
  <c r="BG74" i="7"/>
  <c r="BD74" i="7"/>
  <c r="BA74" i="7"/>
  <c r="AX74" i="7"/>
  <c r="AU74" i="7"/>
  <c r="AR74" i="7"/>
  <c r="AO74" i="7"/>
  <c r="AL74" i="7"/>
  <c r="AI74" i="7"/>
  <c r="AF74" i="7"/>
  <c r="AC74" i="7"/>
  <c r="Z74" i="7"/>
  <c r="W74" i="7"/>
  <c r="S74" i="7"/>
  <c r="T74" i="7" s="1"/>
  <c r="R74" i="7"/>
  <c r="Q74" i="7"/>
  <c r="P74" i="7"/>
  <c r="L74" i="7"/>
  <c r="H74" i="7"/>
  <c r="CE73" i="7"/>
  <c r="CB73" i="7"/>
  <c r="BY73" i="7"/>
  <c r="BV73" i="7"/>
  <c r="BS73" i="7"/>
  <c r="BP73" i="7"/>
  <c r="BM73" i="7"/>
  <c r="BJ73" i="7"/>
  <c r="BG73" i="7"/>
  <c r="BD73" i="7"/>
  <c r="BA73" i="7"/>
  <c r="AX73" i="7"/>
  <c r="AU73" i="7"/>
  <c r="AR73" i="7"/>
  <c r="AO73" i="7"/>
  <c r="AL73" i="7"/>
  <c r="AI73" i="7"/>
  <c r="AF73" i="7"/>
  <c r="AC73" i="7"/>
  <c r="Z73" i="7"/>
  <c r="W73" i="7"/>
  <c r="S73" i="7"/>
  <c r="T73" i="7" s="1"/>
  <c r="R73" i="7"/>
  <c r="Q73" i="7"/>
  <c r="P73" i="7"/>
  <c r="L73" i="7"/>
  <c r="H73" i="7"/>
  <c r="CE72" i="7"/>
  <c r="CB72" i="7"/>
  <c r="BY72" i="7"/>
  <c r="BV72" i="7"/>
  <c r="BS72" i="7"/>
  <c r="BP72" i="7"/>
  <c r="BM72" i="7"/>
  <c r="BJ72" i="7"/>
  <c r="BG72" i="7"/>
  <c r="BD72" i="7"/>
  <c r="BA72" i="7"/>
  <c r="AX72" i="7"/>
  <c r="AU72" i="7"/>
  <c r="AR72" i="7"/>
  <c r="AO72" i="7"/>
  <c r="AL72" i="7"/>
  <c r="AI72" i="7"/>
  <c r="AF72" i="7"/>
  <c r="AC72" i="7"/>
  <c r="Z72" i="7"/>
  <c r="W72" i="7"/>
  <c r="S72" i="7"/>
  <c r="T72" i="7" s="1"/>
  <c r="R72" i="7"/>
  <c r="Q72" i="7"/>
  <c r="P72" i="7"/>
  <c r="L72" i="7"/>
  <c r="H72" i="7"/>
  <c r="CE71" i="7"/>
  <c r="CB71" i="7"/>
  <c r="BY71" i="7"/>
  <c r="BV71" i="7"/>
  <c r="BS71" i="7"/>
  <c r="BP71" i="7"/>
  <c r="BM71" i="7"/>
  <c r="BJ71" i="7"/>
  <c r="BG71" i="7"/>
  <c r="BD71" i="7"/>
  <c r="BA71" i="7"/>
  <c r="AX71" i="7"/>
  <c r="AU71" i="7"/>
  <c r="AR71" i="7"/>
  <c r="AO71" i="7"/>
  <c r="AL71" i="7"/>
  <c r="AI71" i="7"/>
  <c r="AF71" i="7"/>
  <c r="AC71" i="7"/>
  <c r="Z71" i="7"/>
  <c r="W71" i="7"/>
  <c r="S71" i="7"/>
  <c r="T71" i="7" s="1"/>
  <c r="R71" i="7"/>
  <c r="Q71" i="7"/>
  <c r="P71" i="7"/>
  <c r="L71" i="7"/>
  <c r="H71" i="7"/>
  <c r="CE70" i="7"/>
  <c r="CB70" i="7"/>
  <c r="BY70" i="7"/>
  <c r="BV70" i="7"/>
  <c r="BS70" i="7"/>
  <c r="BP70" i="7"/>
  <c r="BM70" i="7"/>
  <c r="BJ70" i="7"/>
  <c r="BG70" i="7"/>
  <c r="BD70" i="7"/>
  <c r="BA70" i="7"/>
  <c r="AX70" i="7"/>
  <c r="AU70" i="7"/>
  <c r="AR70" i="7"/>
  <c r="AO70" i="7"/>
  <c r="AL70" i="7"/>
  <c r="AI70" i="7"/>
  <c r="AF70" i="7"/>
  <c r="AC70" i="7"/>
  <c r="Z70" i="7"/>
  <c r="W70" i="7"/>
  <c r="S70" i="7"/>
  <c r="T70" i="7" s="1"/>
  <c r="R70" i="7"/>
  <c r="Q70" i="7"/>
  <c r="P70" i="7"/>
  <c r="L70" i="7"/>
  <c r="H70" i="7"/>
  <c r="CE69" i="7"/>
  <c r="CB69" i="7"/>
  <c r="BY69" i="7"/>
  <c r="BV69" i="7"/>
  <c r="BS69" i="7"/>
  <c r="BP69" i="7"/>
  <c r="BM69" i="7"/>
  <c r="BJ69" i="7"/>
  <c r="BG69" i="7"/>
  <c r="BD69" i="7"/>
  <c r="BA69" i="7"/>
  <c r="AX69" i="7"/>
  <c r="AU69" i="7"/>
  <c r="AR69" i="7"/>
  <c r="AO69" i="7"/>
  <c r="AL69" i="7"/>
  <c r="AI69" i="7"/>
  <c r="AF69" i="7"/>
  <c r="AC69" i="7"/>
  <c r="Z69" i="7"/>
  <c r="W69" i="7"/>
  <c r="S69" i="7"/>
  <c r="T69" i="7" s="1"/>
  <c r="R69" i="7"/>
  <c r="Q69" i="7"/>
  <c r="P69" i="7"/>
  <c r="L69" i="7"/>
  <c r="H69" i="7"/>
  <c r="CE68" i="7"/>
  <c r="CB68" i="7"/>
  <c r="BY68" i="7"/>
  <c r="BV68" i="7"/>
  <c r="BS68" i="7"/>
  <c r="BP68" i="7"/>
  <c r="BM68" i="7"/>
  <c r="BJ68" i="7"/>
  <c r="BG68" i="7"/>
  <c r="BD68" i="7"/>
  <c r="BA68" i="7"/>
  <c r="AX68" i="7"/>
  <c r="AU68" i="7"/>
  <c r="AR68" i="7"/>
  <c r="AO68" i="7"/>
  <c r="AL68" i="7"/>
  <c r="AI68" i="7"/>
  <c r="AF68" i="7"/>
  <c r="AC68" i="7"/>
  <c r="Z68" i="7"/>
  <c r="W68" i="7"/>
  <c r="S68" i="7"/>
  <c r="T68" i="7" s="1"/>
  <c r="R68" i="7"/>
  <c r="Q68" i="7"/>
  <c r="P68" i="7"/>
  <c r="L68" i="7"/>
  <c r="H68" i="7"/>
  <c r="CE67" i="7"/>
  <c r="CB67" i="7"/>
  <c r="BY67" i="7"/>
  <c r="BV67" i="7"/>
  <c r="BS67" i="7"/>
  <c r="BP67" i="7"/>
  <c r="BM67" i="7"/>
  <c r="BJ67" i="7"/>
  <c r="BG67" i="7"/>
  <c r="BD67" i="7"/>
  <c r="BA67" i="7"/>
  <c r="AX67" i="7"/>
  <c r="AU67" i="7"/>
  <c r="AR67" i="7"/>
  <c r="AO67" i="7"/>
  <c r="AL67" i="7"/>
  <c r="AI67" i="7"/>
  <c r="AF67" i="7"/>
  <c r="AC67" i="7"/>
  <c r="Z67" i="7"/>
  <c r="W67" i="7"/>
  <c r="S67" i="7"/>
  <c r="T67" i="7" s="1"/>
  <c r="R67" i="7"/>
  <c r="Q67" i="7"/>
  <c r="P67" i="7"/>
  <c r="L67" i="7"/>
  <c r="H67" i="7"/>
  <c r="CE66" i="7"/>
  <c r="CB66" i="7"/>
  <c r="BY66" i="7"/>
  <c r="BV66" i="7"/>
  <c r="BS66" i="7"/>
  <c r="BP66" i="7"/>
  <c r="BM66" i="7"/>
  <c r="BJ66" i="7"/>
  <c r="BG66" i="7"/>
  <c r="BD66" i="7"/>
  <c r="BA66" i="7"/>
  <c r="AX66" i="7"/>
  <c r="AU66" i="7"/>
  <c r="AR66" i="7"/>
  <c r="AO66" i="7"/>
  <c r="AL66" i="7"/>
  <c r="AI66" i="7"/>
  <c r="AF66" i="7"/>
  <c r="AC66" i="7"/>
  <c r="Z66" i="7"/>
  <c r="W66" i="7"/>
  <c r="S66" i="7"/>
  <c r="T66" i="7" s="1"/>
  <c r="R66" i="7"/>
  <c r="Q66" i="7"/>
  <c r="P66" i="7"/>
  <c r="L66" i="7"/>
  <c r="H66" i="7"/>
  <c r="CE65" i="7"/>
  <c r="CB65" i="7"/>
  <c r="BY65" i="7"/>
  <c r="BV65" i="7"/>
  <c r="BS65" i="7"/>
  <c r="BP65" i="7"/>
  <c r="BM65" i="7"/>
  <c r="BJ65" i="7"/>
  <c r="BG65" i="7"/>
  <c r="BD65" i="7"/>
  <c r="BA65" i="7"/>
  <c r="AX65" i="7"/>
  <c r="AU65" i="7"/>
  <c r="AR65" i="7"/>
  <c r="AO65" i="7"/>
  <c r="AL65" i="7"/>
  <c r="AI65" i="7"/>
  <c r="AF65" i="7"/>
  <c r="AC65" i="7"/>
  <c r="Z65" i="7"/>
  <c r="W65" i="7"/>
  <c r="S65" i="7"/>
  <c r="T65" i="7" s="1"/>
  <c r="R65" i="7"/>
  <c r="Q65" i="7"/>
  <c r="P65" i="7"/>
  <c r="L65" i="7"/>
  <c r="H65" i="7"/>
  <c r="CE64" i="7"/>
  <c r="CB64" i="7"/>
  <c r="BY64" i="7"/>
  <c r="BV64" i="7"/>
  <c r="BS64" i="7"/>
  <c r="BP64" i="7"/>
  <c r="BM64" i="7"/>
  <c r="BJ64" i="7"/>
  <c r="BG64" i="7"/>
  <c r="BD64" i="7"/>
  <c r="BA64" i="7"/>
  <c r="AX64" i="7"/>
  <c r="AU64" i="7"/>
  <c r="AR64" i="7"/>
  <c r="AO64" i="7"/>
  <c r="AL64" i="7"/>
  <c r="AI64" i="7"/>
  <c r="AF64" i="7"/>
  <c r="AC64" i="7"/>
  <c r="Z64" i="7"/>
  <c r="W64" i="7"/>
  <c r="S64" i="7"/>
  <c r="T64" i="7" s="1"/>
  <c r="R64" i="7"/>
  <c r="Q64" i="7"/>
  <c r="P64" i="7"/>
  <c r="L64" i="7"/>
  <c r="H64" i="7"/>
  <c r="CE63" i="7"/>
  <c r="CB63" i="7"/>
  <c r="BY63" i="7"/>
  <c r="BV63" i="7"/>
  <c r="BS63" i="7"/>
  <c r="BP63" i="7"/>
  <c r="BM63" i="7"/>
  <c r="BJ63" i="7"/>
  <c r="BG63" i="7"/>
  <c r="BD63" i="7"/>
  <c r="BA63" i="7"/>
  <c r="AX63" i="7"/>
  <c r="AU63" i="7"/>
  <c r="AR63" i="7"/>
  <c r="AO63" i="7"/>
  <c r="AL63" i="7"/>
  <c r="AI63" i="7"/>
  <c r="AF63" i="7"/>
  <c r="AC63" i="7"/>
  <c r="Z63" i="7"/>
  <c r="W63" i="7"/>
  <c r="S63" i="7"/>
  <c r="T63" i="7" s="1"/>
  <c r="R63" i="7"/>
  <c r="Q63" i="7"/>
  <c r="P63" i="7"/>
  <c r="L63" i="7"/>
  <c r="H63" i="7"/>
  <c r="CE62" i="7"/>
  <c r="CB62" i="7"/>
  <c r="BY62" i="7"/>
  <c r="BV62" i="7"/>
  <c r="BS62" i="7"/>
  <c r="BP62" i="7"/>
  <c r="BM62" i="7"/>
  <c r="BJ62" i="7"/>
  <c r="BG62" i="7"/>
  <c r="BD62" i="7"/>
  <c r="BA62" i="7"/>
  <c r="AX62" i="7"/>
  <c r="AU62" i="7"/>
  <c r="AR62" i="7"/>
  <c r="AO62" i="7"/>
  <c r="AL62" i="7"/>
  <c r="AI62" i="7"/>
  <c r="AF62" i="7"/>
  <c r="AC62" i="7"/>
  <c r="Z62" i="7"/>
  <c r="W62" i="7"/>
  <c r="S62" i="7"/>
  <c r="T62" i="7" s="1"/>
  <c r="R62" i="7"/>
  <c r="Q62" i="7"/>
  <c r="P62" i="7"/>
  <c r="L62" i="7"/>
  <c r="H62" i="7"/>
  <c r="CE61" i="7"/>
  <c r="CB61" i="7"/>
  <c r="BY61" i="7"/>
  <c r="BV61" i="7"/>
  <c r="BS61" i="7"/>
  <c r="BP61" i="7"/>
  <c r="BM61" i="7"/>
  <c r="BJ61" i="7"/>
  <c r="BG61" i="7"/>
  <c r="BD61" i="7"/>
  <c r="BA61" i="7"/>
  <c r="AX61" i="7"/>
  <c r="AU61" i="7"/>
  <c r="AR61" i="7"/>
  <c r="AO61" i="7"/>
  <c r="AL61" i="7"/>
  <c r="AI61" i="7"/>
  <c r="AF61" i="7"/>
  <c r="AC61" i="7"/>
  <c r="Z61" i="7"/>
  <c r="W61" i="7"/>
  <c r="S61" i="7"/>
  <c r="T61" i="7" s="1"/>
  <c r="R61" i="7"/>
  <c r="Q61" i="7"/>
  <c r="P61" i="7"/>
  <c r="L61" i="7"/>
  <c r="H61" i="7"/>
  <c r="CE60" i="7"/>
  <c r="CB60" i="7"/>
  <c r="BY60" i="7"/>
  <c r="BV60" i="7"/>
  <c r="BS60" i="7"/>
  <c r="BP60" i="7"/>
  <c r="BM60" i="7"/>
  <c r="BJ60" i="7"/>
  <c r="BG60" i="7"/>
  <c r="BD60" i="7"/>
  <c r="BA60" i="7"/>
  <c r="AX60" i="7"/>
  <c r="AU60" i="7"/>
  <c r="AR60" i="7"/>
  <c r="AO60" i="7"/>
  <c r="AL60" i="7"/>
  <c r="AI60" i="7"/>
  <c r="AF60" i="7"/>
  <c r="AC60" i="7"/>
  <c r="Z60" i="7"/>
  <c r="W60" i="7"/>
  <c r="S60" i="7"/>
  <c r="T60" i="7" s="1"/>
  <c r="R60" i="7"/>
  <c r="Q60" i="7"/>
  <c r="P60" i="7"/>
  <c r="L60" i="7"/>
  <c r="H60" i="7"/>
  <c r="CE59" i="7"/>
  <c r="CB59" i="7"/>
  <c r="BY59" i="7"/>
  <c r="BV59" i="7"/>
  <c r="BS59" i="7"/>
  <c r="BP59" i="7"/>
  <c r="BM59" i="7"/>
  <c r="BJ59" i="7"/>
  <c r="BG59" i="7"/>
  <c r="BD59" i="7"/>
  <c r="BA59" i="7"/>
  <c r="AX59" i="7"/>
  <c r="AU59" i="7"/>
  <c r="AR59" i="7"/>
  <c r="AO59" i="7"/>
  <c r="AL59" i="7"/>
  <c r="AI59" i="7"/>
  <c r="AF59" i="7"/>
  <c r="AC59" i="7"/>
  <c r="Z59" i="7"/>
  <c r="W59" i="7"/>
  <c r="S59" i="7"/>
  <c r="T59" i="7" s="1"/>
  <c r="R59" i="7"/>
  <c r="Q59" i="7"/>
  <c r="P59" i="7"/>
  <c r="L59" i="7"/>
  <c r="H59" i="7"/>
  <c r="CE58" i="7"/>
  <c r="CB58" i="7"/>
  <c r="BY58" i="7"/>
  <c r="BV58" i="7"/>
  <c r="BS58" i="7"/>
  <c r="BP58" i="7"/>
  <c r="BM58" i="7"/>
  <c r="BJ58" i="7"/>
  <c r="BG58" i="7"/>
  <c r="BD58" i="7"/>
  <c r="BA58" i="7"/>
  <c r="AX58" i="7"/>
  <c r="AU58" i="7"/>
  <c r="AR58" i="7"/>
  <c r="AO58" i="7"/>
  <c r="AL58" i="7"/>
  <c r="AI58" i="7"/>
  <c r="AF58" i="7"/>
  <c r="AC58" i="7"/>
  <c r="Z58" i="7"/>
  <c r="W58" i="7"/>
  <c r="S58" i="7"/>
  <c r="T58" i="7" s="1"/>
  <c r="R58" i="7"/>
  <c r="Q58" i="7"/>
  <c r="P58" i="7"/>
  <c r="L58" i="7"/>
  <c r="H58" i="7"/>
  <c r="CE57" i="7"/>
  <c r="CB57" i="7"/>
  <c r="BY57" i="7"/>
  <c r="BV57" i="7"/>
  <c r="BS57" i="7"/>
  <c r="BP57" i="7"/>
  <c r="BM57" i="7"/>
  <c r="BJ57" i="7"/>
  <c r="BG57" i="7"/>
  <c r="BD57" i="7"/>
  <c r="BA57" i="7"/>
  <c r="AX57" i="7"/>
  <c r="AU57" i="7"/>
  <c r="AR57" i="7"/>
  <c r="AO57" i="7"/>
  <c r="AL57" i="7"/>
  <c r="AI57" i="7"/>
  <c r="AF57" i="7"/>
  <c r="AC57" i="7"/>
  <c r="Z57" i="7"/>
  <c r="W57" i="7"/>
  <c r="S57" i="7"/>
  <c r="T57" i="7" s="1"/>
  <c r="R57" i="7"/>
  <c r="Q57" i="7"/>
  <c r="P57" i="7"/>
  <c r="L57" i="7"/>
  <c r="H57" i="7"/>
  <c r="CE56" i="7"/>
  <c r="CB56" i="7"/>
  <c r="BY56" i="7"/>
  <c r="BV56" i="7"/>
  <c r="BS56" i="7"/>
  <c r="BP56" i="7"/>
  <c r="BM56" i="7"/>
  <c r="BJ56" i="7"/>
  <c r="BG56" i="7"/>
  <c r="BD56" i="7"/>
  <c r="BA56" i="7"/>
  <c r="AX56" i="7"/>
  <c r="AU56" i="7"/>
  <c r="AR56" i="7"/>
  <c r="AO56" i="7"/>
  <c r="AL56" i="7"/>
  <c r="AI56" i="7"/>
  <c r="AF56" i="7"/>
  <c r="AC56" i="7"/>
  <c r="Z56" i="7"/>
  <c r="W56" i="7"/>
  <c r="S56" i="7"/>
  <c r="T56" i="7" s="1"/>
  <c r="R56" i="7"/>
  <c r="Q56" i="7"/>
  <c r="P56" i="7"/>
  <c r="L56" i="7"/>
  <c r="H56" i="7"/>
  <c r="CE55" i="7"/>
  <c r="CB55" i="7"/>
  <c r="BY55" i="7"/>
  <c r="BV55" i="7"/>
  <c r="BS55" i="7"/>
  <c r="BP55" i="7"/>
  <c r="BM55" i="7"/>
  <c r="BJ55" i="7"/>
  <c r="BG55" i="7"/>
  <c r="BD55" i="7"/>
  <c r="BA55" i="7"/>
  <c r="AX55" i="7"/>
  <c r="AU55" i="7"/>
  <c r="AR55" i="7"/>
  <c r="AO55" i="7"/>
  <c r="AL55" i="7"/>
  <c r="AI55" i="7"/>
  <c r="AF55" i="7"/>
  <c r="AC55" i="7"/>
  <c r="Z55" i="7"/>
  <c r="W55" i="7"/>
  <c r="S55" i="7"/>
  <c r="T55" i="7" s="1"/>
  <c r="R55" i="7"/>
  <c r="Q55" i="7"/>
  <c r="P55" i="7"/>
  <c r="L55" i="7"/>
  <c r="H55" i="7"/>
  <c r="CE54" i="7"/>
  <c r="CB54" i="7"/>
  <c r="BY54" i="7"/>
  <c r="BV54" i="7"/>
  <c r="BS54" i="7"/>
  <c r="BP54" i="7"/>
  <c r="BM54" i="7"/>
  <c r="BJ54" i="7"/>
  <c r="BG54" i="7"/>
  <c r="BD54" i="7"/>
  <c r="BA54" i="7"/>
  <c r="AX54" i="7"/>
  <c r="AU54" i="7"/>
  <c r="AR54" i="7"/>
  <c r="AO54" i="7"/>
  <c r="AL54" i="7"/>
  <c r="AI54" i="7"/>
  <c r="AF54" i="7"/>
  <c r="AC54" i="7"/>
  <c r="Z54" i="7"/>
  <c r="W54" i="7"/>
  <c r="S54" i="7"/>
  <c r="T54" i="7" s="1"/>
  <c r="R54" i="7"/>
  <c r="Q54" i="7"/>
  <c r="P54" i="7"/>
  <c r="L54" i="7"/>
  <c r="H54" i="7"/>
  <c r="CE53" i="7"/>
  <c r="CB53" i="7"/>
  <c r="BY53" i="7"/>
  <c r="BV53" i="7"/>
  <c r="BS53" i="7"/>
  <c r="BP53" i="7"/>
  <c r="BM53" i="7"/>
  <c r="BJ53" i="7"/>
  <c r="BG53" i="7"/>
  <c r="BD53" i="7"/>
  <c r="BA53" i="7"/>
  <c r="AX53" i="7"/>
  <c r="AU53" i="7"/>
  <c r="AR53" i="7"/>
  <c r="AO53" i="7"/>
  <c r="AL53" i="7"/>
  <c r="AI53" i="7"/>
  <c r="AF53" i="7"/>
  <c r="AC53" i="7"/>
  <c r="Z53" i="7"/>
  <c r="W53" i="7"/>
  <c r="S53" i="7"/>
  <c r="T53" i="7" s="1"/>
  <c r="R53" i="7"/>
  <c r="Q53" i="7"/>
  <c r="P53" i="7"/>
  <c r="L53" i="7"/>
  <c r="H53" i="7"/>
  <c r="CE52" i="7"/>
  <c r="CB52" i="7"/>
  <c r="BY52" i="7"/>
  <c r="BV52" i="7"/>
  <c r="BS52" i="7"/>
  <c r="BP52" i="7"/>
  <c r="BM52" i="7"/>
  <c r="BJ52" i="7"/>
  <c r="BG52" i="7"/>
  <c r="BD52" i="7"/>
  <c r="BA52" i="7"/>
  <c r="AX52" i="7"/>
  <c r="AU52" i="7"/>
  <c r="AR52" i="7"/>
  <c r="AO52" i="7"/>
  <c r="AL52" i="7"/>
  <c r="AI52" i="7"/>
  <c r="AF52" i="7"/>
  <c r="AC52" i="7"/>
  <c r="Z52" i="7"/>
  <c r="W52" i="7"/>
  <c r="S52" i="7"/>
  <c r="T52" i="7" s="1"/>
  <c r="R52" i="7"/>
  <c r="Q52" i="7"/>
  <c r="P52" i="7"/>
  <c r="L52" i="7"/>
  <c r="H52" i="7"/>
  <c r="CE51" i="7"/>
  <c r="CB51" i="7"/>
  <c r="BY51" i="7"/>
  <c r="BV51" i="7"/>
  <c r="BS51" i="7"/>
  <c r="BP51" i="7"/>
  <c r="BM51" i="7"/>
  <c r="BJ51" i="7"/>
  <c r="BG51" i="7"/>
  <c r="BD51" i="7"/>
  <c r="BA51" i="7"/>
  <c r="AX51" i="7"/>
  <c r="AU51" i="7"/>
  <c r="AR51" i="7"/>
  <c r="AO51" i="7"/>
  <c r="AL51" i="7"/>
  <c r="AI51" i="7"/>
  <c r="AF51" i="7"/>
  <c r="AC51" i="7"/>
  <c r="Z51" i="7"/>
  <c r="W51" i="7"/>
  <c r="S51" i="7"/>
  <c r="T51" i="7" s="1"/>
  <c r="R51" i="7"/>
  <c r="Q51" i="7"/>
  <c r="P51" i="7"/>
  <c r="L51" i="7"/>
  <c r="H51" i="7"/>
  <c r="CE50" i="7"/>
  <c r="CB50" i="7"/>
  <c r="BY50" i="7"/>
  <c r="BV50" i="7"/>
  <c r="BS50" i="7"/>
  <c r="BP50" i="7"/>
  <c r="BM50" i="7"/>
  <c r="BJ50" i="7"/>
  <c r="BG50" i="7"/>
  <c r="BD50" i="7"/>
  <c r="BA50" i="7"/>
  <c r="AX50" i="7"/>
  <c r="AU50" i="7"/>
  <c r="AR50" i="7"/>
  <c r="AO50" i="7"/>
  <c r="AL50" i="7"/>
  <c r="AI50" i="7"/>
  <c r="AF50" i="7"/>
  <c r="AC50" i="7"/>
  <c r="Z50" i="7"/>
  <c r="W50" i="7"/>
  <c r="S50" i="7"/>
  <c r="T50" i="7" s="1"/>
  <c r="R50" i="7"/>
  <c r="Q50" i="7"/>
  <c r="P50" i="7"/>
  <c r="L50" i="7"/>
  <c r="H50" i="7"/>
  <c r="CE49" i="7"/>
  <c r="CB49" i="7"/>
  <c r="BY49" i="7"/>
  <c r="BV49" i="7"/>
  <c r="BS49" i="7"/>
  <c r="BP49" i="7"/>
  <c r="BM49" i="7"/>
  <c r="BJ49" i="7"/>
  <c r="BG49" i="7"/>
  <c r="BD49" i="7"/>
  <c r="BA49" i="7"/>
  <c r="AX49" i="7"/>
  <c r="AU49" i="7"/>
  <c r="AR49" i="7"/>
  <c r="AO49" i="7"/>
  <c r="AL49" i="7"/>
  <c r="AI49" i="7"/>
  <c r="AF49" i="7"/>
  <c r="AC49" i="7"/>
  <c r="Z49" i="7"/>
  <c r="W49" i="7"/>
  <c r="S49" i="7"/>
  <c r="T49" i="7" s="1"/>
  <c r="R49" i="7"/>
  <c r="Q49" i="7"/>
  <c r="P49" i="7"/>
  <c r="L49" i="7"/>
  <c r="H49" i="7"/>
  <c r="CE48" i="7"/>
  <c r="CB48" i="7"/>
  <c r="BY48" i="7"/>
  <c r="BV48" i="7"/>
  <c r="BS48" i="7"/>
  <c r="BP48" i="7"/>
  <c r="BM48" i="7"/>
  <c r="BJ48" i="7"/>
  <c r="BG48" i="7"/>
  <c r="BD48" i="7"/>
  <c r="BA48" i="7"/>
  <c r="AX48" i="7"/>
  <c r="AU48" i="7"/>
  <c r="AR48" i="7"/>
  <c r="AO48" i="7"/>
  <c r="AL48" i="7"/>
  <c r="AI48" i="7"/>
  <c r="AF48" i="7"/>
  <c r="AC48" i="7"/>
  <c r="Z48" i="7"/>
  <c r="W48" i="7"/>
  <c r="S48" i="7"/>
  <c r="T48" i="7" s="1"/>
  <c r="R48" i="7"/>
  <c r="Q48" i="7"/>
  <c r="P48" i="7"/>
  <c r="L48" i="7"/>
  <c r="H48" i="7"/>
  <c r="CE47" i="7"/>
  <c r="CB47" i="7"/>
  <c r="BY47" i="7"/>
  <c r="BV47" i="7"/>
  <c r="BS47" i="7"/>
  <c r="BP47" i="7"/>
  <c r="BM47" i="7"/>
  <c r="BJ47" i="7"/>
  <c r="BG47" i="7"/>
  <c r="BD47" i="7"/>
  <c r="BA47" i="7"/>
  <c r="AX47" i="7"/>
  <c r="AU47" i="7"/>
  <c r="AR47" i="7"/>
  <c r="AO47" i="7"/>
  <c r="AL47" i="7"/>
  <c r="AI47" i="7"/>
  <c r="AF47" i="7"/>
  <c r="AC47" i="7"/>
  <c r="Z47" i="7"/>
  <c r="W47" i="7"/>
  <c r="S47" i="7"/>
  <c r="T47" i="7" s="1"/>
  <c r="R47" i="7"/>
  <c r="Q47" i="7"/>
  <c r="P47" i="7"/>
  <c r="L47" i="7"/>
  <c r="H47" i="7"/>
  <c r="CE46" i="7"/>
  <c r="CB46" i="7"/>
  <c r="BY46" i="7"/>
  <c r="BV46" i="7"/>
  <c r="BS46" i="7"/>
  <c r="BP46" i="7"/>
  <c r="BM46" i="7"/>
  <c r="BJ46" i="7"/>
  <c r="BG46" i="7"/>
  <c r="BD46" i="7"/>
  <c r="BA46" i="7"/>
  <c r="AX46" i="7"/>
  <c r="AU46" i="7"/>
  <c r="AR46" i="7"/>
  <c r="AO46" i="7"/>
  <c r="AL46" i="7"/>
  <c r="AI46" i="7"/>
  <c r="AF46" i="7"/>
  <c r="AC46" i="7"/>
  <c r="Z46" i="7"/>
  <c r="W46" i="7"/>
  <c r="S46" i="7"/>
  <c r="T46" i="7" s="1"/>
  <c r="R46" i="7"/>
  <c r="Q46" i="7"/>
  <c r="P46" i="7"/>
  <c r="L46" i="7"/>
  <c r="H46" i="7"/>
  <c r="CE45" i="7"/>
  <c r="CB45" i="7"/>
  <c r="BY45" i="7"/>
  <c r="BV45" i="7"/>
  <c r="BS45" i="7"/>
  <c r="BP45" i="7"/>
  <c r="BM45" i="7"/>
  <c r="BJ45" i="7"/>
  <c r="BG45" i="7"/>
  <c r="BD45" i="7"/>
  <c r="BA45" i="7"/>
  <c r="AX45" i="7"/>
  <c r="AU45" i="7"/>
  <c r="AR45" i="7"/>
  <c r="AO45" i="7"/>
  <c r="AL45" i="7"/>
  <c r="AI45" i="7"/>
  <c r="AF45" i="7"/>
  <c r="AC45" i="7"/>
  <c r="Z45" i="7"/>
  <c r="W45" i="7"/>
  <c r="S45" i="7"/>
  <c r="T45" i="7" s="1"/>
  <c r="R45" i="7"/>
  <c r="Q45" i="7"/>
  <c r="P45" i="7"/>
  <c r="L45" i="7"/>
  <c r="H45" i="7"/>
  <c r="CE44" i="7"/>
  <c r="CB44" i="7"/>
  <c r="BY44" i="7"/>
  <c r="BV44" i="7"/>
  <c r="BS44" i="7"/>
  <c r="BP44" i="7"/>
  <c r="BM44" i="7"/>
  <c r="BJ44" i="7"/>
  <c r="BG44" i="7"/>
  <c r="BD44" i="7"/>
  <c r="BA44" i="7"/>
  <c r="AX44" i="7"/>
  <c r="AU44" i="7"/>
  <c r="AR44" i="7"/>
  <c r="AO44" i="7"/>
  <c r="AL44" i="7"/>
  <c r="AI44" i="7"/>
  <c r="AF44" i="7"/>
  <c r="AC44" i="7"/>
  <c r="Z44" i="7"/>
  <c r="W44" i="7"/>
  <c r="S44" i="7"/>
  <c r="T44" i="7" s="1"/>
  <c r="R44" i="7"/>
  <c r="Q44" i="7"/>
  <c r="P44" i="7"/>
  <c r="L44" i="7"/>
  <c r="H44" i="7"/>
  <c r="CE43" i="7"/>
  <c r="CB43" i="7"/>
  <c r="BY43" i="7"/>
  <c r="BV43" i="7"/>
  <c r="BS43" i="7"/>
  <c r="BP43" i="7"/>
  <c r="BM43" i="7"/>
  <c r="BJ43" i="7"/>
  <c r="BG43" i="7"/>
  <c r="BD43" i="7"/>
  <c r="BA43" i="7"/>
  <c r="AX43" i="7"/>
  <c r="AU43" i="7"/>
  <c r="AR43" i="7"/>
  <c r="AO43" i="7"/>
  <c r="AL43" i="7"/>
  <c r="AI43" i="7"/>
  <c r="AF43" i="7"/>
  <c r="AC43" i="7"/>
  <c r="Z43" i="7"/>
  <c r="W43" i="7"/>
  <c r="S43" i="7"/>
  <c r="T43" i="7" s="1"/>
  <c r="R43" i="7"/>
  <c r="Q43" i="7"/>
  <c r="P43" i="7"/>
  <c r="L43" i="7"/>
  <c r="H43" i="7"/>
  <c r="CE42" i="7"/>
  <c r="CB42" i="7"/>
  <c r="BY42" i="7"/>
  <c r="BV42" i="7"/>
  <c r="BS42" i="7"/>
  <c r="BP42" i="7"/>
  <c r="BM42" i="7"/>
  <c r="BJ42" i="7"/>
  <c r="BG42" i="7"/>
  <c r="BD42" i="7"/>
  <c r="BA42" i="7"/>
  <c r="AX42" i="7"/>
  <c r="AU42" i="7"/>
  <c r="AR42" i="7"/>
  <c r="AO42" i="7"/>
  <c r="AL42" i="7"/>
  <c r="AI42" i="7"/>
  <c r="AF42" i="7"/>
  <c r="AC42" i="7"/>
  <c r="Z42" i="7"/>
  <c r="W42" i="7"/>
  <c r="S42" i="7"/>
  <c r="T42" i="7" s="1"/>
  <c r="R42" i="7"/>
  <c r="Q42" i="7"/>
  <c r="P42" i="7"/>
  <c r="L42" i="7"/>
  <c r="H42" i="7"/>
  <c r="CE41" i="7"/>
  <c r="CB41" i="7"/>
  <c r="BY41" i="7"/>
  <c r="BV41" i="7"/>
  <c r="BS41" i="7"/>
  <c r="BP41" i="7"/>
  <c r="BM41" i="7"/>
  <c r="BJ41" i="7"/>
  <c r="BG41" i="7"/>
  <c r="BD41" i="7"/>
  <c r="BA41" i="7"/>
  <c r="AX41" i="7"/>
  <c r="AU41" i="7"/>
  <c r="AR41" i="7"/>
  <c r="AO41" i="7"/>
  <c r="AL41" i="7"/>
  <c r="AI41" i="7"/>
  <c r="AF41" i="7"/>
  <c r="AC41" i="7"/>
  <c r="Z41" i="7"/>
  <c r="W41" i="7"/>
  <c r="S41" i="7"/>
  <c r="T41" i="7" s="1"/>
  <c r="R41" i="7"/>
  <c r="Q41" i="7"/>
  <c r="P41" i="7"/>
  <c r="L41" i="7"/>
  <c r="H41" i="7"/>
  <c r="CE40" i="7"/>
  <c r="CB40" i="7"/>
  <c r="BY40" i="7"/>
  <c r="BV40" i="7"/>
  <c r="BS40" i="7"/>
  <c r="BP40" i="7"/>
  <c r="BM40" i="7"/>
  <c r="BJ40" i="7"/>
  <c r="BG40" i="7"/>
  <c r="BD40" i="7"/>
  <c r="BA40" i="7"/>
  <c r="AX40" i="7"/>
  <c r="AU40" i="7"/>
  <c r="AR40" i="7"/>
  <c r="AO40" i="7"/>
  <c r="AL40" i="7"/>
  <c r="AI40" i="7"/>
  <c r="AF40" i="7"/>
  <c r="AC40" i="7"/>
  <c r="Z40" i="7"/>
  <c r="W40" i="7"/>
  <c r="S40" i="7"/>
  <c r="T40" i="7" s="1"/>
  <c r="R40" i="7"/>
  <c r="Q40" i="7"/>
  <c r="P40" i="7"/>
  <c r="L40" i="7"/>
  <c r="H40" i="7"/>
  <c r="CE39" i="7"/>
  <c r="CB39" i="7"/>
  <c r="BY39" i="7"/>
  <c r="BV39" i="7"/>
  <c r="BS39" i="7"/>
  <c r="BP39" i="7"/>
  <c r="BM39" i="7"/>
  <c r="BJ39" i="7"/>
  <c r="BG39" i="7"/>
  <c r="BD39" i="7"/>
  <c r="BA39" i="7"/>
  <c r="AX39" i="7"/>
  <c r="AU39" i="7"/>
  <c r="AR39" i="7"/>
  <c r="AO39" i="7"/>
  <c r="AL39" i="7"/>
  <c r="AI39" i="7"/>
  <c r="AF39" i="7"/>
  <c r="AC39" i="7"/>
  <c r="Z39" i="7"/>
  <c r="W39" i="7"/>
  <c r="S39" i="7"/>
  <c r="T39" i="7" s="1"/>
  <c r="R39" i="7"/>
  <c r="Q39" i="7"/>
  <c r="P39" i="7"/>
  <c r="L39" i="7"/>
  <c r="H39" i="7"/>
  <c r="CE38" i="7"/>
  <c r="CB38" i="7"/>
  <c r="BY38" i="7"/>
  <c r="BV38" i="7"/>
  <c r="BS38" i="7"/>
  <c r="BP38" i="7"/>
  <c r="BM38" i="7"/>
  <c r="BJ38" i="7"/>
  <c r="BG38" i="7"/>
  <c r="BD38" i="7"/>
  <c r="BA38" i="7"/>
  <c r="AX38" i="7"/>
  <c r="AU38" i="7"/>
  <c r="AR38" i="7"/>
  <c r="AO38" i="7"/>
  <c r="AL38" i="7"/>
  <c r="AI38" i="7"/>
  <c r="AF38" i="7"/>
  <c r="AC38" i="7"/>
  <c r="Z38" i="7"/>
  <c r="W38" i="7"/>
  <c r="S38" i="7"/>
  <c r="T38" i="7" s="1"/>
  <c r="R38" i="7"/>
  <c r="Q38" i="7"/>
  <c r="P38" i="7"/>
  <c r="L38" i="7"/>
  <c r="H38" i="7"/>
  <c r="CE37" i="7"/>
  <c r="CB37" i="7"/>
  <c r="BY37" i="7"/>
  <c r="BV37" i="7"/>
  <c r="BS37" i="7"/>
  <c r="BP37" i="7"/>
  <c r="BM37" i="7"/>
  <c r="BJ37" i="7"/>
  <c r="BG37" i="7"/>
  <c r="BD37" i="7"/>
  <c r="BA37" i="7"/>
  <c r="AX37" i="7"/>
  <c r="AU37" i="7"/>
  <c r="AR37" i="7"/>
  <c r="AO37" i="7"/>
  <c r="AL37" i="7"/>
  <c r="AI37" i="7"/>
  <c r="AF37" i="7"/>
  <c r="AC37" i="7"/>
  <c r="Z37" i="7"/>
  <c r="W37" i="7"/>
  <c r="S37" i="7"/>
  <c r="T37" i="7" s="1"/>
  <c r="R37" i="7"/>
  <c r="Q37" i="7"/>
  <c r="P37" i="7"/>
  <c r="L37" i="7"/>
  <c r="H37" i="7"/>
  <c r="CE36" i="7"/>
  <c r="CB36" i="7"/>
  <c r="BY36" i="7"/>
  <c r="BV36" i="7"/>
  <c r="BS36" i="7"/>
  <c r="BP36" i="7"/>
  <c r="BM36" i="7"/>
  <c r="BJ36" i="7"/>
  <c r="BG36" i="7"/>
  <c r="BD36" i="7"/>
  <c r="BA36" i="7"/>
  <c r="AX36" i="7"/>
  <c r="AU36" i="7"/>
  <c r="AR36" i="7"/>
  <c r="AO36" i="7"/>
  <c r="AL36" i="7"/>
  <c r="AI36" i="7"/>
  <c r="AF36" i="7"/>
  <c r="AC36" i="7"/>
  <c r="Z36" i="7"/>
  <c r="W36" i="7"/>
  <c r="S36" i="7"/>
  <c r="T36" i="7" s="1"/>
  <c r="R36" i="7"/>
  <c r="Q36" i="7"/>
  <c r="P36" i="7"/>
  <c r="L36" i="7"/>
  <c r="H36" i="7"/>
  <c r="CE35" i="7"/>
  <c r="CB35" i="7"/>
  <c r="BY35" i="7"/>
  <c r="BV35" i="7"/>
  <c r="BS35" i="7"/>
  <c r="BP35" i="7"/>
  <c r="BM35" i="7"/>
  <c r="BJ35" i="7"/>
  <c r="BG35" i="7"/>
  <c r="BD35" i="7"/>
  <c r="BA35" i="7"/>
  <c r="AX35" i="7"/>
  <c r="AU35" i="7"/>
  <c r="AR35" i="7"/>
  <c r="AO35" i="7"/>
  <c r="AL35" i="7"/>
  <c r="AI35" i="7"/>
  <c r="AF35" i="7"/>
  <c r="AC35" i="7"/>
  <c r="Z35" i="7"/>
  <c r="W35" i="7"/>
  <c r="S35" i="7"/>
  <c r="T35" i="7" s="1"/>
  <c r="R35" i="7"/>
  <c r="Q35" i="7"/>
  <c r="P35" i="7"/>
  <c r="L35" i="7"/>
  <c r="H35" i="7"/>
  <c r="CE34" i="7"/>
  <c r="CB34" i="7"/>
  <c r="BY34" i="7"/>
  <c r="BV34" i="7"/>
  <c r="BS34" i="7"/>
  <c r="BP34" i="7"/>
  <c r="BM34" i="7"/>
  <c r="BJ34" i="7"/>
  <c r="BG34" i="7"/>
  <c r="BD34" i="7"/>
  <c r="BA34" i="7"/>
  <c r="AX34" i="7"/>
  <c r="AU34" i="7"/>
  <c r="AR34" i="7"/>
  <c r="AO34" i="7"/>
  <c r="AL34" i="7"/>
  <c r="AI34" i="7"/>
  <c r="AF34" i="7"/>
  <c r="AC34" i="7"/>
  <c r="Z34" i="7"/>
  <c r="W34" i="7"/>
  <c r="S34" i="7"/>
  <c r="T34" i="7" s="1"/>
  <c r="R34" i="7"/>
  <c r="Q34" i="7"/>
  <c r="P34" i="7"/>
  <c r="L34" i="7"/>
  <c r="H34" i="7"/>
  <c r="CE33" i="7"/>
  <c r="CB33" i="7"/>
  <c r="BY33" i="7"/>
  <c r="BV33" i="7"/>
  <c r="BS33" i="7"/>
  <c r="BP33" i="7"/>
  <c r="BM33" i="7"/>
  <c r="BJ33" i="7"/>
  <c r="BG33" i="7"/>
  <c r="BD33" i="7"/>
  <c r="BA33" i="7"/>
  <c r="AX33" i="7"/>
  <c r="AU33" i="7"/>
  <c r="AR33" i="7"/>
  <c r="AO33" i="7"/>
  <c r="AL33" i="7"/>
  <c r="AI33" i="7"/>
  <c r="AF33" i="7"/>
  <c r="AC33" i="7"/>
  <c r="Z33" i="7"/>
  <c r="W33" i="7"/>
  <c r="S33" i="7"/>
  <c r="T33" i="7" s="1"/>
  <c r="R33" i="7"/>
  <c r="Q33" i="7"/>
  <c r="P33" i="7"/>
  <c r="L33" i="7"/>
  <c r="H33" i="7"/>
  <c r="CE32" i="7"/>
  <c r="CB32" i="7"/>
  <c r="BY32" i="7"/>
  <c r="BV32" i="7"/>
  <c r="BS32" i="7"/>
  <c r="BP32" i="7"/>
  <c r="BM32" i="7"/>
  <c r="BJ32" i="7"/>
  <c r="BG32" i="7"/>
  <c r="BD32" i="7"/>
  <c r="BA32" i="7"/>
  <c r="AX32" i="7"/>
  <c r="AU32" i="7"/>
  <c r="AR32" i="7"/>
  <c r="AO32" i="7"/>
  <c r="AL32" i="7"/>
  <c r="AI32" i="7"/>
  <c r="AF32" i="7"/>
  <c r="AC32" i="7"/>
  <c r="Z32" i="7"/>
  <c r="W32" i="7"/>
  <c r="S32" i="7"/>
  <c r="T32" i="7" s="1"/>
  <c r="R32" i="7"/>
  <c r="Q32" i="7"/>
  <c r="P32" i="7"/>
  <c r="L32" i="7"/>
  <c r="H32" i="7"/>
  <c r="CE31" i="7"/>
  <c r="CB31" i="7"/>
  <c r="BY31" i="7"/>
  <c r="BV31" i="7"/>
  <c r="BS31" i="7"/>
  <c r="BP31" i="7"/>
  <c r="BM31" i="7"/>
  <c r="BJ31" i="7"/>
  <c r="BG31" i="7"/>
  <c r="BD31" i="7"/>
  <c r="BA31" i="7"/>
  <c r="AX31" i="7"/>
  <c r="AU31" i="7"/>
  <c r="AR31" i="7"/>
  <c r="AO31" i="7"/>
  <c r="AL31" i="7"/>
  <c r="AI31" i="7"/>
  <c r="AF31" i="7"/>
  <c r="AC31" i="7"/>
  <c r="Z31" i="7"/>
  <c r="W31" i="7"/>
  <c r="S31" i="7"/>
  <c r="T31" i="7" s="1"/>
  <c r="R31" i="7"/>
  <c r="Q31" i="7"/>
  <c r="P31" i="7"/>
  <c r="L31" i="7"/>
  <c r="H31" i="7"/>
  <c r="CE30" i="7"/>
  <c r="CB30" i="7"/>
  <c r="BY30" i="7"/>
  <c r="BV30" i="7"/>
  <c r="BS30" i="7"/>
  <c r="BP30" i="7"/>
  <c r="BM30" i="7"/>
  <c r="BJ30" i="7"/>
  <c r="BG30" i="7"/>
  <c r="BD30" i="7"/>
  <c r="BA30" i="7"/>
  <c r="AX30" i="7"/>
  <c r="AU30" i="7"/>
  <c r="AR30" i="7"/>
  <c r="AO30" i="7"/>
  <c r="AL30" i="7"/>
  <c r="AI30" i="7"/>
  <c r="AF30" i="7"/>
  <c r="AC30" i="7"/>
  <c r="Z30" i="7"/>
  <c r="W30" i="7"/>
  <c r="S30" i="7"/>
  <c r="T30" i="7" s="1"/>
  <c r="R30" i="7"/>
  <c r="Q30" i="7"/>
  <c r="P30" i="7"/>
  <c r="L30" i="7"/>
  <c r="H30" i="7"/>
  <c r="CE29" i="7"/>
  <c r="CB29" i="7"/>
  <c r="BY29" i="7"/>
  <c r="BV29" i="7"/>
  <c r="BS29" i="7"/>
  <c r="BP29" i="7"/>
  <c r="BM29" i="7"/>
  <c r="BJ29" i="7"/>
  <c r="BG29" i="7"/>
  <c r="BD29" i="7"/>
  <c r="BA29" i="7"/>
  <c r="AX29" i="7"/>
  <c r="AU29" i="7"/>
  <c r="AR29" i="7"/>
  <c r="AO29" i="7"/>
  <c r="AL29" i="7"/>
  <c r="AI29" i="7"/>
  <c r="AF29" i="7"/>
  <c r="AC29" i="7"/>
  <c r="Z29" i="7"/>
  <c r="W29" i="7"/>
  <c r="S29" i="7"/>
  <c r="T29" i="7" s="1"/>
  <c r="R29" i="7"/>
  <c r="Q29" i="7"/>
  <c r="P29" i="7"/>
  <c r="L29" i="7"/>
  <c r="H29" i="7"/>
  <c r="CE28" i="7"/>
  <c r="CB28" i="7"/>
  <c r="BY28" i="7"/>
  <c r="BV28" i="7"/>
  <c r="BS28" i="7"/>
  <c r="BP28" i="7"/>
  <c r="BM28" i="7"/>
  <c r="BJ28" i="7"/>
  <c r="BG28" i="7"/>
  <c r="BD28" i="7"/>
  <c r="BA28" i="7"/>
  <c r="AX28" i="7"/>
  <c r="AU28" i="7"/>
  <c r="AR28" i="7"/>
  <c r="AO28" i="7"/>
  <c r="AL28" i="7"/>
  <c r="AI28" i="7"/>
  <c r="AF28" i="7"/>
  <c r="AC28" i="7"/>
  <c r="Z28" i="7"/>
  <c r="W28" i="7"/>
  <c r="S28" i="7"/>
  <c r="T28" i="7" s="1"/>
  <c r="R28" i="7"/>
  <c r="Q28" i="7"/>
  <c r="P28" i="7"/>
  <c r="L28" i="7"/>
  <c r="H28" i="7"/>
  <c r="CE27" i="7"/>
  <c r="CB27" i="7"/>
  <c r="BY27" i="7"/>
  <c r="BV27" i="7"/>
  <c r="BS27" i="7"/>
  <c r="BP27" i="7"/>
  <c r="BM27" i="7"/>
  <c r="BJ27" i="7"/>
  <c r="BG27" i="7"/>
  <c r="BD27" i="7"/>
  <c r="BA27" i="7"/>
  <c r="AX27" i="7"/>
  <c r="AU27" i="7"/>
  <c r="AR27" i="7"/>
  <c r="AO27" i="7"/>
  <c r="AL27" i="7"/>
  <c r="AI27" i="7"/>
  <c r="AF27" i="7"/>
  <c r="AC27" i="7"/>
  <c r="Z27" i="7"/>
  <c r="W27" i="7"/>
  <c r="S27" i="7"/>
  <c r="T27" i="7" s="1"/>
  <c r="R27" i="7"/>
  <c r="Q27" i="7"/>
  <c r="P27" i="7"/>
  <c r="L27" i="7"/>
  <c r="H27" i="7"/>
  <c r="CE26" i="7"/>
  <c r="CB26" i="7"/>
  <c r="BY26" i="7"/>
  <c r="BV26" i="7"/>
  <c r="BS26" i="7"/>
  <c r="BP26" i="7"/>
  <c r="BM26" i="7"/>
  <c r="BJ26" i="7"/>
  <c r="BG26" i="7"/>
  <c r="BD26" i="7"/>
  <c r="BA26" i="7"/>
  <c r="AX26" i="7"/>
  <c r="AU26" i="7"/>
  <c r="AR26" i="7"/>
  <c r="AO26" i="7"/>
  <c r="AL26" i="7"/>
  <c r="AI26" i="7"/>
  <c r="AF26" i="7"/>
  <c r="AC26" i="7"/>
  <c r="Z26" i="7"/>
  <c r="W26" i="7"/>
  <c r="S26" i="7"/>
  <c r="T26" i="7" s="1"/>
  <c r="R26" i="7"/>
  <c r="Q26" i="7"/>
  <c r="P26" i="7"/>
  <c r="L26" i="7"/>
  <c r="H26" i="7"/>
  <c r="CE25" i="7"/>
  <c r="CB25" i="7"/>
  <c r="BY25" i="7"/>
  <c r="BV25" i="7"/>
  <c r="BS25" i="7"/>
  <c r="BP25" i="7"/>
  <c r="BM25" i="7"/>
  <c r="BJ25" i="7"/>
  <c r="BG25" i="7"/>
  <c r="BD25" i="7"/>
  <c r="BA25" i="7"/>
  <c r="AX25" i="7"/>
  <c r="AU25" i="7"/>
  <c r="AR25" i="7"/>
  <c r="AO25" i="7"/>
  <c r="AL25" i="7"/>
  <c r="AI25" i="7"/>
  <c r="AF25" i="7"/>
  <c r="AC25" i="7"/>
  <c r="Z25" i="7"/>
  <c r="W25" i="7"/>
  <c r="S25" i="7"/>
  <c r="T25" i="7" s="1"/>
  <c r="R25" i="7"/>
  <c r="Q25" i="7"/>
  <c r="P25" i="7"/>
  <c r="L25" i="7"/>
  <c r="H25" i="7"/>
  <c r="CE24" i="7"/>
  <c r="CB24" i="7"/>
  <c r="BY24" i="7"/>
  <c r="BV24" i="7"/>
  <c r="BS24" i="7"/>
  <c r="BP24" i="7"/>
  <c r="BM24" i="7"/>
  <c r="BJ24" i="7"/>
  <c r="BG24" i="7"/>
  <c r="BD24" i="7"/>
  <c r="BA24" i="7"/>
  <c r="AX24" i="7"/>
  <c r="AU24" i="7"/>
  <c r="AR24" i="7"/>
  <c r="AO24" i="7"/>
  <c r="AL24" i="7"/>
  <c r="AI24" i="7"/>
  <c r="AF24" i="7"/>
  <c r="AC24" i="7"/>
  <c r="Z24" i="7"/>
  <c r="W24" i="7"/>
  <c r="S24" i="7"/>
  <c r="T24" i="7" s="1"/>
  <c r="R24" i="7"/>
  <c r="Q24" i="7"/>
  <c r="P24" i="7"/>
  <c r="L24" i="7"/>
  <c r="H24" i="7"/>
  <c r="CE23" i="7"/>
  <c r="CB23" i="7"/>
  <c r="BY23" i="7"/>
  <c r="BV23" i="7"/>
  <c r="BS23" i="7"/>
  <c r="BP23" i="7"/>
  <c r="BM23" i="7"/>
  <c r="BJ23" i="7"/>
  <c r="BG23" i="7"/>
  <c r="BD23" i="7"/>
  <c r="BA23" i="7"/>
  <c r="AX23" i="7"/>
  <c r="AU23" i="7"/>
  <c r="AR23" i="7"/>
  <c r="AO23" i="7"/>
  <c r="AL23" i="7"/>
  <c r="AI23" i="7"/>
  <c r="AF23" i="7"/>
  <c r="AC23" i="7"/>
  <c r="Z23" i="7"/>
  <c r="W23" i="7"/>
  <c r="S23" i="7"/>
  <c r="T23" i="7" s="1"/>
  <c r="R23" i="7"/>
  <c r="Q23" i="7"/>
  <c r="P23" i="7"/>
  <c r="L23" i="7"/>
  <c r="H23" i="7"/>
  <c r="CE22" i="7"/>
  <c r="CB22" i="7"/>
  <c r="BY22" i="7"/>
  <c r="BV22" i="7"/>
  <c r="BS22" i="7"/>
  <c r="BP22" i="7"/>
  <c r="BM22" i="7"/>
  <c r="BJ22" i="7"/>
  <c r="BG22" i="7"/>
  <c r="BD22" i="7"/>
  <c r="BA22" i="7"/>
  <c r="AX22" i="7"/>
  <c r="AU22" i="7"/>
  <c r="AR22" i="7"/>
  <c r="AO22" i="7"/>
  <c r="AL22" i="7"/>
  <c r="AI22" i="7"/>
  <c r="AF22" i="7"/>
  <c r="AC22" i="7"/>
  <c r="Z22" i="7"/>
  <c r="W22" i="7"/>
  <c r="S22" i="7"/>
  <c r="T22" i="7" s="1"/>
  <c r="R22" i="7"/>
  <c r="Q22" i="7"/>
  <c r="P22" i="7"/>
  <c r="L22" i="7"/>
  <c r="H22" i="7"/>
  <c r="CE21" i="7"/>
  <c r="CB21" i="7"/>
  <c r="BY21" i="7"/>
  <c r="BV21" i="7"/>
  <c r="BS21" i="7"/>
  <c r="BP21" i="7"/>
  <c r="BM21" i="7"/>
  <c r="BJ21" i="7"/>
  <c r="BG21" i="7"/>
  <c r="BD21" i="7"/>
  <c r="BA21" i="7"/>
  <c r="AX21" i="7"/>
  <c r="AU21" i="7"/>
  <c r="AR21" i="7"/>
  <c r="AO21" i="7"/>
  <c r="AL21" i="7"/>
  <c r="AI21" i="7"/>
  <c r="AF21" i="7"/>
  <c r="AC21" i="7"/>
  <c r="Z21" i="7"/>
  <c r="W21" i="7"/>
  <c r="S21" i="7"/>
  <c r="T21" i="7" s="1"/>
  <c r="R21" i="7"/>
  <c r="Q21" i="7"/>
  <c r="P21" i="7"/>
  <c r="L21" i="7"/>
  <c r="H21" i="7"/>
  <c r="CE20" i="7"/>
  <c r="CB20" i="7"/>
  <c r="BY20" i="7"/>
  <c r="BV20" i="7"/>
  <c r="BS20" i="7"/>
  <c r="BP20" i="7"/>
  <c r="BM20" i="7"/>
  <c r="BJ20" i="7"/>
  <c r="BG20" i="7"/>
  <c r="BD20" i="7"/>
  <c r="BA20" i="7"/>
  <c r="AX20" i="7"/>
  <c r="AU20" i="7"/>
  <c r="AR20" i="7"/>
  <c r="AO20" i="7"/>
  <c r="AL20" i="7"/>
  <c r="AI20" i="7"/>
  <c r="AF20" i="7"/>
  <c r="AC20" i="7"/>
  <c r="Z20" i="7"/>
  <c r="W20" i="7"/>
  <c r="S20" i="7"/>
  <c r="T20" i="7" s="1"/>
  <c r="R20" i="7"/>
  <c r="Q20" i="7"/>
  <c r="P20" i="7"/>
  <c r="L20" i="7"/>
  <c r="H20" i="7"/>
  <c r="CE19" i="7"/>
  <c r="CB19" i="7"/>
  <c r="BY19" i="7"/>
  <c r="BV19" i="7"/>
  <c r="BS19" i="7"/>
  <c r="BP19" i="7"/>
  <c r="BM19" i="7"/>
  <c r="BJ19" i="7"/>
  <c r="BG19" i="7"/>
  <c r="BD19" i="7"/>
  <c r="BA19" i="7"/>
  <c r="AX19" i="7"/>
  <c r="AU19" i="7"/>
  <c r="AR19" i="7"/>
  <c r="AO19" i="7"/>
  <c r="AL19" i="7"/>
  <c r="AI19" i="7"/>
  <c r="AF19" i="7"/>
  <c r="AC19" i="7"/>
  <c r="Z19" i="7"/>
  <c r="W19" i="7"/>
  <c r="S19" i="7"/>
  <c r="T19" i="7" s="1"/>
  <c r="R19" i="7"/>
  <c r="Q19" i="7"/>
  <c r="P19" i="7"/>
  <c r="L19" i="7"/>
  <c r="H19" i="7"/>
  <c r="CE18" i="7"/>
  <c r="CB18" i="7"/>
  <c r="BY18" i="7"/>
  <c r="BV18" i="7"/>
  <c r="BS18" i="7"/>
  <c r="BP18" i="7"/>
  <c r="BM18" i="7"/>
  <c r="BJ18" i="7"/>
  <c r="BG18" i="7"/>
  <c r="BD18" i="7"/>
  <c r="BA18" i="7"/>
  <c r="AX18" i="7"/>
  <c r="AU18" i="7"/>
  <c r="AR18" i="7"/>
  <c r="AO18" i="7"/>
  <c r="AL18" i="7"/>
  <c r="AI18" i="7"/>
  <c r="AF18" i="7"/>
  <c r="AC18" i="7"/>
  <c r="Z18" i="7"/>
  <c r="W18" i="7"/>
  <c r="S18" i="7"/>
  <c r="T18" i="7" s="1"/>
  <c r="R18" i="7"/>
  <c r="Q18" i="7"/>
  <c r="P18" i="7"/>
  <c r="L18" i="7"/>
  <c r="H18" i="7"/>
  <c r="CE17" i="7"/>
  <c r="CB17" i="7"/>
  <c r="BY17" i="7"/>
  <c r="BV17" i="7"/>
  <c r="BS17" i="7"/>
  <c r="BP17" i="7"/>
  <c r="BM17" i="7"/>
  <c r="BJ17" i="7"/>
  <c r="BG17" i="7"/>
  <c r="BD17" i="7"/>
  <c r="BA17" i="7"/>
  <c r="AX17" i="7"/>
  <c r="AU17" i="7"/>
  <c r="AR17" i="7"/>
  <c r="AO17" i="7"/>
  <c r="AL17" i="7"/>
  <c r="AI17" i="7"/>
  <c r="AF17" i="7"/>
  <c r="AC17" i="7"/>
  <c r="Z17" i="7"/>
  <c r="W17" i="7"/>
  <c r="S17" i="7"/>
  <c r="T17" i="7" s="1"/>
  <c r="R17" i="7"/>
  <c r="Q17" i="7"/>
  <c r="P17" i="7"/>
  <c r="L17" i="7"/>
  <c r="H17" i="7"/>
  <c r="CE16" i="7"/>
  <c r="CB16" i="7"/>
  <c r="BY16" i="7"/>
  <c r="BV16" i="7"/>
  <c r="BS16" i="7"/>
  <c r="BP16" i="7"/>
  <c r="BM16" i="7"/>
  <c r="BJ16" i="7"/>
  <c r="BG16" i="7"/>
  <c r="BD16" i="7"/>
  <c r="BA16" i="7"/>
  <c r="AX16" i="7"/>
  <c r="AU16" i="7"/>
  <c r="AR16" i="7"/>
  <c r="AO16" i="7"/>
  <c r="AL16" i="7"/>
  <c r="AI16" i="7"/>
  <c r="AF16" i="7"/>
  <c r="AC16" i="7"/>
  <c r="Z16" i="7"/>
  <c r="W16" i="7"/>
  <c r="S16" i="7"/>
  <c r="T16" i="7" s="1"/>
  <c r="R16" i="7"/>
  <c r="Q16" i="7"/>
  <c r="P16" i="7"/>
  <c r="L16" i="7"/>
  <c r="H16" i="7"/>
  <c r="CE15" i="7"/>
  <c r="CB15" i="7"/>
  <c r="BY15" i="7"/>
  <c r="BV15" i="7"/>
  <c r="BS15" i="7"/>
  <c r="BP15" i="7"/>
  <c r="BM15" i="7"/>
  <c r="BJ15" i="7"/>
  <c r="BG15" i="7"/>
  <c r="BD15" i="7"/>
  <c r="BA15" i="7"/>
  <c r="AX15" i="7"/>
  <c r="AU15" i="7"/>
  <c r="AR15" i="7"/>
  <c r="AO15" i="7"/>
  <c r="AL15" i="7"/>
  <c r="AI15" i="7"/>
  <c r="AF15" i="7"/>
  <c r="AC15" i="7"/>
  <c r="Z15" i="7"/>
  <c r="W15" i="7"/>
  <c r="S15" i="7"/>
  <c r="T15" i="7" s="1"/>
  <c r="R15" i="7"/>
  <c r="Q15" i="7"/>
  <c r="P15" i="7"/>
  <c r="L15" i="7"/>
  <c r="H15" i="7"/>
  <c r="CE14" i="7"/>
  <c r="CB14" i="7"/>
  <c r="BY14" i="7"/>
  <c r="BV14" i="7"/>
  <c r="BS14" i="7"/>
  <c r="BP14" i="7"/>
  <c r="BM14" i="7"/>
  <c r="BJ14" i="7"/>
  <c r="BG14" i="7"/>
  <c r="BD14" i="7"/>
  <c r="BA14" i="7"/>
  <c r="AX14" i="7"/>
  <c r="AU14" i="7"/>
  <c r="AR14" i="7"/>
  <c r="AO14" i="7"/>
  <c r="AL14" i="7"/>
  <c r="AI14" i="7"/>
  <c r="AF14" i="7"/>
  <c r="AC14" i="7"/>
  <c r="Z14" i="7"/>
  <c r="W14" i="7"/>
  <c r="S14" i="7"/>
  <c r="T14" i="7" s="1"/>
  <c r="R14" i="7"/>
  <c r="Q14" i="7"/>
  <c r="P14" i="7"/>
  <c r="L14" i="7"/>
  <c r="H14" i="7"/>
  <c r="CE13" i="7"/>
  <c r="CB13" i="7"/>
  <c r="BY13" i="7"/>
  <c r="BV13" i="7"/>
  <c r="BS13" i="7"/>
  <c r="BP13" i="7"/>
  <c r="BM13" i="7"/>
  <c r="BJ13" i="7"/>
  <c r="BG13" i="7"/>
  <c r="BD13" i="7"/>
  <c r="BA13" i="7"/>
  <c r="AX13" i="7"/>
  <c r="AU13" i="7"/>
  <c r="AR13" i="7"/>
  <c r="AO13" i="7"/>
  <c r="AL13" i="7"/>
  <c r="AI13" i="7"/>
  <c r="AF13" i="7"/>
  <c r="AC13" i="7"/>
  <c r="Z13" i="7"/>
  <c r="W13" i="7"/>
  <c r="S13" i="7"/>
  <c r="T13" i="7" s="1"/>
  <c r="R13" i="7"/>
  <c r="Q13" i="7"/>
  <c r="P13" i="7"/>
  <c r="L13" i="7"/>
  <c r="H13" i="7"/>
  <c r="CE12" i="7"/>
  <c r="CB12" i="7"/>
  <c r="BY12" i="7"/>
  <c r="BV12" i="7"/>
  <c r="BS12" i="7"/>
  <c r="BP12" i="7"/>
  <c r="BM12" i="7"/>
  <c r="BJ12" i="7"/>
  <c r="BG12" i="7"/>
  <c r="BD12" i="7"/>
  <c r="BA12" i="7"/>
  <c r="AX12" i="7"/>
  <c r="AU12" i="7"/>
  <c r="AR12" i="7"/>
  <c r="AO12" i="7"/>
  <c r="AL12" i="7"/>
  <c r="AI12" i="7"/>
  <c r="AF12" i="7"/>
  <c r="AC12" i="7"/>
  <c r="Z12" i="7"/>
  <c r="W12" i="7"/>
  <c r="S12" i="7"/>
  <c r="T12" i="7" s="1"/>
  <c r="R12" i="7"/>
  <c r="Q12" i="7"/>
  <c r="P12" i="7"/>
  <c r="L12" i="7"/>
  <c r="H12" i="7"/>
  <c r="CE11" i="7"/>
  <c r="CB11" i="7"/>
  <c r="BY11" i="7"/>
  <c r="BV11" i="7"/>
  <c r="BS11" i="7"/>
  <c r="BP11" i="7"/>
  <c r="BM11" i="7"/>
  <c r="BJ11" i="7"/>
  <c r="BG11" i="7"/>
  <c r="BD11" i="7"/>
  <c r="BA11" i="7"/>
  <c r="AX11" i="7"/>
  <c r="AU11" i="7"/>
  <c r="AR11" i="7"/>
  <c r="AO11" i="7"/>
  <c r="AL11" i="7"/>
  <c r="AI11" i="7"/>
  <c r="AF11" i="7"/>
  <c r="AC11" i="7"/>
  <c r="Z11" i="7"/>
  <c r="W11" i="7"/>
  <c r="S11" i="7"/>
  <c r="T11" i="7" s="1"/>
  <c r="R11" i="7"/>
  <c r="Q11" i="7"/>
  <c r="P11" i="7"/>
  <c r="L11" i="7"/>
  <c r="H11" i="7"/>
  <c r="CE10" i="7"/>
  <c r="CB10" i="7"/>
  <c r="BY10" i="7"/>
  <c r="BV10" i="7"/>
  <c r="BS10" i="7"/>
  <c r="BP10" i="7"/>
  <c r="BM10" i="7"/>
  <c r="BJ10" i="7"/>
  <c r="BG10" i="7"/>
  <c r="BD10" i="7"/>
  <c r="BA10" i="7"/>
  <c r="AX10" i="7"/>
  <c r="AU10" i="7"/>
  <c r="AR10" i="7"/>
  <c r="AO10" i="7"/>
  <c r="AL10" i="7"/>
  <c r="AI10" i="7"/>
  <c r="AF10" i="7"/>
  <c r="AC10" i="7"/>
  <c r="Z10" i="7"/>
  <c r="W10" i="7"/>
  <c r="S10" i="7"/>
  <c r="T10" i="7" s="1"/>
  <c r="R10" i="7"/>
  <c r="Q10" i="7"/>
  <c r="P10" i="7"/>
  <c r="L10" i="7"/>
  <c r="H10" i="7"/>
  <c r="CE9" i="7"/>
  <c r="CB9" i="7"/>
  <c r="BY9" i="7"/>
  <c r="BV9" i="7"/>
  <c r="BS9" i="7"/>
  <c r="BP9" i="7"/>
  <c r="BM9" i="7"/>
  <c r="BJ9" i="7"/>
  <c r="BG9" i="7"/>
  <c r="BD9" i="7"/>
  <c r="BA9" i="7"/>
  <c r="AX9" i="7"/>
  <c r="AU9" i="7"/>
  <c r="AR9" i="7"/>
  <c r="AO9" i="7"/>
  <c r="AL9" i="7"/>
  <c r="AI9" i="7"/>
  <c r="AF9" i="7"/>
  <c r="AC9" i="7"/>
  <c r="Z9" i="7"/>
  <c r="W9" i="7"/>
  <c r="S9" i="7"/>
  <c r="T9" i="7" s="1"/>
  <c r="R9" i="7"/>
  <c r="Q9" i="7"/>
  <c r="P9" i="7"/>
  <c r="L9" i="7"/>
  <c r="H9" i="7"/>
  <c r="CE8" i="7"/>
  <c r="CB8" i="7"/>
  <c r="BY8" i="7"/>
  <c r="BV8" i="7"/>
  <c r="BS8" i="7"/>
  <c r="BP8" i="7"/>
  <c r="BM8" i="7"/>
  <c r="BJ8" i="7"/>
  <c r="BG8" i="7"/>
  <c r="BD8" i="7"/>
  <c r="BA8" i="7"/>
  <c r="AX8" i="7"/>
  <c r="AU8" i="7"/>
  <c r="AR8" i="7"/>
  <c r="AO8" i="7"/>
  <c r="AL8" i="7"/>
  <c r="AI8" i="7"/>
  <c r="AF8" i="7"/>
  <c r="AC8" i="7"/>
  <c r="Z8" i="7"/>
  <c r="W8" i="7"/>
  <c r="S8" i="7"/>
  <c r="T8" i="7" s="1"/>
  <c r="R8" i="7"/>
  <c r="Q8" i="7"/>
  <c r="P8" i="7"/>
  <c r="L8" i="7"/>
  <c r="H8" i="7"/>
  <c r="CE7" i="7"/>
  <c r="CB7" i="7"/>
  <c r="BY7" i="7"/>
  <c r="BV7" i="7"/>
  <c r="BS7" i="7"/>
  <c r="BP7" i="7"/>
  <c r="BM7" i="7"/>
  <c r="BJ7" i="7"/>
  <c r="BG7" i="7"/>
  <c r="BD7" i="7"/>
  <c r="BA7" i="7"/>
  <c r="AX7" i="7"/>
  <c r="AU7" i="7"/>
  <c r="AR7" i="7"/>
  <c r="AO7" i="7"/>
  <c r="AL7" i="7"/>
  <c r="AI7" i="7"/>
  <c r="AF7" i="7"/>
  <c r="AC7" i="7"/>
  <c r="Z7" i="7"/>
  <c r="W7" i="7"/>
  <c r="S7" i="7"/>
  <c r="T7" i="7" s="1"/>
  <c r="R7" i="7"/>
  <c r="Q7" i="7"/>
  <c r="P7" i="7"/>
  <c r="L7" i="7"/>
  <c r="H7" i="7"/>
  <c r="CE6" i="7"/>
  <c r="CB6" i="7"/>
  <c r="BY6" i="7"/>
  <c r="BV6" i="7"/>
  <c r="BS6" i="7"/>
  <c r="BP6" i="7"/>
  <c r="BM6" i="7"/>
  <c r="BJ6" i="7"/>
  <c r="BG6" i="7"/>
  <c r="BD6" i="7"/>
  <c r="BA6" i="7"/>
  <c r="AX6" i="7"/>
  <c r="AU6" i="7"/>
  <c r="AR6" i="7"/>
  <c r="AO6" i="7"/>
  <c r="AL6" i="7"/>
  <c r="AI6" i="7"/>
  <c r="AF6" i="7"/>
  <c r="AC6" i="7"/>
  <c r="Z6" i="7"/>
  <c r="W6" i="7"/>
  <c r="S6" i="7"/>
  <c r="T6" i="7" s="1"/>
  <c r="R6" i="7"/>
  <c r="Q6" i="7"/>
  <c r="P6" i="7"/>
  <c r="L6" i="7"/>
  <c r="H6" i="7"/>
  <c r="CE5" i="7"/>
  <c r="CB5" i="7"/>
  <c r="BY5" i="7"/>
  <c r="BV5" i="7"/>
  <c r="BS5" i="7"/>
  <c r="BP5" i="7"/>
  <c r="BM5" i="7"/>
  <c r="BJ5" i="7"/>
  <c r="BG5" i="7"/>
  <c r="BD5" i="7"/>
  <c r="BA5" i="7"/>
  <c r="AX5" i="7"/>
  <c r="AU5" i="7"/>
  <c r="AR5" i="7"/>
  <c r="AO5" i="7"/>
  <c r="AL5" i="7"/>
  <c r="AI5" i="7"/>
  <c r="AF5" i="7"/>
  <c r="AC5" i="7"/>
  <c r="Z5" i="7"/>
  <c r="W5" i="7"/>
  <c r="S5" i="7"/>
  <c r="T5" i="7" s="1"/>
  <c r="R5" i="7"/>
  <c r="Q5" i="7"/>
  <c r="P5" i="7"/>
  <c r="L5" i="7"/>
  <c r="H5" i="7"/>
  <c r="CE4" i="7"/>
  <c r="CB4" i="7"/>
  <c r="BY4" i="7"/>
  <c r="BV4" i="7"/>
  <c r="BS4" i="7"/>
  <c r="BP4" i="7"/>
  <c r="BM4" i="7"/>
  <c r="BJ4" i="7"/>
  <c r="BG4" i="7"/>
  <c r="BD4" i="7"/>
  <c r="BA4" i="7"/>
  <c r="AX4" i="7"/>
  <c r="AU4" i="7"/>
  <c r="AR4" i="7"/>
  <c r="AO4" i="7"/>
  <c r="AL4" i="7"/>
  <c r="AI4" i="7"/>
  <c r="AF4" i="7"/>
  <c r="AC4" i="7"/>
  <c r="Z4" i="7"/>
  <c r="W4" i="7"/>
  <c r="S4" i="7"/>
  <c r="T4" i="7" s="1"/>
  <c r="R4" i="7"/>
  <c r="Q4" i="7"/>
  <c r="P4" i="7"/>
  <c r="L4" i="7"/>
  <c r="H4" i="7"/>
  <c r="CE3" i="7"/>
  <c r="CB3" i="7"/>
  <c r="BY3" i="7"/>
  <c r="BV3" i="7"/>
  <c r="BS3" i="7"/>
  <c r="BP3" i="7"/>
  <c r="BM3" i="7"/>
  <c r="BJ3" i="7"/>
  <c r="BG3" i="7"/>
  <c r="BD3" i="7"/>
  <c r="BA3" i="7"/>
  <c r="AX3" i="7"/>
  <c r="AU3" i="7"/>
  <c r="AR3" i="7"/>
  <c r="AO3" i="7"/>
  <c r="AL3" i="7"/>
  <c r="AI3" i="7"/>
  <c r="AF3" i="7"/>
  <c r="AC3" i="7"/>
  <c r="Z3" i="7"/>
  <c r="W3" i="7"/>
  <c r="S3" i="7"/>
  <c r="T3" i="7" s="1"/>
  <c r="R3" i="7"/>
  <c r="Q3" i="7"/>
  <c r="P3" i="7"/>
  <c r="L3" i="7"/>
  <c r="H3" i="7"/>
  <c r="CE2" i="7"/>
  <c r="CB2" i="7"/>
  <c r="BY2" i="7"/>
  <c r="BV2" i="7"/>
  <c r="BS2" i="7"/>
  <c r="BP2" i="7"/>
  <c r="BM2" i="7"/>
  <c r="BJ2" i="7"/>
  <c r="BG2" i="7"/>
  <c r="BD2" i="7"/>
  <c r="BA2" i="7"/>
  <c r="AX2" i="7"/>
  <c r="AU2" i="7"/>
  <c r="AR2" i="7"/>
  <c r="AO2" i="7"/>
  <c r="AL2" i="7"/>
  <c r="AI2" i="7"/>
  <c r="AF2" i="7"/>
  <c r="AC2" i="7"/>
  <c r="Z2" i="7"/>
  <c r="W2" i="7"/>
  <c r="S2" i="7"/>
  <c r="T2" i="7" s="1"/>
  <c r="R2" i="7"/>
  <c r="Q2" i="7"/>
  <c r="P2" i="7"/>
  <c r="L2" i="7"/>
  <c r="H2" i="7"/>
  <c r="G2" i="1"/>
  <c r="K2" i="1"/>
  <c r="O2" i="1"/>
  <c r="P2" i="1"/>
  <c r="S2" i="1" s="1"/>
  <c r="Q2" i="1"/>
  <c r="R2" i="1"/>
  <c r="V2" i="1"/>
  <c r="Y2" i="1"/>
  <c r="AB2" i="1"/>
  <c r="AE2" i="1"/>
  <c r="AH2" i="1"/>
  <c r="AK2" i="1"/>
  <c r="AN2" i="1"/>
  <c r="AQ2" i="1"/>
  <c r="AT2" i="1"/>
  <c r="AW2" i="1"/>
  <c r="AZ2" i="1"/>
  <c r="BC2" i="1"/>
  <c r="BF2" i="1"/>
  <c r="BI2" i="1"/>
  <c r="BL2" i="1"/>
  <c r="BO2" i="1"/>
  <c r="BR2" i="1"/>
  <c r="BU2" i="1"/>
  <c r="BX2" i="1"/>
  <c r="CA2" i="1"/>
  <c r="CD2" i="1"/>
  <c r="S119" i="7" l="1"/>
  <c r="T119" i="7" s="1"/>
  <c r="AK75" i="3"/>
  <c r="AK74" i="3"/>
  <c r="AK73" i="3"/>
  <c r="AK72" i="3"/>
  <c r="AK71" i="3"/>
  <c r="AK70" i="3"/>
  <c r="AK69" i="3"/>
  <c r="AK68" i="3"/>
  <c r="AK67" i="3"/>
  <c r="AK66" i="3"/>
  <c r="AK65" i="3"/>
  <c r="AK63" i="3"/>
  <c r="AK62" i="3"/>
  <c r="AK61" i="3"/>
  <c r="AK60" i="3"/>
  <c r="AK59" i="3"/>
  <c r="AK58" i="3"/>
  <c r="AK57" i="3"/>
  <c r="AK56" i="3"/>
  <c r="AK55" i="3"/>
  <c r="AK53" i="3"/>
  <c r="AK52" i="3"/>
  <c r="AK51" i="3"/>
  <c r="AK50" i="3"/>
  <c r="AK49" i="3"/>
  <c r="AK48" i="3"/>
  <c r="AK47" i="3"/>
  <c r="AK46" i="3"/>
  <c r="AK45" i="3"/>
  <c r="AK43" i="3"/>
  <c r="AK42" i="3"/>
  <c r="AK41" i="3"/>
  <c r="AK40" i="3"/>
  <c r="AK39" i="3"/>
  <c r="AK38" i="3"/>
  <c r="AK37" i="3"/>
  <c r="AK36" i="3"/>
  <c r="AK35" i="3"/>
  <c r="AK33" i="3"/>
  <c r="AK32" i="3"/>
  <c r="AK31" i="3"/>
  <c r="AK30" i="3"/>
  <c r="AK29" i="3"/>
  <c r="AK28" i="3"/>
  <c r="AK27" i="3"/>
  <c r="AK26" i="3"/>
  <c r="AK25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3" i="3"/>
  <c r="CD63" i="3"/>
  <c r="CD64" i="3"/>
  <c r="CD65" i="3"/>
  <c r="CD66" i="3"/>
  <c r="CD67" i="3"/>
  <c r="CD68" i="3"/>
  <c r="CD69" i="3"/>
  <c r="CD70" i="3"/>
  <c r="CD71" i="3"/>
  <c r="CD72" i="3"/>
  <c r="CD73" i="3"/>
  <c r="CD74" i="3"/>
  <c r="CD75" i="3"/>
  <c r="CD45" i="3"/>
  <c r="CD46" i="3"/>
  <c r="CD47" i="3"/>
  <c r="CD48" i="3"/>
  <c r="CD49" i="3"/>
  <c r="CD50" i="3"/>
  <c r="CD51" i="3"/>
  <c r="CD52" i="3"/>
  <c r="CD53" i="3"/>
  <c r="CD54" i="3"/>
  <c r="CD55" i="3"/>
  <c r="CD56" i="3"/>
  <c r="CD57" i="3"/>
  <c r="CD58" i="3"/>
  <c r="CD59" i="3"/>
  <c r="CD60" i="3"/>
  <c r="CD61" i="3"/>
  <c r="CD62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1" i="3"/>
  <c r="CD42" i="3"/>
  <c r="CD43" i="3"/>
  <c r="CD44" i="3"/>
  <c r="CD3" i="3"/>
  <c r="CD4" i="3"/>
  <c r="CD5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A65" i="3"/>
  <c r="CA66" i="3"/>
  <c r="CA67" i="3"/>
  <c r="CA68" i="3"/>
  <c r="CA69" i="3"/>
  <c r="CA70" i="3"/>
  <c r="CA71" i="3"/>
  <c r="CA72" i="3"/>
  <c r="CA73" i="3"/>
  <c r="CA74" i="3"/>
  <c r="CA75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BX64" i="3"/>
  <c r="BX65" i="3"/>
  <c r="BX66" i="3"/>
  <c r="BX67" i="3"/>
  <c r="BX68" i="3"/>
  <c r="BX69" i="3"/>
  <c r="BX70" i="3"/>
  <c r="BX71" i="3"/>
  <c r="BX72" i="3"/>
  <c r="BX73" i="3"/>
  <c r="BX74" i="3"/>
  <c r="BX75" i="3"/>
  <c r="BX44" i="3"/>
  <c r="BX45" i="3"/>
  <c r="BX46" i="3"/>
  <c r="BX47" i="3"/>
  <c r="BX48" i="3"/>
  <c r="BX49" i="3"/>
  <c r="BX50" i="3"/>
  <c r="BX51" i="3"/>
  <c r="BX52" i="3"/>
  <c r="BX53" i="3"/>
  <c r="BX54" i="3"/>
  <c r="BX55" i="3"/>
  <c r="BX56" i="3"/>
  <c r="BX57" i="3"/>
  <c r="BX58" i="3"/>
  <c r="BX59" i="3"/>
  <c r="BX60" i="3"/>
  <c r="BX61" i="3"/>
  <c r="BX62" i="3"/>
  <c r="BX6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3" i="3"/>
  <c r="BX4" i="3"/>
  <c r="BX5" i="3"/>
  <c r="BX6" i="3"/>
  <c r="BX7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U66" i="3"/>
  <c r="BU67" i="3"/>
  <c r="BU68" i="3"/>
  <c r="BU69" i="3"/>
  <c r="BU70" i="3"/>
  <c r="BU71" i="3"/>
  <c r="BU72" i="3"/>
  <c r="BU73" i="3"/>
  <c r="BU74" i="3"/>
  <c r="BU75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3" i="3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R72" i="3"/>
  <c r="BR73" i="3"/>
  <c r="BR74" i="3"/>
  <c r="BR75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3" i="3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L68" i="3"/>
  <c r="BL69" i="3"/>
  <c r="BL70" i="3"/>
  <c r="BL71" i="3"/>
  <c r="BL72" i="3"/>
  <c r="BL73" i="3"/>
  <c r="BL74" i="3"/>
  <c r="BL75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F65" i="3"/>
  <c r="BF66" i="3"/>
  <c r="BF67" i="3"/>
  <c r="BF68" i="3"/>
  <c r="BF69" i="3"/>
  <c r="BF70" i="3"/>
  <c r="BF71" i="3"/>
  <c r="BF72" i="3"/>
  <c r="BF73" i="3"/>
  <c r="BF74" i="3"/>
  <c r="BF7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C72" i="3"/>
  <c r="BC73" i="3"/>
  <c r="BC74" i="3"/>
  <c r="BC75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3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AZ65" i="3"/>
  <c r="AZ66" i="3"/>
  <c r="AZ67" i="3"/>
  <c r="AZ68" i="3"/>
  <c r="AZ69" i="3"/>
  <c r="AZ70" i="3"/>
  <c r="AZ71" i="3"/>
  <c r="AZ72" i="3"/>
  <c r="AZ73" i="3"/>
  <c r="AZ74" i="3"/>
  <c r="AZ75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W66" i="3"/>
  <c r="AW67" i="3"/>
  <c r="AW68" i="3"/>
  <c r="AW69" i="3"/>
  <c r="AW70" i="3"/>
  <c r="AW71" i="3"/>
  <c r="AW72" i="3"/>
  <c r="AW73" i="3"/>
  <c r="AW74" i="3"/>
  <c r="AW75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N67" i="3"/>
  <c r="AN68" i="3"/>
  <c r="AN69" i="3"/>
  <c r="AN70" i="3"/>
  <c r="AN71" i="3"/>
  <c r="AN72" i="3"/>
  <c r="AN73" i="3"/>
  <c r="AN74" i="3"/>
  <c r="AN75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K54" i="3"/>
  <c r="AK64" i="3"/>
  <c r="AK34" i="3"/>
  <c r="AK44" i="3"/>
  <c r="AK4" i="3"/>
  <c r="AK24" i="3"/>
  <c r="AH65" i="3"/>
  <c r="AH66" i="3"/>
  <c r="AH67" i="3"/>
  <c r="AH68" i="3"/>
  <c r="AH69" i="3"/>
  <c r="AH70" i="3"/>
  <c r="AH71" i="3"/>
  <c r="AH72" i="3"/>
  <c r="AH73" i="3"/>
  <c r="AH74" i="3"/>
  <c r="AH75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E69" i="3"/>
  <c r="AE70" i="3"/>
  <c r="AE71" i="3"/>
  <c r="AE72" i="3"/>
  <c r="AE73" i="3"/>
  <c r="AE74" i="3"/>
  <c r="AE75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V74" i="3"/>
  <c r="V75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S46" i="3"/>
  <c r="S48" i="3"/>
  <c r="S54" i="3"/>
  <c r="S14" i="3"/>
  <c r="S15" i="3"/>
  <c r="S16" i="3"/>
  <c r="S18" i="3"/>
  <c r="S19" i="3"/>
  <c r="O64" i="3"/>
  <c r="O65" i="3"/>
  <c r="O66" i="3"/>
  <c r="O67" i="3"/>
  <c r="O68" i="3"/>
  <c r="O69" i="3"/>
  <c r="O70" i="3"/>
  <c r="O71" i="3"/>
  <c r="O72" i="3"/>
  <c r="O73" i="3"/>
  <c r="O74" i="3"/>
  <c r="O75" i="3"/>
  <c r="O45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CD2" i="3"/>
  <c r="CA2" i="3"/>
  <c r="BX2" i="3"/>
  <c r="BU2" i="3"/>
  <c r="BR2" i="3"/>
  <c r="BO2" i="3"/>
  <c r="BL2" i="3"/>
  <c r="BI2" i="3"/>
  <c r="BF2" i="3"/>
  <c r="BC2" i="3"/>
  <c r="AZ2" i="3"/>
  <c r="AW2" i="3"/>
  <c r="AT2" i="3"/>
  <c r="AQ2" i="3"/>
  <c r="AN2" i="3"/>
  <c r="AH2" i="3"/>
  <c r="AE2" i="3"/>
  <c r="AB2" i="3"/>
  <c r="Y2" i="3"/>
  <c r="V2" i="3"/>
  <c r="O2" i="3"/>
  <c r="K2" i="3"/>
  <c r="G2" i="3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U69" i="1"/>
  <c r="BU70" i="1"/>
  <c r="BU71" i="1"/>
  <c r="BU72" i="1"/>
  <c r="BU73" i="1"/>
  <c r="BU74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O72" i="1"/>
  <c r="BO73" i="1"/>
  <c r="BO74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Q70" i="1"/>
  <c r="AQ71" i="1"/>
  <c r="AQ72" i="1"/>
  <c r="AQ73" i="1"/>
  <c r="AQ74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O73" i="1"/>
  <c r="O74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G65" i="1"/>
  <c r="G66" i="1"/>
  <c r="G67" i="1"/>
  <c r="G68" i="1"/>
  <c r="G69" i="1"/>
  <c r="G70" i="1"/>
  <c r="G71" i="1"/>
  <c r="G72" i="1"/>
  <c r="G73" i="1"/>
  <c r="G7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R4" i="3"/>
  <c r="S4" i="3" s="1"/>
  <c r="R5" i="3"/>
  <c r="S5" i="3" s="1"/>
  <c r="R6" i="3"/>
  <c r="S6" i="3" s="1"/>
  <c r="R8" i="3"/>
  <c r="S8" i="3" s="1"/>
  <c r="R9" i="3"/>
  <c r="S9" i="3" s="1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S22" i="3" s="1"/>
  <c r="R23" i="3"/>
  <c r="S23" i="3" s="1"/>
  <c r="R24" i="3"/>
  <c r="S24" i="3" s="1"/>
  <c r="R25" i="3"/>
  <c r="S25" i="3" s="1"/>
  <c r="R26" i="3"/>
  <c r="S26" i="3" s="1"/>
  <c r="R27" i="3"/>
  <c r="R28" i="3"/>
  <c r="S28" i="3" s="1"/>
  <c r="R29" i="3"/>
  <c r="S29" i="3" s="1"/>
  <c r="R30" i="3"/>
  <c r="S30" i="3" s="1"/>
  <c r="R31" i="3"/>
  <c r="R32" i="3"/>
  <c r="R33" i="3"/>
  <c r="R34" i="3"/>
  <c r="S34" i="3" s="1"/>
  <c r="R35" i="3"/>
  <c r="R36" i="3"/>
  <c r="S36" i="3" s="1"/>
  <c r="R37" i="3"/>
  <c r="S37" i="3" s="1"/>
  <c r="R38" i="3"/>
  <c r="S38" i="3" s="1"/>
  <c r="R39" i="3"/>
  <c r="S39" i="3" s="1"/>
  <c r="R40" i="3"/>
  <c r="R41" i="3"/>
  <c r="S41" i="3" s="1"/>
  <c r="R42" i="3"/>
  <c r="S42" i="3" s="1"/>
  <c r="R43" i="3"/>
  <c r="S43" i="3" s="1"/>
  <c r="R44" i="3"/>
  <c r="S44" i="3" s="1"/>
  <c r="R45" i="3"/>
  <c r="S45" i="3" s="1"/>
  <c r="N46" i="3"/>
  <c r="R46" i="3" s="1"/>
  <c r="R47" i="3"/>
  <c r="R48" i="3"/>
  <c r="R49" i="3"/>
  <c r="S49" i="3" s="1"/>
  <c r="R50" i="3"/>
  <c r="R51" i="3"/>
  <c r="R52" i="3"/>
  <c r="R53" i="3"/>
  <c r="S53" i="3" s="1"/>
  <c r="R54" i="3"/>
  <c r="R55" i="3"/>
  <c r="S55" i="3" s="1"/>
  <c r="R56" i="3"/>
  <c r="R57" i="3"/>
  <c r="S57" i="3" s="1"/>
  <c r="R58" i="3"/>
  <c r="R59" i="3"/>
  <c r="R60" i="3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R72" i="3"/>
  <c r="R73" i="3"/>
  <c r="R74" i="3"/>
  <c r="S74" i="3" s="1"/>
  <c r="R75" i="3"/>
  <c r="R3" i="3"/>
  <c r="R7" i="3"/>
  <c r="R2" i="3"/>
  <c r="R36" i="1"/>
  <c r="R68" i="1"/>
  <c r="S68" i="1" s="1"/>
  <c r="R69" i="1"/>
  <c r="R70" i="1"/>
  <c r="R71" i="1"/>
  <c r="R72" i="1"/>
  <c r="R73" i="1"/>
  <c r="R74" i="1"/>
  <c r="R58" i="1"/>
  <c r="R59" i="1"/>
  <c r="R60" i="1"/>
  <c r="R61" i="1"/>
  <c r="R62" i="1"/>
  <c r="R63" i="1"/>
  <c r="R64" i="1"/>
  <c r="R65" i="1"/>
  <c r="R66" i="1"/>
  <c r="R67" i="1"/>
  <c r="R47" i="1"/>
  <c r="R48" i="1"/>
  <c r="R49" i="1"/>
  <c r="R50" i="1"/>
  <c r="R51" i="1"/>
  <c r="R52" i="1"/>
  <c r="R53" i="1"/>
  <c r="R54" i="1"/>
  <c r="R55" i="1"/>
  <c r="R56" i="1"/>
  <c r="R57" i="1"/>
  <c r="R38" i="1"/>
  <c r="R39" i="1"/>
  <c r="R40" i="1"/>
  <c r="R41" i="1"/>
  <c r="R42" i="1"/>
  <c r="R43" i="1"/>
  <c r="R44" i="1"/>
  <c r="R45" i="1"/>
  <c r="R46" i="1"/>
  <c r="R26" i="1"/>
  <c r="R27" i="1"/>
  <c r="R28" i="1"/>
  <c r="R29" i="1"/>
  <c r="S29" i="1" s="1"/>
  <c r="R30" i="1"/>
  <c r="R31" i="1"/>
  <c r="R32" i="1"/>
  <c r="R33" i="1"/>
  <c r="R34" i="1"/>
  <c r="R35" i="1"/>
  <c r="R3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" i="1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S56" i="3" s="1"/>
  <c r="Q55" i="3"/>
  <c r="P55" i="3"/>
  <c r="Q54" i="3"/>
  <c r="P54" i="3"/>
  <c r="Q53" i="3"/>
  <c r="P53" i="3"/>
  <c r="Q52" i="3"/>
  <c r="P52" i="3"/>
  <c r="S52" i="3" s="1"/>
  <c r="Q51" i="3"/>
  <c r="P51" i="3"/>
  <c r="S51" i="3" s="1"/>
  <c r="Q50" i="3"/>
  <c r="P50" i="3"/>
  <c r="Q49" i="3"/>
  <c r="P49" i="3"/>
  <c r="Q48" i="3"/>
  <c r="P48" i="3"/>
  <c r="Q47" i="3"/>
  <c r="P47" i="3"/>
  <c r="S47" i="3" s="1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S40" i="3" s="1"/>
  <c r="Q39" i="3"/>
  <c r="P39" i="3"/>
  <c r="Q38" i="3"/>
  <c r="P38" i="3"/>
  <c r="Q37" i="3"/>
  <c r="P37" i="3"/>
  <c r="Q36" i="3"/>
  <c r="P36" i="3"/>
  <c r="Q35" i="3"/>
  <c r="P35" i="3"/>
  <c r="S35" i="3" s="1"/>
  <c r="Q34" i="3"/>
  <c r="P34" i="3"/>
  <c r="Q33" i="3"/>
  <c r="P33" i="3"/>
  <c r="S33" i="3" s="1"/>
  <c r="Q32" i="3"/>
  <c r="P32" i="3"/>
  <c r="S32" i="3" s="1"/>
  <c r="Q31" i="3"/>
  <c r="P31" i="3"/>
  <c r="S31" i="3" s="1"/>
  <c r="Q30" i="3"/>
  <c r="P30" i="3"/>
  <c r="Q29" i="3"/>
  <c r="P29" i="3"/>
  <c r="Q28" i="3"/>
  <c r="P28" i="3"/>
  <c r="Q27" i="3"/>
  <c r="P27" i="3"/>
  <c r="S27" i="3" s="1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S17" i="3" s="1"/>
  <c r="Q16" i="3"/>
  <c r="P16" i="3"/>
  <c r="Q15" i="3"/>
  <c r="P15" i="3"/>
  <c r="Q14" i="3"/>
  <c r="P14" i="3"/>
  <c r="Q13" i="3"/>
  <c r="P13" i="3"/>
  <c r="S13" i="3" s="1"/>
  <c r="Q12" i="3"/>
  <c r="P12" i="3"/>
  <c r="S12" i="3" s="1"/>
  <c r="Q11" i="3"/>
  <c r="P11" i="3"/>
  <c r="S11" i="3" s="1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2" i="3"/>
  <c r="P2" i="3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S58" i="1" s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S10" i="3" l="1"/>
  <c r="S2" i="3"/>
  <c r="S7" i="3"/>
  <c r="S3" i="3"/>
  <c r="S50" i="3"/>
  <c r="S58" i="3"/>
  <c r="S75" i="3"/>
  <c r="S60" i="3"/>
  <c r="O46" i="3"/>
  <c r="S20" i="3"/>
  <c r="S73" i="3"/>
  <c r="S21" i="3"/>
  <c r="S59" i="3"/>
  <c r="S72" i="3"/>
  <c r="S71" i="3"/>
  <c r="S46" i="1"/>
  <c r="S16" i="1"/>
  <c r="S23" i="1"/>
  <c r="S67" i="1"/>
  <c r="S60" i="1"/>
  <c r="S5" i="1"/>
  <c r="S39" i="1"/>
  <c r="S4" i="1"/>
  <c r="S44" i="1"/>
  <c r="S65" i="1"/>
  <c r="S7" i="1"/>
  <c r="S41" i="1"/>
  <c r="S6" i="1"/>
  <c r="S11" i="1"/>
  <c r="S42" i="1"/>
  <c r="S25" i="1"/>
  <c r="S57" i="1"/>
  <c r="S56" i="1"/>
  <c r="S74" i="1"/>
  <c r="S8" i="1"/>
  <c r="S24" i="1"/>
  <c r="S59" i="1"/>
  <c r="S43" i="1"/>
  <c r="S18" i="1"/>
  <c r="S31" i="1"/>
  <c r="S52" i="1"/>
  <c r="S70" i="1"/>
  <c r="S10" i="1"/>
  <c r="S17" i="1"/>
  <c r="S51" i="1"/>
  <c r="S69" i="1"/>
  <c r="S15" i="1"/>
  <c r="S49" i="1"/>
  <c r="S36" i="1"/>
  <c r="S14" i="1"/>
  <c r="S27" i="1"/>
  <c r="S48" i="1"/>
  <c r="S3" i="1"/>
  <c r="S13" i="1"/>
  <c r="S26" i="1"/>
  <c r="S47" i="1"/>
  <c r="S12" i="1"/>
  <c r="S45" i="1"/>
  <c r="S66" i="1"/>
  <c r="S63" i="1"/>
  <c r="S30" i="1"/>
  <c r="S50" i="1"/>
  <c r="S62" i="1"/>
  <c r="S40" i="1"/>
  <c r="S61" i="1"/>
  <c r="S38" i="1"/>
  <c r="S37" i="1"/>
  <c r="S22" i="1"/>
  <c r="S35" i="1"/>
  <c r="S28" i="1"/>
  <c r="S21" i="1"/>
  <c r="S34" i="1"/>
  <c r="S55" i="1"/>
  <c r="S73" i="1"/>
  <c r="S20" i="1"/>
  <c r="S33" i="1"/>
  <c r="S54" i="1"/>
  <c r="S72" i="1"/>
  <c r="S64" i="1"/>
  <c r="S9" i="1"/>
  <c r="S19" i="1"/>
  <c r="S32" i="1"/>
  <c r="S53" i="1"/>
  <c r="S71" i="1"/>
  <c r="AK2" i="3"/>
</calcChain>
</file>

<file path=xl/sharedStrings.xml><?xml version="1.0" encoding="utf-8"?>
<sst xmlns="http://schemas.openxmlformats.org/spreadsheetml/2006/main" count="568" uniqueCount="98">
  <si>
    <t>ACR</t>
  </si>
  <si>
    <t>ARR</t>
  </si>
  <si>
    <t>Y</t>
    <phoneticPr fontId="1" type="noConversion"/>
  </si>
  <si>
    <t>ARR2</t>
    <phoneticPr fontId="1" type="noConversion"/>
  </si>
  <si>
    <t>HOMA-IR</t>
    <phoneticPr fontId="1" type="noConversion"/>
  </si>
  <si>
    <t>HOMA-IR</t>
    <phoneticPr fontId="1" type="noConversion"/>
  </si>
  <si>
    <t>ARR3</t>
    <phoneticPr fontId="1" type="noConversion"/>
  </si>
  <si>
    <t>HOMA-IR3</t>
    <phoneticPr fontId="1" type="noConversion"/>
  </si>
  <si>
    <t>ACR3</t>
    <phoneticPr fontId="1" type="noConversion"/>
  </si>
  <si>
    <t>dAII</t>
    <phoneticPr fontId="1" type="noConversion"/>
  </si>
  <si>
    <t>dALD</t>
    <phoneticPr fontId="1" type="noConversion"/>
  </si>
  <si>
    <t>dRen</t>
    <phoneticPr fontId="1" type="noConversion"/>
  </si>
  <si>
    <t>dARR</t>
    <phoneticPr fontId="1" type="noConversion"/>
  </si>
  <si>
    <t>dDBP</t>
    <phoneticPr fontId="2" type="noConversion"/>
  </si>
  <si>
    <t>dSBP</t>
    <phoneticPr fontId="2" type="noConversion"/>
  </si>
  <si>
    <t>dBMI</t>
    <phoneticPr fontId="1" type="noConversion"/>
  </si>
  <si>
    <t>dP</t>
    <phoneticPr fontId="1" type="noConversion"/>
  </si>
  <si>
    <t>dCa</t>
    <phoneticPr fontId="1" type="noConversion"/>
  </si>
  <si>
    <t>dNa</t>
    <phoneticPr fontId="1" type="noConversion"/>
  </si>
  <si>
    <t>dHbA1c</t>
    <phoneticPr fontId="1" type="noConversion"/>
  </si>
  <si>
    <t>dGLU</t>
    <phoneticPr fontId="1" type="noConversion"/>
  </si>
  <si>
    <t>dCP</t>
    <phoneticPr fontId="1" type="noConversion"/>
  </si>
  <si>
    <t>dHOMA-β</t>
    <phoneticPr fontId="1" type="noConversion"/>
  </si>
  <si>
    <t>dHOMA-S</t>
    <phoneticPr fontId="1" type="noConversion"/>
  </si>
  <si>
    <t>dHOMA-IR</t>
    <phoneticPr fontId="1" type="noConversion"/>
  </si>
  <si>
    <t>dACR</t>
    <phoneticPr fontId="1" type="noConversion"/>
  </si>
  <si>
    <t>dTG</t>
    <phoneticPr fontId="1" type="noConversion"/>
  </si>
  <si>
    <t>dTCHO</t>
    <phoneticPr fontId="1" type="noConversion"/>
  </si>
  <si>
    <t>dHDL</t>
    <phoneticPr fontId="1" type="noConversion"/>
  </si>
  <si>
    <t>dLDL</t>
    <phoneticPr fontId="1" type="noConversion"/>
  </si>
  <si>
    <t>dUrea</t>
    <phoneticPr fontId="1" type="noConversion"/>
  </si>
  <si>
    <t>dCrea</t>
    <phoneticPr fontId="1" type="noConversion"/>
  </si>
  <si>
    <t>dK</t>
    <phoneticPr fontId="1" type="noConversion"/>
  </si>
  <si>
    <t>Test</t>
    <phoneticPr fontId="1" type="noConversion"/>
  </si>
  <si>
    <t>Baseline</t>
    <phoneticPr fontId="1" type="noConversion"/>
  </si>
  <si>
    <t>Test2</t>
    <phoneticPr fontId="1" type="noConversion"/>
  </si>
  <si>
    <t>Test3</t>
    <phoneticPr fontId="1" type="noConversion"/>
  </si>
  <si>
    <t>1 Month</t>
    <phoneticPr fontId="1" type="noConversion"/>
  </si>
  <si>
    <t>3 Months</t>
    <phoneticPr fontId="1" type="noConversion"/>
  </si>
  <si>
    <t>dTest</t>
    <phoneticPr fontId="1" type="noConversion"/>
  </si>
  <si>
    <t>Test3-Test</t>
    <phoneticPr fontId="1" type="noConversion"/>
  </si>
  <si>
    <t>Number</t>
    <phoneticPr fontId="1" type="noConversion"/>
  </si>
  <si>
    <t>Gender</t>
  </si>
  <si>
    <t>Age (y)</t>
    <phoneticPr fontId="1" type="noConversion"/>
  </si>
  <si>
    <t>AII (ng/L)</t>
    <phoneticPr fontId="1" type="noConversion"/>
  </si>
  <si>
    <t>Ren (ng/L)</t>
    <phoneticPr fontId="1" type="noConversion"/>
  </si>
  <si>
    <t>HbA1c (%)</t>
    <phoneticPr fontId="1" type="noConversion"/>
  </si>
  <si>
    <t>GLU (mmol/L)</t>
    <phoneticPr fontId="1" type="noConversion"/>
  </si>
  <si>
    <t>CP (nmol/L)</t>
    <phoneticPr fontId="1" type="noConversion"/>
  </si>
  <si>
    <t>TCHO (mmol/L)</t>
    <phoneticPr fontId="1" type="noConversion"/>
  </si>
  <si>
    <t>TG (mmol/L)</t>
    <phoneticPr fontId="1" type="noConversion"/>
  </si>
  <si>
    <t>HDL (mmol/L)</t>
    <phoneticPr fontId="1" type="noConversion"/>
  </si>
  <si>
    <t>LDL (mmol/L)</t>
    <phoneticPr fontId="1" type="noConversion"/>
  </si>
  <si>
    <t>Urea (mmol/L)</t>
    <phoneticPr fontId="1" type="noConversion"/>
  </si>
  <si>
    <t>Crea (umol/L)</t>
    <phoneticPr fontId="1" type="noConversion"/>
  </si>
  <si>
    <t>K (mmol/L)</t>
    <phoneticPr fontId="1" type="noConversion"/>
  </si>
  <si>
    <t>Na (mmol/L)</t>
    <phoneticPr fontId="1" type="noConversion"/>
  </si>
  <si>
    <t>Ca (mmol/L)</t>
    <phoneticPr fontId="1" type="noConversion"/>
  </si>
  <si>
    <t>P (mmol/L)</t>
    <phoneticPr fontId="1" type="noConversion"/>
  </si>
  <si>
    <t>Diabetic duration (M)</t>
    <phoneticPr fontId="1" type="noConversion"/>
  </si>
  <si>
    <r>
      <t>BMI (kg/m</t>
    </r>
    <r>
      <rPr>
        <b/>
        <vertAlign val="superscript"/>
        <sz val="11"/>
        <rFont val="Times New Roman"/>
        <family val="1"/>
      </rPr>
      <t>2)</t>
    </r>
    <phoneticPr fontId="1" type="noConversion"/>
  </si>
  <si>
    <r>
      <t>HOMA2-β</t>
    </r>
    <r>
      <rPr>
        <b/>
        <sz val="11"/>
        <rFont val="宋体"/>
        <family val="1"/>
        <charset val="134"/>
      </rPr>
      <t>（</t>
    </r>
    <r>
      <rPr>
        <b/>
        <sz val="11"/>
        <rFont val="Times New Roman"/>
        <family val="1"/>
      </rPr>
      <t>%</t>
    </r>
    <r>
      <rPr>
        <b/>
        <sz val="11"/>
        <rFont val="宋体"/>
        <family val="1"/>
        <charset val="134"/>
      </rPr>
      <t>）</t>
    </r>
    <phoneticPr fontId="1" type="noConversion"/>
  </si>
  <si>
    <t>HOMA2-S(%)</t>
    <phoneticPr fontId="1" type="noConversion"/>
  </si>
  <si>
    <t>SBP (mmHg)</t>
    <phoneticPr fontId="2" type="noConversion"/>
  </si>
  <si>
    <t>DBP (mmHg)</t>
  </si>
  <si>
    <t>AII2 (ng/L)</t>
    <phoneticPr fontId="1" type="noConversion"/>
  </si>
  <si>
    <t>AII3 (ng/L)</t>
    <phoneticPr fontId="1" type="noConversion"/>
  </si>
  <si>
    <t>ALD3 (ng/L)</t>
    <phoneticPr fontId="1" type="noConversion"/>
  </si>
  <si>
    <t>Ren2 (ng/L)</t>
    <phoneticPr fontId="1" type="noConversion"/>
  </si>
  <si>
    <t>Ren3 (ng/L)</t>
    <phoneticPr fontId="1" type="noConversion"/>
  </si>
  <si>
    <t>GLU3 (mmol/L)</t>
    <phoneticPr fontId="1" type="noConversion"/>
  </si>
  <si>
    <t>CP3 (nmol/L)</t>
    <phoneticPr fontId="1" type="noConversion"/>
  </si>
  <si>
    <r>
      <t>HOMA2-β3</t>
    </r>
    <r>
      <rPr>
        <b/>
        <sz val="11"/>
        <rFont val="宋体"/>
        <family val="1"/>
        <charset val="134"/>
      </rPr>
      <t>（</t>
    </r>
    <r>
      <rPr>
        <b/>
        <sz val="11"/>
        <rFont val="Times New Roman"/>
        <family val="1"/>
      </rPr>
      <t>%</t>
    </r>
    <r>
      <rPr>
        <b/>
        <sz val="11"/>
        <rFont val="宋体"/>
        <family val="1"/>
        <charset val="134"/>
      </rPr>
      <t>）</t>
    </r>
    <phoneticPr fontId="1" type="noConversion"/>
  </si>
  <si>
    <t>HOMA2-S3(%)</t>
    <phoneticPr fontId="1" type="noConversion"/>
  </si>
  <si>
    <t>HDL3 (mmol/L)</t>
    <phoneticPr fontId="1" type="noConversion"/>
  </si>
  <si>
    <t>LDL3 (mmol/L)</t>
    <phoneticPr fontId="1" type="noConversion"/>
  </si>
  <si>
    <t>Urea3 (mmol/L)</t>
    <phoneticPr fontId="1" type="noConversion"/>
  </si>
  <si>
    <t>Crea3 (umol/L)</t>
    <phoneticPr fontId="1" type="noConversion"/>
  </si>
  <si>
    <t>K3 (mmol/L)</t>
    <phoneticPr fontId="1" type="noConversion"/>
  </si>
  <si>
    <t>Na3 (mmol/L)</t>
    <phoneticPr fontId="1" type="noConversion"/>
  </si>
  <si>
    <t>Ca3 (mmol/L)</t>
    <phoneticPr fontId="1" type="noConversion"/>
  </si>
  <si>
    <t>P3 (mmol/L)</t>
    <phoneticPr fontId="1" type="noConversion"/>
  </si>
  <si>
    <t>Diabetic duration3 (M)</t>
    <phoneticPr fontId="1" type="noConversion"/>
  </si>
  <si>
    <r>
      <t>BMI3 (kg/m</t>
    </r>
    <r>
      <rPr>
        <b/>
        <vertAlign val="superscript"/>
        <sz val="11"/>
        <rFont val="Times New Roman"/>
        <family val="1"/>
      </rPr>
      <t>2)</t>
    </r>
    <phoneticPr fontId="1" type="noConversion"/>
  </si>
  <si>
    <t>SBP3 (mmHg)</t>
    <phoneticPr fontId="2" type="noConversion"/>
  </si>
  <si>
    <t>DBP3 (mmHg)</t>
    <phoneticPr fontId="1" type="noConversion"/>
  </si>
  <si>
    <t>ALD    (ng/L)</t>
    <phoneticPr fontId="1" type="noConversion"/>
  </si>
  <si>
    <t>ALD2  (ng/L)</t>
    <phoneticPr fontId="1" type="noConversion"/>
  </si>
  <si>
    <t>TG3 (mmol/L)</t>
    <phoneticPr fontId="1" type="noConversion"/>
  </si>
  <si>
    <t>TCHO3 (mmol/L)</t>
    <phoneticPr fontId="1" type="noConversion"/>
  </si>
  <si>
    <t>HbA1c3 (%)</t>
    <phoneticPr fontId="1" type="noConversion"/>
  </si>
  <si>
    <t>Female</t>
  </si>
  <si>
    <t>Female</t>
    <phoneticPr fontId="1" type="noConversion"/>
  </si>
  <si>
    <t>Male</t>
  </si>
  <si>
    <r>
      <t>d</t>
    </r>
    <r>
      <rPr>
        <b/>
        <sz val="11"/>
        <rFont val="宋体"/>
        <family val="3"/>
        <charset val="134"/>
      </rPr>
      <t>病程</t>
    </r>
    <phoneticPr fontId="2" type="noConversion"/>
  </si>
  <si>
    <t>groups</t>
    <phoneticPr fontId="1" type="noConversion"/>
  </si>
  <si>
    <t>HOMA2-S (%)</t>
    <phoneticPr fontId="1" type="noConversion"/>
  </si>
  <si>
    <t>HOMA2-S3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</si>
</sst>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0_);[Red]\(0.00\)"/>
    <numFmt numFmtId="178" formatCode="0.00_ "/>
    <numFmt numFmtId="179" formatCode="0_ "/>
    <numFmt numFmtId="180" formatCode="0.0_);[Red]\(0.0\)"/>
    <numFmt numFmtId="181" formatCode="0.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11"/>
      <name val="等线"/>
      <family val="2"/>
      <charset val="134"/>
      <scheme val="minor"/>
    </font>
    <font>
      <b/>
      <sz val="11"/>
      <color rgb="FF000000"/>
      <name val="Times New Roman"/>
      <family val="1"/>
    </font>
    <font>
      <b/>
      <vertAlign val="superscript"/>
      <sz val="11"/>
      <name val="Times New Roman"/>
      <family val="1"/>
    </font>
    <font>
      <b/>
      <sz val="11"/>
      <name val="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177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0" fontId="5" fillId="4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180" fontId="4" fillId="0" borderId="1" xfId="0" applyNumberFormat="1" applyFont="1" applyBorder="1" applyAlignment="1">
      <alignment horizontal="left"/>
    </xf>
    <xf numFmtId="180" fontId="4" fillId="0" borderId="1" xfId="0" applyNumberFormat="1" applyFont="1" applyBorder="1" applyAlignment="1">
      <alignment horizontal="left" vertical="center"/>
    </xf>
    <xf numFmtId="180" fontId="3" fillId="0" borderId="1" xfId="0" applyNumberFormat="1" applyFont="1" applyBorder="1">
      <alignment vertical="center"/>
    </xf>
    <xf numFmtId="178" fontId="4" fillId="0" borderId="1" xfId="0" applyNumberFormat="1" applyFont="1" applyBorder="1" applyAlignment="1">
      <alignment horizontal="left"/>
    </xf>
    <xf numFmtId="178" fontId="4" fillId="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>
      <alignment vertical="center"/>
    </xf>
    <xf numFmtId="0" fontId="3" fillId="4" borderId="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176" fontId="3" fillId="0" borderId="1" xfId="0" applyNumberFormat="1" applyFont="1" applyBorder="1" applyAlignment="1">
      <alignment horizontal="left" vertical="center"/>
    </xf>
    <xf numFmtId="180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81" fontId="4" fillId="0" borderId="1" xfId="0" applyNumberFormat="1" applyFont="1" applyBorder="1" applyAlignment="1">
      <alignment horizontal="left" vertical="center"/>
    </xf>
    <xf numFmtId="181" fontId="4" fillId="0" borderId="1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 vertical="center" wrapText="1"/>
    </xf>
    <xf numFmtId="177" fontId="5" fillId="4" borderId="1" xfId="0" applyNumberFormat="1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78" fontId="5" fillId="2" borderId="1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181" fontId="3" fillId="0" borderId="1" xfId="0" applyNumberFormat="1" applyFont="1" applyBorder="1" applyAlignment="1">
      <alignment horizontal="left"/>
    </xf>
    <xf numFmtId="179" fontId="3" fillId="0" borderId="1" xfId="0" applyNumberFormat="1" applyFont="1" applyBorder="1">
      <alignment vertical="center"/>
    </xf>
    <xf numFmtId="0" fontId="8" fillId="4" borderId="1" xfId="0" applyFont="1" applyFill="1" applyBorder="1" applyAlignment="1">
      <alignment vertical="center" wrapText="1"/>
    </xf>
    <xf numFmtId="179" fontId="5" fillId="4" borderId="1" xfId="0" applyNumberFormat="1" applyFont="1" applyFill="1" applyBorder="1" applyAlignment="1">
      <alignment horizontal="left" vertical="center"/>
    </xf>
    <xf numFmtId="178" fontId="5" fillId="4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5156-A3B7-4EC1-8E6E-3E83DC39CC62}">
  <dimension ref="A1:HN81"/>
  <sheetViews>
    <sheetView tabSelected="1" workbookViewId="0">
      <pane ySplit="1" topLeftCell="A2" activePane="bottomLeft" state="frozen"/>
      <selection activeCell="V1" sqref="V1"/>
      <selection pane="bottomLeft" activeCell="AC6" sqref="AC6"/>
    </sheetView>
  </sheetViews>
  <sheetFormatPr defaultRowHeight="14" x14ac:dyDescent="0.3"/>
  <cols>
    <col min="1" max="1" width="8.75" style="6" bestFit="1" customWidth="1"/>
    <col min="2" max="2" width="9.9140625" style="6" customWidth="1"/>
    <col min="3" max="3" width="9.1640625" style="6" customWidth="1"/>
    <col min="4" max="4" width="10.08203125" style="6" customWidth="1"/>
    <col min="5" max="5" width="10.33203125" style="9" customWidth="1"/>
    <col min="6" max="7" width="10.58203125" style="9" customWidth="1"/>
    <col min="8" max="8" width="10.58203125" style="22" customWidth="1"/>
    <col min="9" max="9" width="10.75" style="10" customWidth="1"/>
    <col min="10" max="11" width="9" style="10" customWidth="1"/>
    <col min="12" max="13" width="7.75" style="14" customWidth="1"/>
    <col min="14" max="15" width="7.25" style="14" customWidth="1"/>
    <col min="16" max="16" width="9.33203125" style="14" customWidth="1"/>
    <col min="17" max="17" width="12.75" style="14" customWidth="1"/>
    <col min="18" max="19" width="8.83203125" style="14" customWidth="1"/>
    <col min="20" max="20" width="8.9140625" style="6" customWidth="1"/>
    <col min="21" max="22" width="9.5" style="14" customWidth="1"/>
    <col min="23" max="23" width="8.1640625" style="6" customWidth="1"/>
    <col min="24" max="25" width="8.33203125" style="14" customWidth="1"/>
    <col min="26" max="26" width="7.9140625" style="6" customWidth="1"/>
    <col min="27" max="27" width="7.75" style="14" customWidth="1"/>
    <col min="28" max="28" width="7.5" style="14" customWidth="1"/>
    <col min="29" max="29" width="10.58203125" style="6" customWidth="1"/>
    <col min="30" max="31" width="11.83203125" style="14" customWidth="1"/>
    <col min="32" max="32" width="9.33203125" style="6" customWidth="1"/>
    <col min="33" max="34" width="11.1640625" style="14" customWidth="1"/>
    <col min="35" max="35" width="12.5" style="6" customWidth="1"/>
    <col min="36" max="37" width="11.6640625" style="14" customWidth="1"/>
    <col min="38" max="38" width="9.4140625" style="6" bestFit="1" customWidth="1"/>
    <col min="39" max="39" width="8.6640625" style="6"/>
    <col min="40" max="40" width="9.1640625" style="6" bestFit="1" customWidth="1"/>
    <col min="41" max="41" width="8.75" style="6" bestFit="1" customWidth="1"/>
    <col min="42" max="43" width="8.6640625" style="6"/>
    <col min="44" max="44" width="8.75" style="6" bestFit="1" customWidth="1"/>
    <col min="45" max="46" width="8.6640625" style="14"/>
    <col min="47" max="47" width="8.75" style="6" bestFit="1" customWidth="1"/>
    <col min="48" max="49" width="8.6640625" style="14"/>
    <col min="50" max="50" width="8.75" style="6" bestFit="1" customWidth="1"/>
    <col min="51" max="52" width="8.6640625" style="14"/>
    <col min="53" max="53" width="8.75" style="6" bestFit="1" customWidth="1"/>
    <col min="54" max="55" width="8.6640625" style="6"/>
    <col min="56" max="56" width="8.75" style="6" bestFit="1" customWidth="1"/>
    <col min="57" max="58" width="8.6640625" style="6"/>
    <col min="59" max="59" width="8.75" style="6" bestFit="1" customWidth="1"/>
    <col min="60" max="61" width="8.6640625" style="6"/>
    <col min="62" max="62" width="8.75" style="6" bestFit="1" customWidth="1"/>
    <col min="63" max="64" width="8.6640625" style="6"/>
    <col min="65" max="65" width="8.75" style="6" bestFit="1" customWidth="1"/>
    <col min="66" max="67" width="8.6640625" style="6"/>
    <col min="68" max="68" width="8.75" style="6" bestFit="1" customWidth="1"/>
    <col min="69" max="70" width="8.6640625" style="6"/>
    <col min="71" max="71" width="8.75" style="6" bestFit="1" customWidth="1"/>
    <col min="72" max="73" width="8.6640625" style="6"/>
    <col min="74" max="74" width="8.75" style="6" bestFit="1" customWidth="1"/>
    <col min="75" max="76" width="8.6640625" style="6"/>
    <col min="77" max="77" width="8.75" style="6" bestFit="1" customWidth="1"/>
    <col min="78" max="79" width="8.6640625" style="6"/>
    <col min="80" max="80" width="8.75" style="6" bestFit="1" customWidth="1"/>
    <col min="81" max="81" width="8.6640625" style="6"/>
    <col min="82" max="82" width="11.08203125" style="6" customWidth="1"/>
    <col min="83" max="16384" width="8.6640625" style="6"/>
  </cols>
  <sheetData>
    <row r="1" spans="1:222" s="35" customFormat="1" ht="42" x14ac:dyDescent="0.3">
      <c r="A1" s="35" t="s">
        <v>41</v>
      </c>
      <c r="B1" s="35" t="s">
        <v>42</v>
      </c>
      <c r="C1" s="35" t="s">
        <v>43</v>
      </c>
      <c r="D1" s="35" t="s">
        <v>44</v>
      </c>
      <c r="E1" s="35" t="s">
        <v>65</v>
      </c>
      <c r="F1" s="35" t="s">
        <v>66</v>
      </c>
      <c r="G1" s="40" t="s">
        <v>9</v>
      </c>
      <c r="H1" s="35" t="s">
        <v>86</v>
      </c>
      <c r="I1" s="35" t="s">
        <v>87</v>
      </c>
      <c r="J1" s="35" t="s">
        <v>67</v>
      </c>
      <c r="K1" s="38" t="s">
        <v>10</v>
      </c>
      <c r="L1" s="35" t="s">
        <v>45</v>
      </c>
      <c r="M1" s="35" t="s">
        <v>68</v>
      </c>
      <c r="N1" s="35" t="s">
        <v>69</v>
      </c>
      <c r="O1" s="38" t="s">
        <v>11</v>
      </c>
      <c r="P1" s="36" t="s">
        <v>1</v>
      </c>
      <c r="Q1" s="47" t="s">
        <v>3</v>
      </c>
      <c r="R1" s="47" t="s">
        <v>6</v>
      </c>
      <c r="S1" s="39" t="s">
        <v>12</v>
      </c>
      <c r="T1" s="35" t="s">
        <v>46</v>
      </c>
      <c r="U1" s="35" t="s">
        <v>90</v>
      </c>
      <c r="V1" s="38" t="s">
        <v>19</v>
      </c>
      <c r="W1" s="35" t="s">
        <v>47</v>
      </c>
      <c r="X1" s="35" t="s">
        <v>70</v>
      </c>
      <c r="Y1" s="38" t="s">
        <v>20</v>
      </c>
      <c r="Z1" s="35" t="s">
        <v>48</v>
      </c>
      <c r="AA1" s="35" t="s">
        <v>71</v>
      </c>
      <c r="AB1" s="38" t="s">
        <v>21</v>
      </c>
      <c r="AC1" s="35" t="s">
        <v>61</v>
      </c>
      <c r="AD1" s="35" t="s">
        <v>72</v>
      </c>
      <c r="AE1" s="38" t="s">
        <v>22</v>
      </c>
      <c r="AF1" s="35" t="s">
        <v>62</v>
      </c>
      <c r="AG1" s="35" t="s">
        <v>73</v>
      </c>
      <c r="AH1" s="38" t="s">
        <v>23</v>
      </c>
      <c r="AI1" s="37" t="s">
        <v>5</v>
      </c>
      <c r="AJ1" s="37" t="s">
        <v>7</v>
      </c>
      <c r="AK1" s="41" t="s">
        <v>24</v>
      </c>
      <c r="AL1" s="35" t="s">
        <v>0</v>
      </c>
      <c r="AM1" s="35" t="s">
        <v>8</v>
      </c>
      <c r="AN1" s="38" t="s">
        <v>25</v>
      </c>
      <c r="AO1" s="35" t="s">
        <v>50</v>
      </c>
      <c r="AP1" s="35" t="s">
        <v>88</v>
      </c>
      <c r="AQ1" s="38" t="s">
        <v>26</v>
      </c>
      <c r="AR1" s="35" t="s">
        <v>49</v>
      </c>
      <c r="AS1" s="35" t="s">
        <v>89</v>
      </c>
      <c r="AT1" s="38" t="s">
        <v>27</v>
      </c>
      <c r="AU1" s="35" t="s">
        <v>51</v>
      </c>
      <c r="AV1" s="35" t="s">
        <v>74</v>
      </c>
      <c r="AW1" s="38" t="s">
        <v>28</v>
      </c>
      <c r="AX1" s="35" t="s">
        <v>52</v>
      </c>
      <c r="AY1" s="35" t="s">
        <v>75</v>
      </c>
      <c r="AZ1" s="38" t="s">
        <v>29</v>
      </c>
      <c r="BA1" s="35" t="s">
        <v>53</v>
      </c>
      <c r="BB1" s="35" t="s">
        <v>76</v>
      </c>
      <c r="BC1" s="38" t="s">
        <v>30</v>
      </c>
      <c r="BD1" s="35" t="s">
        <v>54</v>
      </c>
      <c r="BE1" s="35" t="s">
        <v>77</v>
      </c>
      <c r="BF1" s="38" t="s">
        <v>31</v>
      </c>
      <c r="BG1" s="35" t="s">
        <v>55</v>
      </c>
      <c r="BH1" s="35" t="s">
        <v>78</v>
      </c>
      <c r="BI1" s="38" t="s">
        <v>32</v>
      </c>
      <c r="BJ1" s="35" t="s">
        <v>56</v>
      </c>
      <c r="BK1" s="35" t="s">
        <v>79</v>
      </c>
      <c r="BL1" s="38" t="s">
        <v>18</v>
      </c>
      <c r="BM1" s="35" t="s">
        <v>57</v>
      </c>
      <c r="BN1" s="35" t="s">
        <v>80</v>
      </c>
      <c r="BO1" s="38" t="s">
        <v>17</v>
      </c>
      <c r="BP1" s="35" t="s">
        <v>58</v>
      </c>
      <c r="BQ1" s="35" t="s">
        <v>81</v>
      </c>
      <c r="BR1" s="38" t="s">
        <v>16</v>
      </c>
      <c r="BS1" s="45" t="s">
        <v>59</v>
      </c>
      <c r="BT1" s="45" t="s">
        <v>82</v>
      </c>
      <c r="BU1" s="38" t="s">
        <v>94</v>
      </c>
      <c r="BV1" s="35" t="s">
        <v>60</v>
      </c>
      <c r="BW1" s="35" t="s">
        <v>83</v>
      </c>
      <c r="BX1" s="38" t="s">
        <v>15</v>
      </c>
      <c r="BY1" s="35" t="s">
        <v>63</v>
      </c>
      <c r="BZ1" s="35" t="s">
        <v>84</v>
      </c>
      <c r="CA1" s="38" t="s">
        <v>14</v>
      </c>
      <c r="CB1" s="35" t="s">
        <v>64</v>
      </c>
      <c r="CC1" s="35" t="s">
        <v>85</v>
      </c>
      <c r="CD1" s="38" t="s">
        <v>13</v>
      </c>
    </row>
    <row r="2" spans="1:222" s="20" customFormat="1" ht="17" customHeight="1" x14ac:dyDescent="0.3">
      <c r="A2" s="12">
        <v>1</v>
      </c>
      <c r="B2" s="13" t="s">
        <v>92</v>
      </c>
      <c r="C2" s="3">
        <v>70</v>
      </c>
      <c r="D2" s="5">
        <v>190</v>
      </c>
      <c r="E2" s="12">
        <v>154.46</v>
      </c>
      <c r="F2" s="9">
        <v>161</v>
      </c>
      <c r="G2" s="9">
        <f t="shared" ref="G2:G33" si="0">F2-D2</f>
        <v>-29</v>
      </c>
      <c r="H2" s="5">
        <v>80</v>
      </c>
      <c r="I2" s="12">
        <v>109</v>
      </c>
      <c r="J2" s="9">
        <v>100</v>
      </c>
      <c r="K2" s="9">
        <f t="shared" ref="K2:K33" si="1">J2-H2</f>
        <v>20</v>
      </c>
      <c r="L2" s="21">
        <v>2.2000000000000002</v>
      </c>
      <c r="M2" s="22">
        <v>4.7</v>
      </c>
      <c r="N2" s="33">
        <v>3.1</v>
      </c>
      <c r="O2" s="33">
        <f>N2-L2</f>
        <v>0.89999999999999991</v>
      </c>
      <c r="P2" s="10">
        <f t="shared" ref="P2:P33" si="2">H2/L2*0.1</f>
        <v>3.6363636363636362</v>
      </c>
      <c r="Q2" s="11">
        <f t="shared" ref="Q2:Q33" si="3">I2/M2*0.1</f>
        <v>2.3191489361702131</v>
      </c>
      <c r="R2" s="11">
        <f t="shared" ref="R2:R33" si="4">J2/N2*0.1</f>
        <v>3.2258064516129035</v>
      </c>
      <c r="S2" s="11">
        <f>R2-P2</f>
        <v>-0.41055718475073277</v>
      </c>
      <c r="T2" s="2">
        <v>7.6</v>
      </c>
      <c r="U2" s="10">
        <v>7.1</v>
      </c>
      <c r="V2" s="11">
        <f>U2-T2</f>
        <v>-0.5</v>
      </c>
      <c r="W2" s="3">
        <v>9.8000000000000007</v>
      </c>
      <c r="X2" s="6">
        <v>8.49</v>
      </c>
      <c r="Y2" s="11">
        <f>X2-W2</f>
        <v>-1.3100000000000005</v>
      </c>
      <c r="Z2" s="2">
        <v>1.2</v>
      </c>
      <c r="AA2" s="6">
        <v>1.06</v>
      </c>
      <c r="AB2" s="11">
        <f>AA2-Z2</f>
        <v>-0.1399999999999999</v>
      </c>
      <c r="AC2" s="6">
        <v>57.2</v>
      </c>
      <c r="AD2" s="11">
        <v>65.7</v>
      </c>
      <c r="AE2" s="11">
        <f>AD2-AC2</f>
        <v>8.5</v>
      </c>
      <c r="AF2" s="6">
        <v>30.6</v>
      </c>
      <c r="AG2" s="22">
        <v>36.299999999999997</v>
      </c>
      <c r="AH2" s="33">
        <f>AG2-AF2</f>
        <v>5.6999999999999957</v>
      </c>
      <c r="AI2" s="11">
        <v>3.2679738562091503</v>
      </c>
      <c r="AJ2" s="11">
        <v>2.7548209366391188</v>
      </c>
      <c r="AK2" s="11">
        <f>AJ2-AI2</f>
        <v>-0.51315291957003151</v>
      </c>
      <c r="AL2" s="3">
        <v>4280.41</v>
      </c>
      <c r="AM2" s="11">
        <v>3020.0666000000001</v>
      </c>
      <c r="AN2" s="11">
        <f>AM2-AL2</f>
        <v>-1260.3433999999997</v>
      </c>
      <c r="AO2" s="3">
        <v>4.04</v>
      </c>
      <c r="AP2" s="3">
        <v>3.49</v>
      </c>
      <c r="AQ2" s="11">
        <f>AP2-AO2</f>
        <v>-0.54999999999999982</v>
      </c>
      <c r="AR2" s="3">
        <v>6.62</v>
      </c>
      <c r="AS2" s="3">
        <v>5.95</v>
      </c>
      <c r="AT2" s="11">
        <f>AS2-AR2</f>
        <v>-0.66999999999999993</v>
      </c>
      <c r="AU2" s="3">
        <v>1.2</v>
      </c>
      <c r="AV2" s="3">
        <v>1.26</v>
      </c>
      <c r="AW2" s="11">
        <f>AV2-AU2</f>
        <v>6.0000000000000053E-2</v>
      </c>
      <c r="AX2" s="3">
        <v>3.42</v>
      </c>
      <c r="AY2" s="3">
        <v>2.5</v>
      </c>
      <c r="AZ2" s="11">
        <f>AY2-AX2</f>
        <v>-0.91999999999999993</v>
      </c>
      <c r="BA2" s="3">
        <v>9.8000000000000007</v>
      </c>
      <c r="BB2" s="3">
        <v>7.12</v>
      </c>
      <c r="BC2" s="11">
        <f>BB2-BA2</f>
        <v>-2.6800000000000006</v>
      </c>
      <c r="BD2" s="3">
        <v>142</v>
      </c>
      <c r="BE2" s="3">
        <v>67</v>
      </c>
      <c r="BF2" s="9">
        <f>BE2-BD2</f>
        <v>-75</v>
      </c>
      <c r="BG2" s="3">
        <v>4.01</v>
      </c>
      <c r="BH2" s="6">
        <v>4.1500000000000004</v>
      </c>
      <c r="BI2" s="11">
        <f>BH2-BG2</f>
        <v>0.14000000000000057</v>
      </c>
      <c r="BJ2" s="3">
        <v>141</v>
      </c>
      <c r="BK2" s="3">
        <v>143</v>
      </c>
      <c r="BL2" s="9">
        <f>BK2-BJ2</f>
        <v>2</v>
      </c>
      <c r="BM2" s="3">
        <v>2.2000000000000002</v>
      </c>
      <c r="BN2" s="3">
        <v>2.48</v>
      </c>
      <c r="BO2" s="11">
        <f>BN2-BM2</f>
        <v>0.2799999999999998</v>
      </c>
      <c r="BP2" s="3">
        <v>0.99</v>
      </c>
      <c r="BQ2" s="3">
        <v>1.17</v>
      </c>
      <c r="BR2" s="11">
        <f>BQ2-BP2</f>
        <v>0.17999999999999994</v>
      </c>
      <c r="BS2" s="6">
        <v>225</v>
      </c>
      <c r="BT2" s="6">
        <v>228</v>
      </c>
      <c r="BU2" s="9">
        <f t="shared" ref="BU2:BU33" si="5">BT2-BS2</f>
        <v>3</v>
      </c>
      <c r="BV2" s="6">
        <v>28.04</v>
      </c>
      <c r="BW2" s="6">
        <v>27.13</v>
      </c>
      <c r="BX2" s="11">
        <f>BW2-BV2</f>
        <v>-0.91000000000000014</v>
      </c>
      <c r="BY2" s="6">
        <v>136</v>
      </c>
      <c r="BZ2" s="6">
        <v>143</v>
      </c>
      <c r="CA2" s="9">
        <f>BZ2-BY2</f>
        <v>7</v>
      </c>
      <c r="CB2" s="6">
        <v>71</v>
      </c>
      <c r="CC2" s="6">
        <v>81</v>
      </c>
      <c r="CD2" s="9">
        <f>CC2-CB2</f>
        <v>10</v>
      </c>
      <c r="CE2" s="6"/>
      <c r="CF2" s="6"/>
      <c r="CG2" s="6"/>
      <c r="CH2" s="6"/>
      <c r="CI2" s="6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</row>
    <row r="3" spans="1:222" s="20" customFormat="1" ht="17" customHeight="1" x14ac:dyDescent="0.3">
      <c r="A3" s="12">
        <v>2</v>
      </c>
      <c r="B3" s="13" t="s">
        <v>91</v>
      </c>
      <c r="C3" s="3">
        <v>69</v>
      </c>
      <c r="D3" s="5">
        <v>109</v>
      </c>
      <c r="E3" s="12">
        <v>118.58</v>
      </c>
      <c r="F3" s="9">
        <v>122</v>
      </c>
      <c r="G3" s="9">
        <f t="shared" si="0"/>
        <v>13</v>
      </c>
      <c r="H3" s="5">
        <v>246</v>
      </c>
      <c r="I3" s="12">
        <v>221</v>
      </c>
      <c r="J3" s="9">
        <v>233</v>
      </c>
      <c r="K3" s="9">
        <f t="shared" si="1"/>
        <v>-13</v>
      </c>
      <c r="L3" s="21">
        <v>29</v>
      </c>
      <c r="M3" s="22">
        <v>35.1</v>
      </c>
      <c r="N3" s="33">
        <v>30.6</v>
      </c>
      <c r="O3" s="33">
        <f t="shared" ref="O3:O66" si="6">N3-L3</f>
        <v>1.6000000000000014</v>
      </c>
      <c r="P3" s="10">
        <f t="shared" si="2"/>
        <v>0.84827586206896555</v>
      </c>
      <c r="Q3" s="11">
        <f t="shared" si="3"/>
        <v>0.62962962962962965</v>
      </c>
      <c r="R3" s="11">
        <f t="shared" si="4"/>
        <v>0.76143790849673199</v>
      </c>
      <c r="S3" s="11">
        <f t="shared" ref="S3:S66" si="7">R3-P3</f>
        <v>-8.6837953572233562E-2</v>
      </c>
      <c r="T3" s="10">
        <v>6</v>
      </c>
      <c r="U3" s="2">
        <v>5.8</v>
      </c>
      <c r="V3" s="11">
        <f t="shared" ref="V3:V66" si="8">U3-T3</f>
        <v>-0.20000000000000018</v>
      </c>
      <c r="W3" s="6">
        <v>8.879999999999999</v>
      </c>
      <c r="X3" s="3">
        <v>6.2</v>
      </c>
      <c r="Y3" s="11">
        <f t="shared" ref="Y3:Y66" si="9">X3-W3</f>
        <v>-2.6799999999999988</v>
      </c>
      <c r="Z3" s="6">
        <v>0.93</v>
      </c>
      <c r="AA3" s="3">
        <v>0.75</v>
      </c>
      <c r="AB3" s="11">
        <f t="shared" ref="AB3:AB66" si="10">AA3-Z3</f>
        <v>-0.18000000000000005</v>
      </c>
      <c r="AC3" s="6">
        <v>55.1</v>
      </c>
      <c r="AD3" s="11">
        <v>89.4</v>
      </c>
      <c r="AE3" s="11">
        <f t="shared" ref="AE3:AE66" si="11">AD3-AC3</f>
        <v>34.300000000000004</v>
      </c>
      <c r="AF3" s="6">
        <v>40.799999999999997</v>
      </c>
      <c r="AG3" s="22">
        <v>56.6</v>
      </c>
      <c r="AH3" s="33">
        <f t="shared" ref="AH3:AH66" si="12">AG3-AF3</f>
        <v>15.800000000000004</v>
      </c>
      <c r="AI3" s="8">
        <v>2.4509803921568629</v>
      </c>
      <c r="AJ3" s="11">
        <v>1.7667844522968197</v>
      </c>
      <c r="AK3" s="11">
        <f t="shared" ref="AK3:AK66" si="13">AJ3-AI3</f>
        <v>-0.68419593986004323</v>
      </c>
      <c r="AL3" s="3">
        <v>82.53</v>
      </c>
      <c r="AM3" s="11">
        <v>54.488</v>
      </c>
      <c r="AN3" s="11">
        <f t="shared" ref="AN3:AN66" si="14">AM3-AL3</f>
        <v>-28.042000000000002</v>
      </c>
      <c r="AO3" s="3">
        <v>1.72</v>
      </c>
      <c r="AP3" s="3">
        <v>1.03</v>
      </c>
      <c r="AQ3" s="11">
        <f t="shared" ref="AQ3:AQ66" si="15">AP3-AO3</f>
        <v>-0.69</v>
      </c>
      <c r="AR3" s="3">
        <v>6.59</v>
      </c>
      <c r="AS3" s="3">
        <v>4.4399999999999995</v>
      </c>
      <c r="AT3" s="11">
        <f t="shared" ref="AT3:AT66" si="16">AS3-AR3</f>
        <v>-2.1500000000000004</v>
      </c>
      <c r="AU3" s="3">
        <v>1.45</v>
      </c>
      <c r="AV3" s="3">
        <v>1.33</v>
      </c>
      <c r="AW3" s="11">
        <f t="shared" ref="AW3:AW66" si="17">AV3-AU3</f>
        <v>-0.11999999999999988</v>
      </c>
      <c r="AX3" s="3">
        <v>5.48</v>
      </c>
      <c r="AY3" s="3">
        <v>2.74</v>
      </c>
      <c r="AZ3" s="11">
        <f t="shared" ref="AZ3:AZ66" si="18">AY3-AX3</f>
        <v>-2.74</v>
      </c>
      <c r="BA3" s="3">
        <v>6.3</v>
      </c>
      <c r="BB3" s="3">
        <v>5.63</v>
      </c>
      <c r="BC3" s="11">
        <f t="shared" ref="BC3:BC66" si="19">BB3-BA3</f>
        <v>-0.66999999999999993</v>
      </c>
      <c r="BD3" s="3">
        <v>64</v>
      </c>
      <c r="BE3" s="3">
        <v>80</v>
      </c>
      <c r="BF3" s="9">
        <f t="shared" ref="BF3:BF66" si="20">BE3-BD3</f>
        <v>16</v>
      </c>
      <c r="BG3" s="3">
        <v>4.3</v>
      </c>
      <c r="BH3" s="6">
        <v>3.65</v>
      </c>
      <c r="BI3" s="11">
        <f t="shared" ref="BI3:BI66" si="21">BH3-BG3</f>
        <v>-0.64999999999999991</v>
      </c>
      <c r="BJ3" s="3">
        <v>144</v>
      </c>
      <c r="BK3" s="3">
        <v>139</v>
      </c>
      <c r="BL3" s="9">
        <f t="shared" ref="BL3:BL66" si="22">BK3-BJ3</f>
        <v>-5</v>
      </c>
      <c r="BM3" s="3">
        <v>2.2400000000000002</v>
      </c>
      <c r="BN3" s="3">
        <v>2.2000000000000002</v>
      </c>
      <c r="BO3" s="11">
        <f t="shared" ref="BO3:BO66" si="23">BN3-BM3</f>
        <v>-4.0000000000000036E-2</v>
      </c>
      <c r="BP3" s="3">
        <v>1.1299999999999999</v>
      </c>
      <c r="BQ3" s="3">
        <v>0.95</v>
      </c>
      <c r="BR3" s="11">
        <f t="shared" ref="BR3:BR66" si="24">BQ3-BP3</f>
        <v>-0.17999999999999994</v>
      </c>
      <c r="BS3" s="6">
        <v>237</v>
      </c>
      <c r="BT3" s="6">
        <v>240</v>
      </c>
      <c r="BU3" s="9">
        <f t="shared" si="5"/>
        <v>3</v>
      </c>
      <c r="BV3" s="6">
        <v>27.51</v>
      </c>
      <c r="BW3" s="6">
        <v>25.65</v>
      </c>
      <c r="BX3" s="11">
        <f t="shared" ref="BX3:BX66" si="25">BW3-BV3</f>
        <v>-1.860000000000003</v>
      </c>
      <c r="BY3" s="6">
        <v>188</v>
      </c>
      <c r="BZ3" s="6">
        <v>170</v>
      </c>
      <c r="CA3" s="9">
        <f t="shared" ref="CA3:CA66" si="26">BZ3-BY3</f>
        <v>-18</v>
      </c>
      <c r="CB3" s="6">
        <v>98</v>
      </c>
      <c r="CC3" s="6">
        <v>90</v>
      </c>
      <c r="CD3" s="9">
        <f t="shared" ref="CD3:CD66" si="27">CC3-CB3</f>
        <v>-8</v>
      </c>
      <c r="CE3" s="6"/>
      <c r="CF3" s="6"/>
      <c r="CG3" s="6"/>
      <c r="CH3" s="6"/>
      <c r="CI3" s="6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</row>
    <row r="4" spans="1:222" s="20" customFormat="1" ht="17" customHeight="1" x14ac:dyDescent="0.3">
      <c r="A4" s="12">
        <v>3</v>
      </c>
      <c r="B4" s="13" t="s">
        <v>93</v>
      </c>
      <c r="C4" s="3">
        <v>62</v>
      </c>
      <c r="D4" s="5">
        <v>110</v>
      </c>
      <c r="E4" s="12">
        <v>98.98</v>
      </c>
      <c r="F4" s="9">
        <v>107</v>
      </c>
      <c r="G4" s="9">
        <f t="shared" si="0"/>
        <v>-3</v>
      </c>
      <c r="H4" s="5">
        <v>220</v>
      </c>
      <c r="I4" s="12">
        <v>210</v>
      </c>
      <c r="J4" s="9">
        <v>219</v>
      </c>
      <c r="K4" s="9">
        <f t="shared" si="1"/>
        <v>-1</v>
      </c>
      <c r="L4" s="21">
        <v>38.700000000000003</v>
      </c>
      <c r="M4" s="22">
        <v>43</v>
      </c>
      <c r="N4" s="33">
        <v>36.5</v>
      </c>
      <c r="O4" s="33">
        <f t="shared" si="6"/>
        <v>-2.2000000000000028</v>
      </c>
      <c r="P4" s="10">
        <f t="shared" si="2"/>
        <v>0.5684754521963824</v>
      </c>
      <c r="Q4" s="11">
        <f t="shared" si="3"/>
        <v>0.48837209302325579</v>
      </c>
      <c r="R4" s="11">
        <f t="shared" si="4"/>
        <v>0.60000000000000009</v>
      </c>
      <c r="S4" s="11">
        <f t="shared" si="7"/>
        <v>3.1524547803617686E-2</v>
      </c>
      <c r="T4" s="10">
        <v>11.4</v>
      </c>
      <c r="U4" s="2">
        <v>9.4499999999999993</v>
      </c>
      <c r="V4" s="11">
        <f t="shared" si="8"/>
        <v>-1.9500000000000011</v>
      </c>
      <c r="W4" s="6">
        <v>9.09</v>
      </c>
      <c r="X4" s="3">
        <v>7.9999999999999991</v>
      </c>
      <c r="Y4" s="11">
        <f t="shared" si="9"/>
        <v>-1.0900000000000007</v>
      </c>
      <c r="Z4" s="6">
        <v>0.81</v>
      </c>
      <c r="AA4" s="3">
        <v>0.71</v>
      </c>
      <c r="AB4" s="11">
        <f t="shared" si="10"/>
        <v>-0.10000000000000009</v>
      </c>
      <c r="AC4" s="6">
        <v>47.6</v>
      </c>
      <c r="AD4" s="8">
        <v>53.9</v>
      </c>
      <c r="AE4" s="11">
        <f t="shared" si="11"/>
        <v>6.2999999999999972</v>
      </c>
      <c r="AF4" s="6">
        <v>46.4</v>
      </c>
      <c r="AG4" s="22">
        <v>55.2</v>
      </c>
      <c r="AH4" s="33">
        <f t="shared" si="12"/>
        <v>8.8000000000000043</v>
      </c>
      <c r="AI4" s="8">
        <v>2.1551724137931036</v>
      </c>
      <c r="AJ4" s="8">
        <v>1.8115942028985506</v>
      </c>
      <c r="AK4" s="11">
        <f t="shared" si="13"/>
        <v>-0.34357821089455309</v>
      </c>
      <c r="AL4" s="3">
        <v>99.3</v>
      </c>
      <c r="AM4" s="11">
        <v>73.37</v>
      </c>
      <c r="AN4" s="11">
        <f t="shared" si="14"/>
        <v>-25.929999999999993</v>
      </c>
      <c r="AO4" s="3">
        <v>1.34</v>
      </c>
      <c r="AP4" s="3">
        <v>1.42</v>
      </c>
      <c r="AQ4" s="11">
        <f t="shared" si="15"/>
        <v>7.9999999999999849E-2</v>
      </c>
      <c r="AR4" s="3">
        <v>4.7699999999999996</v>
      </c>
      <c r="AS4" s="3">
        <v>4.5699999999999994</v>
      </c>
      <c r="AT4" s="11">
        <f t="shared" si="16"/>
        <v>-0.20000000000000018</v>
      </c>
      <c r="AU4" s="3">
        <v>1.6</v>
      </c>
      <c r="AV4" s="3">
        <v>1.3699999999999999</v>
      </c>
      <c r="AW4" s="11">
        <f t="shared" si="17"/>
        <v>-0.2300000000000002</v>
      </c>
      <c r="AX4" s="3">
        <v>2.9</v>
      </c>
      <c r="AY4" s="3">
        <v>3.46</v>
      </c>
      <c r="AZ4" s="11">
        <f t="shared" si="18"/>
        <v>0.56000000000000005</v>
      </c>
      <c r="BA4" s="3">
        <v>6.4</v>
      </c>
      <c r="BB4" s="3">
        <v>6.85</v>
      </c>
      <c r="BC4" s="11">
        <f t="shared" si="19"/>
        <v>0.44999999999999929</v>
      </c>
      <c r="BD4" s="3">
        <v>75</v>
      </c>
      <c r="BE4" s="3">
        <v>86</v>
      </c>
      <c r="BF4" s="9">
        <f t="shared" si="20"/>
        <v>11</v>
      </c>
      <c r="BG4" s="3">
        <v>3.9</v>
      </c>
      <c r="BH4" s="6">
        <v>4.63</v>
      </c>
      <c r="BI4" s="11">
        <f t="shared" si="21"/>
        <v>0.73</v>
      </c>
      <c r="BJ4" s="3">
        <v>141</v>
      </c>
      <c r="BK4" s="3">
        <v>138</v>
      </c>
      <c r="BL4" s="9">
        <f t="shared" si="22"/>
        <v>-3</v>
      </c>
      <c r="BM4" s="3">
        <v>2.13</v>
      </c>
      <c r="BN4" s="3">
        <v>2.1800000000000002</v>
      </c>
      <c r="BO4" s="11">
        <f t="shared" si="23"/>
        <v>5.0000000000000266E-2</v>
      </c>
      <c r="BP4" s="3">
        <v>0.97</v>
      </c>
      <c r="BQ4" s="3">
        <v>1.21</v>
      </c>
      <c r="BR4" s="11">
        <f t="shared" si="24"/>
        <v>0.24</v>
      </c>
      <c r="BS4" s="6">
        <v>249</v>
      </c>
      <c r="BT4" s="6">
        <v>252</v>
      </c>
      <c r="BU4" s="9">
        <f t="shared" si="5"/>
        <v>3</v>
      </c>
      <c r="BV4" s="6">
        <v>26.3</v>
      </c>
      <c r="BW4" s="6">
        <v>25.42</v>
      </c>
      <c r="BX4" s="11">
        <f t="shared" si="25"/>
        <v>-0.87999999999999901</v>
      </c>
      <c r="BY4" s="6">
        <v>175</v>
      </c>
      <c r="BZ4" s="6">
        <v>129</v>
      </c>
      <c r="CA4" s="9">
        <f t="shared" si="26"/>
        <v>-46</v>
      </c>
      <c r="CB4" s="6">
        <v>109</v>
      </c>
      <c r="CC4" s="6">
        <v>95</v>
      </c>
      <c r="CD4" s="9">
        <f t="shared" si="27"/>
        <v>-14</v>
      </c>
      <c r="CE4" s="6"/>
      <c r="CF4" s="6"/>
      <c r="CG4" s="6"/>
      <c r="CH4" s="6"/>
      <c r="CI4" s="6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</row>
    <row r="5" spans="1:222" x14ac:dyDescent="0.3">
      <c r="A5" s="12">
        <v>4</v>
      </c>
      <c r="B5" s="6" t="s">
        <v>91</v>
      </c>
      <c r="C5" s="6">
        <v>63</v>
      </c>
      <c r="D5" s="12">
        <v>134.33000000000001</v>
      </c>
      <c r="E5" s="12">
        <v>97.02</v>
      </c>
      <c r="F5" s="9">
        <v>140</v>
      </c>
      <c r="G5" s="9">
        <f t="shared" si="0"/>
        <v>5.6699999999999875</v>
      </c>
      <c r="H5" s="5">
        <v>182.15999999999997</v>
      </c>
      <c r="I5" s="12">
        <v>167</v>
      </c>
      <c r="J5" s="9">
        <v>173</v>
      </c>
      <c r="K5" s="9">
        <f t="shared" si="1"/>
        <v>-9.1599999999999682</v>
      </c>
      <c r="L5" s="22">
        <v>12.771000000000001</v>
      </c>
      <c r="M5" s="22">
        <v>9.1</v>
      </c>
      <c r="N5" s="33">
        <v>8.1999999999999993</v>
      </c>
      <c r="O5" s="33">
        <f t="shared" si="6"/>
        <v>-4.5710000000000015</v>
      </c>
      <c r="P5" s="10">
        <f t="shared" si="2"/>
        <v>1.4263565891472867</v>
      </c>
      <c r="Q5" s="11">
        <f t="shared" si="3"/>
        <v>1.8351648351648355</v>
      </c>
      <c r="R5" s="11">
        <f t="shared" si="4"/>
        <v>2.1097560975609757</v>
      </c>
      <c r="S5" s="11">
        <f t="shared" si="7"/>
        <v>0.68339950841368902</v>
      </c>
      <c r="T5" s="10">
        <v>12</v>
      </c>
      <c r="U5" s="10">
        <v>8.9</v>
      </c>
      <c r="V5" s="11">
        <f t="shared" si="8"/>
        <v>-3.0999999999999996</v>
      </c>
      <c r="W5" s="6">
        <v>16.330000000000002</v>
      </c>
      <c r="X5" s="6">
        <v>11.31</v>
      </c>
      <c r="Y5" s="11">
        <f t="shared" si="9"/>
        <v>-5.0200000000000014</v>
      </c>
      <c r="Z5" s="6">
        <v>0.33</v>
      </c>
      <c r="AA5" s="6">
        <v>0.44</v>
      </c>
      <c r="AB5" s="11">
        <f t="shared" si="10"/>
        <v>0.10999999999999999</v>
      </c>
      <c r="AC5" s="6">
        <v>9</v>
      </c>
      <c r="AD5" s="11">
        <v>20.6</v>
      </c>
      <c r="AE5" s="11">
        <f t="shared" si="11"/>
        <v>11.600000000000001</v>
      </c>
      <c r="AF5" s="6">
        <v>75.5</v>
      </c>
      <c r="AG5" s="22">
        <v>78.900000000000006</v>
      </c>
      <c r="AH5" s="33">
        <f t="shared" si="12"/>
        <v>3.4000000000000057</v>
      </c>
      <c r="AI5" s="8">
        <v>1.3245033112582782</v>
      </c>
      <c r="AJ5" s="11">
        <v>1.2674271229404308</v>
      </c>
      <c r="AK5" s="11">
        <f t="shared" si="13"/>
        <v>-5.7076188317847443E-2</v>
      </c>
      <c r="AL5" s="11">
        <v>32.945999999999998</v>
      </c>
      <c r="AM5" s="11">
        <v>13.469200000000001</v>
      </c>
      <c r="AN5" s="11">
        <f t="shared" si="14"/>
        <v>-19.476799999999997</v>
      </c>
      <c r="AO5" s="6">
        <v>1.06</v>
      </c>
      <c r="AP5" s="3">
        <v>1.1499999999999999</v>
      </c>
      <c r="AQ5" s="11">
        <f t="shared" si="15"/>
        <v>8.9999999999999858E-2</v>
      </c>
      <c r="AR5" s="6">
        <v>3.24</v>
      </c>
      <c r="AS5" s="3">
        <v>3.31</v>
      </c>
      <c r="AT5" s="11">
        <f t="shared" si="16"/>
        <v>6.999999999999984E-2</v>
      </c>
      <c r="AU5" s="6">
        <v>1.17</v>
      </c>
      <c r="AV5" s="3">
        <v>1.1399999999999999</v>
      </c>
      <c r="AW5" s="11">
        <f t="shared" si="17"/>
        <v>-3.0000000000000027E-2</v>
      </c>
      <c r="AX5" s="6">
        <v>1.58</v>
      </c>
      <c r="AY5" s="3">
        <v>1.57</v>
      </c>
      <c r="AZ5" s="11">
        <f t="shared" si="18"/>
        <v>-1.0000000000000009E-2</v>
      </c>
      <c r="BA5" s="6">
        <v>6.02</v>
      </c>
      <c r="BB5" s="3">
        <v>6.12</v>
      </c>
      <c r="BC5" s="11">
        <f t="shared" si="19"/>
        <v>0.10000000000000053</v>
      </c>
      <c r="BD5" s="6">
        <v>47</v>
      </c>
      <c r="BE5" s="3">
        <v>98</v>
      </c>
      <c r="BF5" s="9">
        <f t="shared" si="20"/>
        <v>51</v>
      </c>
      <c r="BG5" s="6">
        <v>4.2699999999999996</v>
      </c>
      <c r="BH5" s="6">
        <v>4.2700000000000005</v>
      </c>
      <c r="BI5" s="11">
        <f t="shared" si="21"/>
        <v>0</v>
      </c>
      <c r="BJ5" s="6">
        <v>144</v>
      </c>
      <c r="BK5" s="3">
        <v>137</v>
      </c>
      <c r="BL5" s="9">
        <f t="shared" si="22"/>
        <v>-7</v>
      </c>
      <c r="BM5" s="6">
        <v>2.23</v>
      </c>
      <c r="BN5" s="3">
        <v>2.33</v>
      </c>
      <c r="BO5" s="11">
        <f t="shared" si="23"/>
        <v>0.10000000000000009</v>
      </c>
      <c r="BP5" s="6">
        <v>1.28</v>
      </c>
      <c r="BQ5" s="3">
        <v>1.19</v>
      </c>
      <c r="BR5" s="11">
        <f t="shared" si="24"/>
        <v>-9.000000000000008E-2</v>
      </c>
      <c r="BS5" s="6">
        <v>237</v>
      </c>
      <c r="BT5" s="6">
        <v>240</v>
      </c>
      <c r="BU5" s="9">
        <f t="shared" si="5"/>
        <v>3</v>
      </c>
      <c r="BV5" s="6">
        <v>24.259999999999998</v>
      </c>
      <c r="BW5" s="6">
        <v>24</v>
      </c>
      <c r="BX5" s="11">
        <f t="shared" si="25"/>
        <v>-0.25999999999999801</v>
      </c>
      <c r="BY5" s="6">
        <v>163</v>
      </c>
      <c r="BZ5" s="6">
        <v>128</v>
      </c>
      <c r="CA5" s="9">
        <f t="shared" si="26"/>
        <v>-35</v>
      </c>
      <c r="CB5" s="6">
        <v>79</v>
      </c>
      <c r="CC5" s="6">
        <v>84</v>
      </c>
      <c r="CD5" s="9">
        <f t="shared" si="27"/>
        <v>5</v>
      </c>
    </row>
    <row r="6" spans="1:222" s="20" customFormat="1" ht="17" customHeight="1" x14ac:dyDescent="0.3">
      <c r="A6" s="12">
        <v>5</v>
      </c>
      <c r="B6" s="13" t="s">
        <v>93</v>
      </c>
      <c r="C6" s="3">
        <v>53</v>
      </c>
      <c r="D6" s="5">
        <v>125</v>
      </c>
      <c r="E6" s="12">
        <v>98</v>
      </c>
      <c r="F6" s="9">
        <v>96</v>
      </c>
      <c r="G6" s="9">
        <f t="shared" si="0"/>
        <v>-29</v>
      </c>
      <c r="H6" s="5">
        <v>120</v>
      </c>
      <c r="I6" s="12">
        <v>160</v>
      </c>
      <c r="J6" s="9">
        <v>136</v>
      </c>
      <c r="K6" s="9">
        <f t="shared" si="1"/>
        <v>16</v>
      </c>
      <c r="L6" s="21">
        <v>6</v>
      </c>
      <c r="M6" s="22">
        <v>6.5</v>
      </c>
      <c r="N6" s="33">
        <v>5.5</v>
      </c>
      <c r="O6" s="33">
        <f t="shared" si="6"/>
        <v>-0.5</v>
      </c>
      <c r="P6" s="10">
        <f t="shared" si="2"/>
        <v>2</v>
      </c>
      <c r="Q6" s="11">
        <f t="shared" si="3"/>
        <v>2.4615384615384617</v>
      </c>
      <c r="R6" s="11">
        <f t="shared" si="4"/>
        <v>2.4727272727272727</v>
      </c>
      <c r="S6" s="11">
        <f t="shared" si="7"/>
        <v>0.47272727272727266</v>
      </c>
      <c r="T6" s="2">
        <v>7.6</v>
      </c>
      <c r="U6" s="10">
        <v>7.8</v>
      </c>
      <c r="V6" s="11">
        <f t="shared" si="8"/>
        <v>0.20000000000000018</v>
      </c>
      <c r="W6" s="3">
        <v>8.68</v>
      </c>
      <c r="X6" s="6">
        <v>7.7</v>
      </c>
      <c r="Y6" s="11">
        <f t="shared" si="9"/>
        <v>-0.97999999999999954</v>
      </c>
      <c r="Z6" s="10">
        <v>0.5</v>
      </c>
      <c r="AA6" s="6">
        <v>0.48</v>
      </c>
      <c r="AB6" s="11">
        <f t="shared" si="10"/>
        <v>-2.0000000000000018E-2</v>
      </c>
      <c r="AC6" s="6">
        <v>36</v>
      </c>
      <c r="AD6" s="11">
        <v>43.5</v>
      </c>
      <c r="AE6" s="11">
        <f t="shared" si="11"/>
        <v>7.5</v>
      </c>
      <c r="AF6" s="6">
        <v>76.2</v>
      </c>
      <c r="AG6" s="22">
        <v>82.5</v>
      </c>
      <c r="AH6" s="33">
        <f t="shared" si="12"/>
        <v>6.2999999999999972</v>
      </c>
      <c r="AI6" s="11">
        <v>1.3123359580052494</v>
      </c>
      <c r="AJ6" s="11">
        <v>1.2121212121212122</v>
      </c>
      <c r="AK6" s="11">
        <f t="shared" si="13"/>
        <v>-0.10021474588403723</v>
      </c>
      <c r="AL6" s="3">
        <v>518.05999999999995</v>
      </c>
      <c r="AM6" s="11">
        <v>400.14</v>
      </c>
      <c r="AN6" s="11">
        <f t="shared" si="14"/>
        <v>-117.91999999999996</v>
      </c>
      <c r="AO6" s="3">
        <v>2.17</v>
      </c>
      <c r="AP6" s="3">
        <v>1.55</v>
      </c>
      <c r="AQ6" s="11">
        <f t="shared" si="15"/>
        <v>-0.61999999999999988</v>
      </c>
      <c r="AR6" s="3">
        <v>3.83</v>
      </c>
      <c r="AS6" s="3">
        <v>4.3</v>
      </c>
      <c r="AT6" s="11">
        <f t="shared" si="16"/>
        <v>0.46999999999999975</v>
      </c>
      <c r="AU6" s="3">
        <v>1.05</v>
      </c>
      <c r="AV6" s="3">
        <v>1.18</v>
      </c>
      <c r="AW6" s="11">
        <f t="shared" si="17"/>
        <v>0.12999999999999989</v>
      </c>
      <c r="AX6" s="3">
        <v>1.98</v>
      </c>
      <c r="AY6" s="3">
        <v>2.9200000000000004</v>
      </c>
      <c r="AZ6" s="11">
        <f t="shared" si="18"/>
        <v>0.94000000000000039</v>
      </c>
      <c r="BA6" s="3">
        <v>6</v>
      </c>
      <c r="BB6" s="3">
        <v>5.92</v>
      </c>
      <c r="BC6" s="11">
        <f t="shared" si="19"/>
        <v>-8.0000000000000071E-2</v>
      </c>
      <c r="BD6" s="3">
        <v>68</v>
      </c>
      <c r="BE6" s="3">
        <v>82</v>
      </c>
      <c r="BF6" s="9">
        <f t="shared" si="20"/>
        <v>14</v>
      </c>
      <c r="BG6" s="3">
        <v>4.0599999999999996</v>
      </c>
      <c r="BH6" s="6">
        <v>4.4000000000000004</v>
      </c>
      <c r="BI6" s="11">
        <f t="shared" si="21"/>
        <v>0.34000000000000075</v>
      </c>
      <c r="BJ6" s="3">
        <v>138</v>
      </c>
      <c r="BK6" s="3">
        <v>143</v>
      </c>
      <c r="BL6" s="9">
        <f t="shared" si="22"/>
        <v>5</v>
      </c>
      <c r="BM6" s="3">
        <v>2.21</v>
      </c>
      <c r="BN6" s="3">
        <v>2.3800000000000003</v>
      </c>
      <c r="BO6" s="11">
        <f t="shared" si="23"/>
        <v>0.17000000000000037</v>
      </c>
      <c r="BP6" s="3">
        <v>1.24</v>
      </c>
      <c r="BQ6" s="3">
        <v>1.42</v>
      </c>
      <c r="BR6" s="11">
        <f t="shared" si="24"/>
        <v>0.17999999999999994</v>
      </c>
      <c r="BS6" s="6">
        <v>57</v>
      </c>
      <c r="BT6" s="6">
        <v>60</v>
      </c>
      <c r="BU6" s="9">
        <f t="shared" si="5"/>
        <v>3</v>
      </c>
      <c r="BV6" s="6">
        <v>37.03</v>
      </c>
      <c r="BW6" s="6">
        <v>35.17</v>
      </c>
      <c r="BX6" s="11">
        <f t="shared" si="25"/>
        <v>-1.8599999999999994</v>
      </c>
      <c r="BY6" s="6">
        <v>126</v>
      </c>
      <c r="BZ6" s="6">
        <v>144</v>
      </c>
      <c r="CA6" s="9">
        <f t="shared" si="26"/>
        <v>18</v>
      </c>
      <c r="CB6" s="6">
        <v>92</v>
      </c>
      <c r="CC6" s="6">
        <v>94</v>
      </c>
      <c r="CD6" s="9">
        <f t="shared" si="27"/>
        <v>2</v>
      </c>
      <c r="CE6" s="6"/>
      <c r="CF6" s="6"/>
      <c r="CG6" s="6"/>
      <c r="CH6" s="6"/>
      <c r="CI6" s="6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</row>
    <row r="7" spans="1:222" x14ac:dyDescent="0.3">
      <c r="A7" s="12">
        <v>6</v>
      </c>
      <c r="B7" s="6" t="s">
        <v>93</v>
      </c>
      <c r="C7" s="6">
        <v>48</v>
      </c>
      <c r="D7" s="12">
        <v>121.2</v>
      </c>
      <c r="E7" s="12">
        <v>141.12</v>
      </c>
      <c r="F7" s="9">
        <v>132</v>
      </c>
      <c r="G7" s="9">
        <f t="shared" si="0"/>
        <v>10.799999999999997</v>
      </c>
      <c r="H7" s="5">
        <v>206.91</v>
      </c>
      <c r="I7" s="12">
        <v>213</v>
      </c>
      <c r="J7" s="9">
        <v>184</v>
      </c>
      <c r="K7" s="9">
        <f t="shared" si="1"/>
        <v>-22.909999999999997</v>
      </c>
      <c r="L7" s="22">
        <v>58.608000000000004</v>
      </c>
      <c r="M7" s="22">
        <v>53.7</v>
      </c>
      <c r="N7" s="33">
        <v>49.3</v>
      </c>
      <c r="O7" s="33">
        <f t="shared" si="6"/>
        <v>-9.3080000000000069</v>
      </c>
      <c r="P7" s="10">
        <f t="shared" si="2"/>
        <v>0.35304054054054057</v>
      </c>
      <c r="Q7" s="11">
        <f t="shared" si="3"/>
        <v>0.3966480446927374</v>
      </c>
      <c r="R7" s="11">
        <f t="shared" si="4"/>
        <v>0.37322515212981749</v>
      </c>
      <c r="S7" s="11">
        <f t="shared" si="7"/>
        <v>2.0184611589276924E-2</v>
      </c>
      <c r="T7" s="10">
        <v>10.299999999999999</v>
      </c>
      <c r="U7" s="10">
        <v>9.3000000000000007</v>
      </c>
      <c r="V7" s="11">
        <f t="shared" si="8"/>
        <v>-0.99999999999999822</v>
      </c>
      <c r="W7" s="6">
        <v>9.9</v>
      </c>
      <c r="X7" s="6">
        <v>8.620000000000001</v>
      </c>
      <c r="Y7" s="11">
        <f t="shared" si="9"/>
        <v>-1.2799999999999994</v>
      </c>
      <c r="Z7" s="6">
        <v>0.98</v>
      </c>
      <c r="AA7" s="6">
        <v>0.9</v>
      </c>
      <c r="AB7" s="11">
        <f t="shared" si="10"/>
        <v>-7.999999999999996E-2</v>
      </c>
      <c r="AC7" s="6">
        <v>47.9</v>
      </c>
      <c r="AD7" s="11">
        <v>56.5</v>
      </c>
      <c r="AE7" s="11">
        <f t="shared" si="11"/>
        <v>8.6000000000000014</v>
      </c>
      <c r="AF7" s="6">
        <v>37.299999999999997</v>
      </c>
      <c r="AG7" s="22">
        <v>42.5</v>
      </c>
      <c r="AH7" s="33">
        <f t="shared" si="12"/>
        <v>5.2000000000000028</v>
      </c>
      <c r="AI7" s="8">
        <v>2.6809651474530831</v>
      </c>
      <c r="AJ7" s="11">
        <v>2.3529411764705883</v>
      </c>
      <c r="AK7" s="11">
        <f t="shared" si="13"/>
        <v>-0.32802397098249481</v>
      </c>
      <c r="AL7" s="11">
        <v>140.25</v>
      </c>
      <c r="AM7" s="11">
        <v>76.320999999999998</v>
      </c>
      <c r="AN7" s="11">
        <f t="shared" si="14"/>
        <v>-63.929000000000002</v>
      </c>
      <c r="AO7" s="6">
        <v>2.5499999999999998</v>
      </c>
      <c r="AP7" s="3">
        <v>1.41</v>
      </c>
      <c r="AQ7" s="11">
        <f t="shared" si="15"/>
        <v>-1.1399999999999999</v>
      </c>
      <c r="AR7" s="6">
        <v>4.0299999999999994</v>
      </c>
      <c r="AS7" s="3">
        <v>4.17</v>
      </c>
      <c r="AT7" s="11">
        <f t="shared" si="16"/>
        <v>0.14000000000000057</v>
      </c>
      <c r="AU7" s="6">
        <v>0.95</v>
      </c>
      <c r="AV7" s="3">
        <v>1.06</v>
      </c>
      <c r="AW7" s="11">
        <f t="shared" si="17"/>
        <v>0.1100000000000001</v>
      </c>
      <c r="AX7" s="6">
        <v>2.42</v>
      </c>
      <c r="AY7" s="3">
        <v>2.4400000000000004</v>
      </c>
      <c r="AZ7" s="11">
        <f t="shared" si="18"/>
        <v>2.0000000000000462E-2</v>
      </c>
      <c r="BA7" s="6">
        <v>6.4899999999999993</v>
      </c>
      <c r="BB7" s="3">
        <v>7.22</v>
      </c>
      <c r="BC7" s="11">
        <f t="shared" si="19"/>
        <v>0.73000000000000043</v>
      </c>
      <c r="BD7" s="6">
        <v>89</v>
      </c>
      <c r="BE7" s="3">
        <v>68</v>
      </c>
      <c r="BF7" s="9">
        <f t="shared" si="20"/>
        <v>-21</v>
      </c>
      <c r="BG7" s="6">
        <v>3.5100000000000002</v>
      </c>
      <c r="BH7" s="6">
        <v>4.0199999999999996</v>
      </c>
      <c r="BI7" s="11">
        <f t="shared" si="21"/>
        <v>0.50999999999999934</v>
      </c>
      <c r="BJ7" s="6">
        <v>143</v>
      </c>
      <c r="BK7" s="3">
        <v>141</v>
      </c>
      <c r="BL7" s="9">
        <f t="shared" si="22"/>
        <v>-2</v>
      </c>
      <c r="BM7" s="6">
        <v>2.3199999999999998</v>
      </c>
      <c r="BN7" s="3">
        <v>2.48</v>
      </c>
      <c r="BO7" s="11">
        <f t="shared" si="23"/>
        <v>0.16000000000000014</v>
      </c>
      <c r="BP7" s="6">
        <v>1.24</v>
      </c>
      <c r="BQ7" s="3">
        <v>1.1399999999999999</v>
      </c>
      <c r="BR7" s="11">
        <f t="shared" si="24"/>
        <v>-0.10000000000000009</v>
      </c>
      <c r="BS7" s="6">
        <v>9.3000000000000007</v>
      </c>
      <c r="BT7" s="6">
        <v>12.3</v>
      </c>
      <c r="BU7" s="9">
        <f t="shared" si="5"/>
        <v>3</v>
      </c>
      <c r="BV7" s="6">
        <v>25.03</v>
      </c>
      <c r="BW7" s="6">
        <v>24.1</v>
      </c>
      <c r="BX7" s="11">
        <f t="shared" si="25"/>
        <v>-0.92999999999999972</v>
      </c>
      <c r="BY7" s="6">
        <v>143</v>
      </c>
      <c r="BZ7" s="6">
        <v>132</v>
      </c>
      <c r="CA7" s="9">
        <f t="shared" si="26"/>
        <v>-11</v>
      </c>
      <c r="CB7" s="6">
        <v>104</v>
      </c>
      <c r="CC7" s="6">
        <v>89</v>
      </c>
      <c r="CD7" s="9">
        <f t="shared" si="27"/>
        <v>-15</v>
      </c>
    </row>
    <row r="8" spans="1:222" s="20" customFormat="1" ht="17" customHeight="1" x14ac:dyDescent="0.3">
      <c r="A8" s="12">
        <v>7</v>
      </c>
      <c r="B8" s="13" t="s">
        <v>93</v>
      </c>
      <c r="C8" s="3">
        <v>77</v>
      </c>
      <c r="D8" s="5">
        <v>94</v>
      </c>
      <c r="E8" s="12">
        <v>109.75999999999999</v>
      </c>
      <c r="F8" s="9">
        <v>104</v>
      </c>
      <c r="G8" s="9">
        <f t="shared" si="0"/>
        <v>10</v>
      </c>
      <c r="H8" s="5">
        <v>151</v>
      </c>
      <c r="I8" s="12">
        <v>183</v>
      </c>
      <c r="J8" s="9">
        <v>171</v>
      </c>
      <c r="K8" s="9">
        <f t="shared" si="1"/>
        <v>20</v>
      </c>
      <c r="L8" s="21">
        <v>5</v>
      </c>
      <c r="M8" s="22">
        <v>29.8</v>
      </c>
      <c r="N8" s="33">
        <v>16.8</v>
      </c>
      <c r="O8" s="33">
        <f t="shared" si="6"/>
        <v>11.8</v>
      </c>
      <c r="P8" s="10">
        <f t="shared" si="2"/>
        <v>3.02</v>
      </c>
      <c r="Q8" s="11">
        <f t="shared" si="3"/>
        <v>0.61409395973154357</v>
      </c>
      <c r="R8" s="11">
        <f t="shared" si="4"/>
        <v>1.017857142857143</v>
      </c>
      <c r="S8" s="11">
        <f t="shared" si="7"/>
        <v>-2.0021428571428572</v>
      </c>
      <c r="T8" s="10">
        <v>11.5</v>
      </c>
      <c r="U8" s="2">
        <v>9.0399999999999991</v>
      </c>
      <c r="V8" s="11">
        <f t="shared" si="8"/>
        <v>-2.4600000000000009</v>
      </c>
      <c r="W8" s="6">
        <v>13.7</v>
      </c>
      <c r="X8" s="3">
        <v>8.9</v>
      </c>
      <c r="Y8" s="11">
        <f t="shared" si="9"/>
        <v>-4.7999999999999989</v>
      </c>
      <c r="Z8" s="6">
        <v>0.34</v>
      </c>
      <c r="AA8" s="3">
        <v>0.28999999999999998</v>
      </c>
      <c r="AB8" s="11">
        <f t="shared" si="10"/>
        <v>-5.0000000000000044E-2</v>
      </c>
      <c r="AC8" s="6">
        <v>12.2</v>
      </c>
      <c r="AD8" s="11">
        <v>23.2</v>
      </c>
      <c r="AE8" s="11">
        <f t="shared" si="11"/>
        <v>11</v>
      </c>
      <c r="AF8" s="6">
        <v>91.2</v>
      </c>
      <c r="AG8" s="22">
        <v>130.19999999999999</v>
      </c>
      <c r="AH8" s="33">
        <f t="shared" si="12"/>
        <v>38.999999999999986</v>
      </c>
      <c r="AI8" s="8">
        <v>1.0964912280701753</v>
      </c>
      <c r="AJ8" s="11">
        <v>0.76804915514592942</v>
      </c>
      <c r="AK8" s="11">
        <f t="shared" si="13"/>
        <v>-0.32844207292424588</v>
      </c>
      <c r="AL8" s="10">
        <v>102.6</v>
      </c>
      <c r="AM8" s="11">
        <v>82.558000000000007</v>
      </c>
      <c r="AN8" s="11">
        <f t="shared" si="14"/>
        <v>-20.041999999999987</v>
      </c>
      <c r="AO8" s="3">
        <v>0.7</v>
      </c>
      <c r="AP8" s="3">
        <v>1.03</v>
      </c>
      <c r="AQ8" s="11">
        <f t="shared" si="15"/>
        <v>0.33000000000000007</v>
      </c>
      <c r="AR8" s="3">
        <v>2.54</v>
      </c>
      <c r="AS8" s="3">
        <v>3.6100000000000003</v>
      </c>
      <c r="AT8" s="11">
        <f t="shared" si="16"/>
        <v>1.0700000000000003</v>
      </c>
      <c r="AU8" s="3">
        <v>0.85</v>
      </c>
      <c r="AV8" s="3">
        <v>1.02</v>
      </c>
      <c r="AW8" s="11">
        <f t="shared" si="17"/>
        <v>0.17000000000000004</v>
      </c>
      <c r="AX8" s="3">
        <v>1.42</v>
      </c>
      <c r="AY8" s="3">
        <v>2.21</v>
      </c>
      <c r="AZ8" s="11">
        <f t="shared" si="18"/>
        <v>0.79</v>
      </c>
      <c r="BA8" s="3">
        <v>6.3</v>
      </c>
      <c r="BB8" s="3">
        <v>7.73</v>
      </c>
      <c r="BC8" s="11">
        <f t="shared" si="19"/>
        <v>1.4300000000000006</v>
      </c>
      <c r="BD8" s="3">
        <v>66</v>
      </c>
      <c r="BE8" s="3">
        <v>80</v>
      </c>
      <c r="BF8" s="9">
        <f t="shared" si="20"/>
        <v>14</v>
      </c>
      <c r="BG8" s="3">
        <v>4.07</v>
      </c>
      <c r="BH8" s="6">
        <v>3.79</v>
      </c>
      <c r="BI8" s="11">
        <f t="shared" si="21"/>
        <v>-0.28000000000000025</v>
      </c>
      <c r="BJ8" s="3">
        <v>142</v>
      </c>
      <c r="BK8" s="3">
        <v>140</v>
      </c>
      <c r="BL8" s="9">
        <f t="shared" si="22"/>
        <v>-2</v>
      </c>
      <c r="BM8" s="3">
        <v>2.35</v>
      </c>
      <c r="BN8" s="3">
        <v>2.4400000000000004</v>
      </c>
      <c r="BO8" s="11">
        <f t="shared" si="23"/>
        <v>9.0000000000000302E-2</v>
      </c>
      <c r="BP8" s="3">
        <v>0.82</v>
      </c>
      <c r="BQ8" s="3">
        <v>1.22</v>
      </c>
      <c r="BR8" s="11">
        <f t="shared" si="24"/>
        <v>0.4</v>
      </c>
      <c r="BS8" s="6">
        <v>129</v>
      </c>
      <c r="BT8" s="6">
        <v>132</v>
      </c>
      <c r="BU8" s="9">
        <f t="shared" si="5"/>
        <v>3</v>
      </c>
      <c r="BV8" s="6">
        <v>23.66</v>
      </c>
      <c r="BW8" s="6">
        <v>23.5</v>
      </c>
      <c r="BX8" s="11">
        <f t="shared" si="25"/>
        <v>-0.16000000000000014</v>
      </c>
      <c r="BY8" s="6">
        <v>150</v>
      </c>
      <c r="BZ8" s="6">
        <v>131</v>
      </c>
      <c r="CA8" s="9">
        <f t="shared" si="26"/>
        <v>-19</v>
      </c>
      <c r="CB8" s="6">
        <v>82</v>
      </c>
      <c r="CC8" s="6">
        <v>92</v>
      </c>
      <c r="CD8" s="9">
        <f t="shared" si="27"/>
        <v>10</v>
      </c>
      <c r="CE8" s="6"/>
      <c r="CF8" s="6"/>
      <c r="CG8" s="6"/>
      <c r="CH8" s="6"/>
      <c r="CI8" s="6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</row>
    <row r="9" spans="1:222" s="20" customFormat="1" ht="17" customHeight="1" x14ac:dyDescent="0.3">
      <c r="A9" s="12">
        <v>8</v>
      </c>
      <c r="B9" s="13" t="s">
        <v>91</v>
      </c>
      <c r="C9" s="3">
        <v>59</v>
      </c>
      <c r="D9" s="5">
        <v>112</v>
      </c>
      <c r="E9" s="12">
        <v>100.94</v>
      </c>
      <c r="F9" s="9">
        <v>114</v>
      </c>
      <c r="G9" s="9">
        <f t="shared" si="0"/>
        <v>2</v>
      </c>
      <c r="H9" s="5">
        <v>137</v>
      </c>
      <c r="I9" s="12">
        <v>135</v>
      </c>
      <c r="J9" s="9">
        <v>128</v>
      </c>
      <c r="K9" s="9">
        <f t="shared" si="1"/>
        <v>-9</v>
      </c>
      <c r="L9" s="21">
        <v>6</v>
      </c>
      <c r="M9" s="22">
        <v>41.1</v>
      </c>
      <c r="N9" s="33">
        <v>16</v>
      </c>
      <c r="O9" s="33">
        <f t="shared" si="6"/>
        <v>10</v>
      </c>
      <c r="P9" s="10">
        <f t="shared" si="2"/>
        <v>2.2833333333333332</v>
      </c>
      <c r="Q9" s="11">
        <f t="shared" si="3"/>
        <v>0.32846715328467152</v>
      </c>
      <c r="R9" s="11">
        <f t="shared" si="4"/>
        <v>0.8</v>
      </c>
      <c r="S9" s="11">
        <f t="shared" si="7"/>
        <v>-1.4833333333333332</v>
      </c>
      <c r="T9" s="10">
        <v>6.2</v>
      </c>
      <c r="U9" s="10">
        <v>5.9</v>
      </c>
      <c r="V9" s="11">
        <f t="shared" si="8"/>
        <v>-0.29999999999999982</v>
      </c>
      <c r="W9" s="3">
        <v>7.72</v>
      </c>
      <c r="X9" s="6">
        <v>6.58</v>
      </c>
      <c r="Y9" s="11">
        <f t="shared" si="9"/>
        <v>-1.1399999999999997</v>
      </c>
      <c r="Z9" s="3">
        <v>0.14799999999999999</v>
      </c>
      <c r="AA9" s="6">
        <v>0.24</v>
      </c>
      <c r="AB9" s="11">
        <f t="shared" si="10"/>
        <v>9.1999999999999998E-2</v>
      </c>
      <c r="AC9" s="6">
        <v>19</v>
      </c>
      <c r="AD9" s="8">
        <v>36</v>
      </c>
      <c r="AE9" s="11">
        <f t="shared" si="11"/>
        <v>17</v>
      </c>
      <c r="AF9" s="6">
        <v>266.89999999999998</v>
      </c>
      <c r="AG9" s="22">
        <v>173.1</v>
      </c>
      <c r="AH9" s="33">
        <f t="shared" si="12"/>
        <v>-93.799999999999983</v>
      </c>
      <c r="AI9" s="11">
        <v>0.37467216185837393</v>
      </c>
      <c r="AJ9" s="8">
        <v>0.57770075101097629</v>
      </c>
      <c r="AK9" s="11">
        <f t="shared" si="13"/>
        <v>0.20302858915260236</v>
      </c>
      <c r="AL9" s="2">
        <v>230.2</v>
      </c>
      <c r="AM9" s="11">
        <v>102.7244</v>
      </c>
      <c r="AN9" s="11">
        <f t="shared" si="14"/>
        <v>-127.47559999999999</v>
      </c>
      <c r="AO9" s="3">
        <v>8.8699999999999992</v>
      </c>
      <c r="AP9" s="3">
        <v>3.61</v>
      </c>
      <c r="AQ9" s="11">
        <f t="shared" si="15"/>
        <v>-5.26</v>
      </c>
      <c r="AR9" s="3">
        <v>5.57</v>
      </c>
      <c r="AS9" s="3">
        <v>4.26</v>
      </c>
      <c r="AT9" s="11">
        <f t="shared" si="16"/>
        <v>-1.3100000000000005</v>
      </c>
      <c r="AU9" s="3">
        <v>0.79</v>
      </c>
      <c r="AV9" s="3">
        <v>1.04</v>
      </c>
      <c r="AW9" s="11">
        <f t="shared" si="17"/>
        <v>0.25</v>
      </c>
      <c r="AX9" s="3">
        <v>1.46</v>
      </c>
      <c r="AY9" s="3">
        <v>2.21</v>
      </c>
      <c r="AZ9" s="11">
        <f t="shared" si="18"/>
        <v>0.75</v>
      </c>
      <c r="BA9" s="3">
        <v>3.1</v>
      </c>
      <c r="BB9" s="3">
        <v>2.4300000000000002</v>
      </c>
      <c r="BC9" s="11">
        <f t="shared" si="19"/>
        <v>-0.66999999999999993</v>
      </c>
      <c r="BD9" s="3">
        <v>35</v>
      </c>
      <c r="BE9" s="3">
        <v>61</v>
      </c>
      <c r="BF9" s="9">
        <f t="shared" si="20"/>
        <v>26</v>
      </c>
      <c r="BG9" s="3">
        <v>4.3600000000000003</v>
      </c>
      <c r="BH9" s="6">
        <v>4.13</v>
      </c>
      <c r="BI9" s="11">
        <f t="shared" si="21"/>
        <v>-0.23000000000000043</v>
      </c>
      <c r="BJ9" s="3">
        <v>138</v>
      </c>
      <c r="BK9" s="3">
        <v>139</v>
      </c>
      <c r="BL9" s="9">
        <f t="shared" si="22"/>
        <v>1</v>
      </c>
      <c r="BM9" s="3">
        <v>2.36</v>
      </c>
      <c r="BN9" s="3">
        <v>2.4500000000000002</v>
      </c>
      <c r="BO9" s="11">
        <f t="shared" si="23"/>
        <v>9.0000000000000302E-2</v>
      </c>
      <c r="BP9" s="10">
        <v>0.96</v>
      </c>
      <c r="BQ9" s="3">
        <v>1.3</v>
      </c>
      <c r="BR9" s="11">
        <f t="shared" si="24"/>
        <v>0.34000000000000008</v>
      </c>
      <c r="BS9" s="6">
        <v>21</v>
      </c>
      <c r="BT9" s="6">
        <v>24</v>
      </c>
      <c r="BU9" s="9">
        <f t="shared" si="5"/>
        <v>3</v>
      </c>
      <c r="BV9" s="6">
        <v>23.53</v>
      </c>
      <c r="BW9" s="6">
        <v>22.96</v>
      </c>
      <c r="BX9" s="11">
        <f t="shared" si="25"/>
        <v>-0.57000000000000028</v>
      </c>
      <c r="BY9" s="6">
        <v>146</v>
      </c>
      <c r="BZ9" s="6">
        <v>153</v>
      </c>
      <c r="CA9" s="9">
        <f t="shared" si="26"/>
        <v>7</v>
      </c>
      <c r="CB9" s="6">
        <v>85</v>
      </c>
      <c r="CC9" s="6">
        <v>94</v>
      </c>
      <c r="CD9" s="9">
        <f t="shared" si="27"/>
        <v>9</v>
      </c>
      <c r="CE9" s="6"/>
      <c r="CF9" s="6"/>
      <c r="CG9" s="6"/>
      <c r="CH9" s="6"/>
      <c r="CI9" s="6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</row>
    <row r="10" spans="1:222" s="20" customFormat="1" ht="17" customHeight="1" x14ac:dyDescent="0.3">
      <c r="A10" s="12">
        <v>9</v>
      </c>
      <c r="B10" s="13" t="s">
        <v>93</v>
      </c>
      <c r="C10" s="3">
        <v>42</v>
      </c>
      <c r="D10" s="5">
        <v>76</v>
      </c>
      <c r="E10" s="12">
        <v>98</v>
      </c>
      <c r="F10" s="9">
        <v>102</v>
      </c>
      <c r="G10" s="9">
        <f t="shared" si="0"/>
        <v>26</v>
      </c>
      <c r="H10" s="5">
        <v>82</v>
      </c>
      <c r="I10" s="12">
        <v>91</v>
      </c>
      <c r="J10" s="9">
        <v>103</v>
      </c>
      <c r="K10" s="9">
        <f t="shared" si="1"/>
        <v>21</v>
      </c>
      <c r="L10" s="21">
        <v>5.5</v>
      </c>
      <c r="M10" s="22">
        <v>10.1</v>
      </c>
      <c r="N10" s="33">
        <v>8.1</v>
      </c>
      <c r="O10" s="33">
        <f t="shared" si="6"/>
        <v>2.5999999999999996</v>
      </c>
      <c r="P10" s="10">
        <f t="shared" si="2"/>
        <v>1.490909090909091</v>
      </c>
      <c r="Q10" s="11">
        <f t="shared" si="3"/>
        <v>0.90099009900990112</v>
      </c>
      <c r="R10" s="11">
        <f t="shared" si="4"/>
        <v>1.2716049382716053</v>
      </c>
      <c r="S10" s="11">
        <f t="shared" si="7"/>
        <v>-0.21930415263748571</v>
      </c>
      <c r="T10" s="10">
        <v>8.379999999999999</v>
      </c>
      <c r="U10" s="10">
        <v>7</v>
      </c>
      <c r="V10" s="11">
        <f t="shared" si="8"/>
        <v>-1.379999999999999</v>
      </c>
      <c r="W10" s="6">
        <v>6.9899999999999993</v>
      </c>
      <c r="X10" s="6">
        <v>7.4</v>
      </c>
      <c r="Y10" s="11">
        <f t="shared" si="9"/>
        <v>0.41000000000000103</v>
      </c>
      <c r="Z10" s="6">
        <v>0.21000000000000002</v>
      </c>
      <c r="AA10" s="6">
        <v>0.36</v>
      </c>
      <c r="AB10" s="11">
        <f t="shared" si="10"/>
        <v>0.14999999999999997</v>
      </c>
      <c r="AC10" s="6">
        <v>29.2</v>
      </c>
      <c r="AD10" s="11">
        <v>38.200000000000003</v>
      </c>
      <c r="AE10" s="11">
        <f t="shared" si="11"/>
        <v>9.0000000000000036</v>
      </c>
      <c r="AF10" s="6">
        <v>194.1</v>
      </c>
      <c r="AG10" s="22">
        <v>111.3</v>
      </c>
      <c r="AH10" s="33">
        <f t="shared" si="12"/>
        <v>-82.8</v>
      </c>
      <c r="AI10" s="8">
        <v>0.5151983513652757</v>
      </c>
      <c r="AJ10" s="11">
        <v>0.89847259658580414</v>
      </c>
      <c r="AK10" s="11">
        <f t="shared" si="13"/>
        <v>0.38327424522052844</v>
      </c>
      <c r="AL10" s="3">
        <v>240.77</v>
      </c>
      <c r="AM10" s="11">
        <v>91.361000000000004</v>
      </c>
      <c r="AN10" s="11">
        <f t="shared" si="14"/>
        <v>-149.40899999999999</v>
      </c>
      <c r="AO10" s="3">
        <v>4.43</v>
      </c>
      <c r="AP10" s="3">
        <v>2.8</v>
      </c>
      <c r="AQ10" s="11">
        <f t="shared" si="15"/>
        <v>-1.63</v>
      </c>
      <c r="AR10" s="3">
        <v>6.27</v>
      </c>
      <c r="AS10" s="3">
        <v>4.21</v>
      </c>
      <c r="AT10" s="11">
        <f t="shared" si="16"/>
        <v>-2.0599999999999996</v>
      </c>
      <c r="AU10" s="3">
        <v>0.74</v>
      </c>
      <c r="AV10" s="3">
        <v>1.17</v>
      </c>
      <c r="AW10" s="11">
        <f t="shared" si="17"/>
        <v>0.42999999999999994</v>
      </c>
      <c r="AX10" s="3">
        <v>4.74</v>
      </c>
      <c r="AY10" s="3">
        <v>2.04</v>
      </c>
      <c r="AZ10" s="11">
        <f t="shared" si="18"/>
        <v>-2.7</v>
      </c>
      <c r="BA10" s="3">
        <v>5.0999999999999996</v>
      </c>
      <c r="BB10" s="3">
        <v>6.54</v>
      </c>
      <c r="BC10" s="11">
        <f t="shared" si="19"/>
        <v>1.4400000000000004</v>
      </c>
      <c r="BD10" s="3">
        <v>80</v>
      </c>
      <c r="BE10" s="3">
        <v>89</v>
      </c>
      <c r="BF10" s="9">
        <f t="shared" si="20"/>
        <v>9</v>
      </c>
      <c r="BG10" s="3">
        <v>3.76</v>
      </c>
      <c r="BH10" s="6">
        <v>4.59</v>
      </c>
      <c r="BI10" s="11">
        <f t="shared" si="21"/>
        <v>0.83000000000000007</v>
      </c>
      <c r="BJ10" s="3">
        <v>139</v>
      </c>
      <c r="BK10" s="3">
        <v>142</v>
      </c>
      <c r="BL10" s="9">
        <f t="shared" si="22"/>
        <v>3</v>
      </c>
      <c r="BM10" s="3">
        <v>2.44</v>
      </c>
      <c r="BN10" s="3">
        <v>2.29</v>
      </c>
      <c r="BO10" s="11">
        <f t="shared" si="23"/>
        <v>-0.14999999999999991</v>
      </c>
      <c r="BP10" s="3">
        <v>1.28</v>
      </c>
      <c r="BQ10" s="3">
        <v>1.39</v>
      </c>
      <c r="BR10" s="11">
        <f t="shared" si="24"/>
        <v>0.10999999999999988</v>
      </c>
      <c r="BS10" s="6">
        <v>225</v>
      </c>
      <c r="BT10" s="6">
        <v>228</v>
      </c>
      <c r="BU10" s="9">
        <f t="shared" si="5"/>
        <v>3</v>
      </c>
      <c r="BV10" s="6">
        <v>29.94</v>
      </c>
      <c r="BW10" s="6">
        <v>29.03</v>
      </c>
      <c r="BX10" s="11">
        <f t="shared" si="25"/>
        <v>-0.91000000000000014</v>
      </c>
      <c r="BY10" s="6">
        <v>133</v>
      </c>
      <c r="BZ10" s="6">
        <v>142</v>
      </c>
      <c r="CA10" s="9">
        <f t="shared" si="26"/>
        <v>9</v>
      </c>
      <c r="CB10" s="6">
        <v>97</v>
      </c>
      <c r="CC10" s="6">
        <v>87</v>
      </c>
      <c r="CD10" s="9">
        <f t="shared" si="27"/>
        <v>-10</v>
      </c>
      <c r="CE10" s="6"/>
      <c r="CF10" s="6"/>
      <c r="CG10" s="6"/>
      <c r="CH10" s="6"/>
      <c r="CI10" s="6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</row>
    <row r="11" spans="1:222" x14ac:dyDescent="0.3">
      <c r="A11" s="12">
        <v>10</v>
      </c>
      <c r="B11" s="6" t="s">
        <v>93</v>
      </c>
      <c r="C11" s="6">
        <v>56</v>
      </c>
      <c r="D11" s="12">
        <v>135.34</v>
      </c>
      <c r="E11" s="12">
        <v>100.94</v>
      </c>
      <c r="F11" s="9">
        <v>98</v>
      </c>
      <c r="G11" s="9">
        <f t="shared" si="0"/>
        <v>-37.340000000000003</v>
      </c>
      <c r="H11" s="5">
        <v>250.47</v>
      </c>
      <c r="I11" s="12">
        <v>205</v>
      </c>
      <c r="J11" s="9">
        <v>195</v>
      </c>
      <c r="K11" s="9">
        <f t="shared" si="1"/>
        <v>-55.47</v>
      </c>
      <c r="L11" s="22">
        <v>37.125</v>
      </c>
      <c r="M11" s="22">
        <v>27.6</v>
      </c>
      <c r="N11" s="33">
        <v>25.8</v>
      </c>
      <c r="O11" s="33">
        <f t="shared" si="6"/>
        <v>-11.324999999999999</v>
      </c>
      <c r="P11" s="10">
        <f t="shared" si="2"/>
        <v>0.67466666666666675</v>
      </c>
      <c r="Q11" s="11">
        <f t="shared" si="3"/>
        <v>0.74275362318840576</v>
      </c>
      <c r="R11" s="11">
        <f t="shared" si="4"/>
        <v>0.7558139534883721</v>
      </c>
      <c r="S11" s="11">
        <f t="shared" si="7"/>
        <v>8.1147286821705356E-2</v>
      </c>
      <c r="T11" s="2">
        <v>10.94</v>
      </c>
      <c r="U11" s="10">
        <v>8.1999999999999993</v>
      </c>
      <c r="V11" s="11">
        <f t="shared" si="8"/>
        <v>-2.74</v>
      </c>
      <c r="W11" s="3">
        <v>17.79</v>
      </c>
      <c r="X11" s="6">
        <v>10.3</v>
      </c>
      <c r="Y11" s="11">
        <f t="shared" si="9"/>
        <v>-7.4899999999999984</v>
      </c>
      <c r="Z11" s="3">
        <v>1.0609999999999999</v>
      </c>
      <c r="AA11" s="6">
        <v>0.9</v>
      </c>
      <c r="AB11" s="11">
        <f t="shared" si="10"/>
        <v>-0.16099999999999992</v>
      </c>
      <c r="AC11" s="6">
        <v>23</v>
      </c>
      <c r="AD11" s="11">
        <v>42</v>
      </c>
      <c r="AE11" s="11">
        <f t="shared" si="11"/>
        <v>19</v>
      </c>
      <c r="AF11" s="6">
        <v>20</v>
      </c>
      <c r="AG11" s="22">
        <v>40.1</v>
      </c>
      <c r="AH11" s="33">
        <f t="shared" si="12"/>
        <v>20.100000000000001</v>
      </c>
      <c r="AI11" s="11">
        <v>5</v>
      </c>
      <c r="AJ11" s="11">
        <v>2.4937655860349128</v>
      </c>
      <c r="AK11" s="11">
        <f t="shared" si="13"/>
        <v>-2.5062344139650872</v>
      </c>
      <c r="AL11" s="11">
        <v>87.546599999999998</v>
      </c>
      <c r="AM11" s="11">
        <v>24.762</v>
      </c>
      <c r="AN11" s="11">
        <f t="shared" si="14"/>
        <v>-62.784599999999998</v>
      </c>
      <c r="AO11" s="6">
        <v>1.91</v>
      </c>
      <c r="AP11" s="3">
        <v>1.5</v>
      </c>
      <c r="AQ11" s="11">
        <f t="shared" si="15"/>
        <v>-0.40999999999999992</v>
      </c>
      <c r="AR11" s="6">
        <v>5.8199999999999994</v>
      </c>
      <c r="AS11" s="3">
        <v>4.62</v>
      </c>
      <c r="AT11" s="11">
        <f t="shared" si="16"/>
        <v>-1.1999999999999993</v>
      </c>
      <c r="AU11" s="6">
        <v>1.04</v>
      </c>
      <c r="AV11" s="3">
        <v>1.04</v>
      </c>
      <c r="AW11" s="11">
        <f t="shared" si="17"/>
        <v>0</v>
      </c>
      <c r="AX11" s="6">
        <v>3.7899999999999996</v>
      </c>
      <c r="AY11" s="3">
        <v>2.5300000000000002</v>
      </c>
      <c r="AZ11" s="11">
        <f t="shared" si="18"/>
        <v>-1.2599999999999993</v>
      </c>
      <c r="BA11" s="6">
        <v>4.8199999999999994</v>
      </c>
      <c r="BB11" s="3">
        <v>6.05</v>
      </c>
      <c r="BC11" s="11">
        <f t="shared" si="19"/>
        <v>1.2300000000000004</v>
      </c>
      <c r="BD11" s="6">
        <v>51</v>
      </c>
      <c r="BE11" s="3">
        <v>63</v>
      </c>
      <c r="BF11" s="9">
        <f t="shared" si="20"/>
        <v>12</v>
      </c>
      <c r="BG11" s="6">
        <v>3.74</v>
      </c>
      <c r="BH11" s="6">
        <v>3.0999999999999996</v>
      </c>
      <c r="BI11" s="11">
        <f t="shared" si="21"/>
        <v>-0.64000000000000057</v>
      </c>
      <c r="BJ11" s="6">
        <v>142</v>
      </c>
      <c r="BK11" s="3">
        <v>139</v>
      </c>
      <c r="BL11" s="9">
        <f t="shared" si="22"/>
        <v>-3</v>
      </c>
      <c r="BM11" s="6">
        <v>2.3199999999999998</v>
      </c>
      <c r="BN11" s="3">
        <v>2.27</v>
      </c>
      <c r="BO11" s="11">
        <f t="shared" si="23"/>
        <v>-4.9999999999999822E-2</v>
      </c>
      <c r="BP11" s="6">
        <v>1.2</v>
      </c>
      <c r="BQ11" s="3">
        <v>1.27</v>
      </c>
      <c r="BR11" s="11">
        <f t="shared" si="24"/>
        <v>7.0000000000000062E-2</v>
      </c>
      <c r="BS11" s="6">
        <v>9.5</v>
      </c>
      <c r="BT11" s="6">
        <v>12.5</v>
      </c>
      <c r="BU11" s="9">
        <f t="shared" si="5"/>
        <v>3</v>
      </c>
      <c r="BV11" s="6">
        <v>25.72</v>
      </c>
      <c r="BW11" s="6">
        <v>24.8</v>
      </c>
      <c r="BX11" s="11">
        <f t="shared" si="25"/>
        <v>-0.91999999999999815</v>
      </c>
      <c r="BY11" s="6">
        <v>157</v>
      </c>
      <c r="BZ11" s="6">
        <v>132</v>
      </c>
      <c r="CA11" s="9">
        <f t="shared" si="26"/>
        <v>-25</v>
      </c>
      <c r="CB11" s="6">
        <v>96</v>
      </c>
      <c r="CC11" s="6">
        <v>82</v>
      </c>
      <c r="CD11" s="9">
        <f t="shared" si="27"/>
        <v>-14</v>
      </c>
    </row>
    <row r="12" spans="1:222" s="20" customFormat="1" ht="17" customHeight="1" x14ac:dyDescent="0.3">
      <c r="A12" s="12">
        <v>11</v>
      </c>
      <c r="B12" s="13" t="s">
        <v>91</v>
      </c>
      <c r="C12" s="3">
        <v>68</v>
      </c>
      <c r="D12" s="5">
        <v>97</v>
      </c>
      <c r="E12" s="12">
        <v>151.9</v>
      </c>
      <c r="F12" s="9">
        <v>141</v>
      </c>
      <c r="G12" s="9">
        <f t="shared" si="0"/>
        <v>44</v>
      </c>
      <c r="H12" s="5">
        <v>97</v>
      </c>
      <c r="I12" s="12">
        <v>116</v>
      </c>
      <c r="J12" s="9">
        <v>107</v>
      </c>
      <c r="K12" s="9">
        <f t="shared" si="1"/>
        <v>10</v>
      </c>
      <c r="L12" s="21">
        <v>12</v>
      </c>
      <c r="M12" s="22">
        <v>21.8</v>
      </c>
      <c r="N12" s="33">
        <v>17.600000000000001</v>
      </c>
      <c r="O12" s="33">
        <f t="shared" si="6"/>
        <v>5.6000000000000014</v>
      </c>
      <c r="P12" s="10">
        <f t="shared" si="2"/>
        <v>0.80833333333333346</v>
      </c>
      <c r="Q12" s="11">
        <f t="shared" si="3"/>
        <v>0.5321100917431193</v>
      </c>
      <c r="R12" s="11">
        <f t="shared" si="4"/>
        <v>0.60795454545454541</v>
      </c>
      <c r="S12" s="11">
        <f t="shared" si="7"/>
        <v>-0.20037878787878804</v>
      </c>
      <c r="T12" s="2">
        <v>7.2</v>
      </c>
      <c r="U12" s="10">
        <v>7.5</v>
      </c>
      <c r="V12" s="11">
        <f t="shared" si="8"/>
        <v>0.29999999999999982</v>
      </c>
      <c r="W12" s="3">
        <v>7.76</v>
      </c>
      <c r="X12" s="6">
        <v>6.84</v>
      </c>
      <c r="Y12" s="11">
        <f t="shared" si="9"/>
        <v>-0.91999999999999993</v>
      </c>
      <c r="Z12" s="3">
        <v>0.4</v>
      </c>
      <c r="AA12" s="6">
        <v>0.37</v>
      </c>
      <c r="AB12" s="11">
        <f t="shared" si="10"/>
        <v>-3.0000000000000027E-2</v>
      </c>
      <c r="AC12" s="6">
        <v>37.6</v>
      </c>
      <c r="AD12" s="11">
        <v>45.1</v>
      </c>
      <c r="AE12" s="11">
        <f t="shared" si="11"/>
        <v>7.5</v>
      </c>
      <c r="AF12" s="6">
        <v>98.7</v>
      </c>
      <c r="AG12" s="22">
        <v>111</v>
      </c>
      <c r="AH12" s="33">
        <f t="shared" si="12"/>
        <v>12.299999999999997</v>
      </c>
      <c r="AI12" s="11">
        <v>1.0131712259371835</v>
      </c>
      <c r="AJ12" s="11">
        <v>0.90090090090090091</v>
      </c>
      <c r="AK12" s="11">
        <f t="shared" si="13"/>
        <v>-0.11227032503628254</v>
      </c>
      <c r="AL12" s="3">
        <v>45.62</v>
      </c>
      <c r="AM12" s="11">
        <v>16.170000000000002</v>
      </c>
      <c r="AN12" s="11">
        <f t="shared" si="14"/>
        <v>-29.449999999999996</v>
      </c>
      <c r="AO12" s="3">
        <v>1.23</v>
      </c>
      <c r="AP12" s="3">
        <v>0.96</v>
      </c>
      <c r="AQ12" s="11">
        <f t="shared" si="15"/>
        <v>-0.27</v>
      </c>
      <c r="AR12" s="3">
        <v>5.22</v>
      </c>
      <c r="AS12" s="3">
        <v>4.9099999999999993</v>
      </c>
      <c r="AT12" s="11">
        <f t="shared" si="16"/>
        <v>-0.3100000000000005</v>
      </c>
      <c r="AU12" s="3">
        <v>1.56</v>
      </c>
      <c r="AV12" s="3">
        <v>1.49</v>
      </c>
      <c r="AW12" s="11">
        <f t="shared" si="17"/>
        <v>-7.0000000000000062E-2</v>
      </c>
      <c r="AX12" s="3">
        <v>3.26</v>
      </c>
      <c r="AY12" s="3">
        <v>4.53</v>
      </c>
      <c r="AZ12" s="11">
        <f t="shared" si="18"/>
        <v>1.2700000000000005</v>
      </c>
      <c r="BA12" s="3">
        <v>11.4</v>
      </c>
      <c r="BB12" s="6">
        <v>8.2199999999999989</v>
      </c>
      <c r="BC12" s="11">
        <f t="shared" si="19"/>
        <v>-3.1800000000000015</v>
      </c>
      <c r="BD12" s="3">
        <v>82</v>
      </c>
      <c r="BE12" s="3">
        <v>72</v>
      </c>
      <c r="BF12" s="9">
        <f t="shared" si="20"/>
        <v>-10</v>
      </c>
      <c r="BG12" s="3">
        <v>4.3499999999999996</v>
      </c>
      <c r="BH12" s="6">
        <v>4.78</v>
      </c>
      <c r="BI12" s="11">
        <f t="shared" si="21"/>
        <v>0.4300000000000006</v>
      </c>
      <c r="BJ12" s="3">
        <v>148</v>
      </c>
      <c r="BK12" s="3">
        <v>141</v>
      </c>
      <c r="BL12" s="9">
        <f t="shared" si="22"/>
        <v>-7</v>
      </c>
      <c r="BM12" s="3">
        <v>2.2200000000000002</v>
      </c>
      <c r="BN12" s="3">
        <v>2.2600000000000002</v>
      </c>
      <c r="BO12" s="11">
        <f t="shared" si="23"/>
        <v>4.0000000000000036E-2</v>
      </c>
      <c r="BP12" s="3">
        <v>1.33</v>
      </c>
      <c r="BQ12" s="3">
        <v>1.1100000000000001</v>
      </c>
      <c r="BR12" s="11">
        <f t="shared" si="24"/>
        <v>-0.21999999999999997</v>
      </c>
      <c r="BS12" s="6">
        <v>249</v>
      </c>
      <c r="BT12" s="6">
        <v>252</v>
      </c>
      <c r="BU12" s="9">
        <f t="shared" si="5"/>
        <v>3</v>
      </c>
      <c r="BV12" s="6">
        <v>25.06</v>
      </c>
      <c r="BW12" s="6">
        <v>25</v>
      </c>
      <c r="BX12" s="11">
        <f t="shared" si="25"/>
        <v>-5.9999999999998721E-2</v>
      </c>
      <c r="BY12" s="6">
        <v>171</v>
      </c>
      <c r="BZ12" s="6">
        <v>149</v>
      </c>
      <c r="CA12" s="9">
        <f t="shared" si="26"/>
        <v>-22</v>
      </c>
      <c r="CB12" s="6">
        <v>81</v>
      </c>
      <c r="CC12" s="6">
        <v>92</v>
      </c>
      <c r="CD12" s="9">
        <f t="shared" si="27"/>
        <v>11</v>
      </c>
      <c r="CE12" s="6"/>
      <c r="CF12" s="6"/>
      <c r="CG12" s="6"/>
      <c r="CH12" s="6"/>
      <c r="CI12" s="6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</row>
    <row r="13" spans="1:222" s="20" customFormat="1" ht="17" customHeight="1" x14ac:dyDescent="0.3">
      <c r="A13" s="12">
        <v>12</v>
      </c>
      <c r="B13" s="13" t="s">
        <v>93</v>
      </c>
      <c r="C13" s="3">
        <v>55</v>
      </c>
      <c r="D13" s="5">
        <v>118</v>
      </c>
      <c r="E13" s="12">
        <v>107.8</v>
      </c>
      <c r="F13" s="9">
        <v>101</v>
      </c>
      <c r="G13" s="9">
        <f t="shared" si="0"/>
        <v>-17</v>
      </c>
      <c r="H13" s="5">
        <v>190</v>
      </c>
      <c r="I13" s="12">
        <v>223</v>
      </c>
      <c r="J13" s="9">
        <v>195</v>
      </c>
      <c r="K13" s="9">
        <f t="shared" si="1"/>
        <v>5</v>
      </c>
      <c r="L13" s="21">
        <v>3.8</v>
      </c>
      <c r="M13" s="22">
        <v>25.1</v>
      </c>
      <c r="N13" s="33">
        <v>11.6</v>
      </c>
      <c r="O13" s="33">
        <f t="shared" si="6"/>
        <v>7.8</v>
      </c>
      <c r="P13" s="10">
        <f t="shared" si="2"/>
        <v>5</v>
      </c>
      <c r="Q13" s="11">
        <f t="shared" si="3"/>
        <v>0.88844621513944222</v>
      </c>
      <c r="R13" s="11">
        <f t="shared" si="4"/>
        <v>1.6810344827586208</v>
      </c>
      <c r="S13" s="11">
        <f t="shared" si="7"/>
        <v>-3.318965517241379</v>
      </c>
      <c r="T13" s="2">
        <v>8.9</v>
      </c>
      <c r="U13" s="10">
        <v>7.7</v>
      </c>
      <c r="V13" s="11">
        <f t="shared" si="8"/>
        <v>-1.2000000000000002</v>
      </c>
      <c r="W13" s="3">
        <v>11.46</v>
      </c>
      <c r="X13" s="6">
        <v>8.64</v>
      </c>
      <c r="Y13" s="11">
        <f t="shared" si="9"/>
        <v>-2.8200000000000003</v>
      </c>
      <c r="Z13" s="10">
        <v>0.65</v>
      </c>
      <c r="AA13" s="6">
        <v>0.74</v>
      </c>
      <c r="AB13" s="11">
        <f t="shared" si="10"/>
        <v>8.9999999999999969E-2</v>
      </c>
      <c r="AC13" s="6">
        <v>27.3</v>
      </c>
      <c r="AD13" s="8">
        <v>48.5</v>
      </c>
      <c r="AE13" s="11">
        <f t="shared" si="11"/>
        <v>21.2</v>
      </c>
      <c r="AF13" s="6">
        <v>53.2</v>
      </c>
      <c r="AG13" s="22">
        <v>51.6</v>
      </c>
      <c r="AH13" s="33">
        <f t="shared" si="12"/>
        <v>-1.6000000000000014</v>
      </c>
      <c r="AI13" s="11">
        <v>1.8796992481203008</v>
      </c>
      <c r="AJ13" s="8">
        <v>1.9379844961240309</v>
      </c>
      <c r="AK13" s="11">
        <f t="shared" si="13"/>
        <v>5.8285248003730139E-2</v>
      </c>
      <c r="AL13" s="3">
        <v>116.74</v>
      </c>
      <c r="AM13" s="11">
        <v>49.481999999999999</v>
      </c>
      <c r="AN13" s="11">
        <f t="shared" si="14"/>
        <v>-67.257999999999996</v>
      </c>
      <c r="AO13" s="10">
        <v>2.2999999999999998</v>
      </c>
      <c r="AP13" s="3">
        <v>0.85</v>
      </c>
      <c r="AQ13" s="11">
        <f t="shared" si="15"/>
        <v>-1.4499999999999997</v>
      </c>
      <c r="AR13" s="10">
        <v>4.5</v>
      </c>
      <c r="AS13" s="3">
        <v>4.34</v>
      </c>
      <c r="AT13" s="11">
        <f t="shared" si="16"/>
        <v>-0.16000000000000014</v>
      </c>
      <c r="AU13" s="10">
        <v>1.6</v>
      </c>
      <c r="AV13" s="3">
        <v>1.36</v>
      </c>
      <c r="AW13" s="11">
        <f t="shared" si="17"/>
        <v>-0.24</v>
      </c>
      <c r="AX13" s="10">
        <v>2.2000000000000002</v>
      </c>
      <c r="AY13" s="3">
        <v>2.0300000000000002</v>
      </c>
      <c r="AZ13" s="11">
        <f t="shared" si="18"/>
        <v>-0.16999999999999993</v>
      </c>
      <c r="BA13" s="10">
        <v>8.8000000000000007</v>
      </c>
      <c r="BB13" s="6">
        <v>5.1400000000000006</v>
      </c>
      <c r="BC13" s="11">
        <f t="shared" si="19"/>
        <v>-3.66</v>
      </c>
      <c r="BD13" s="12">
        <v>76</v>
      </c>
      <c r="BE13" s="3">
        <v>71</v>
      </c>
      <c r="BF13" s="9">
        <f t="shared" si="20"/>
        <v>-5</v>
      </c>
      <c r="BG13" s="3">
        <v>3.84</v>
      </c>
      <c r="BH13" s="6">
        <v>4.3</v>
      </c>
      <c r="BI13" s="11">
        <f t="shared" si="21"/>
        <v>0.45999999999999996</v>
      </c>
      <c r="BJ13" s="3">
        <v>140</v>
      </c>
      <c r="BK13" s="3">
        <v>140</v>
      </c>
      <c r="BL13" s="9">
        <f t="shared" si="22"/>
        <v>0</v>
      </c>
      <c r="BM13" s="3">
        <v>2.17</v>
      </c>
      <c r="BN13" s="3">
        <v>2.4500000000000002</v>
      </c>
      <c r="BO13" s="11">
        <f t="shared" si="23"/>
        <v>0.28000000000000025</v>
      </c>
      <c r="BP13" s="3">
        <v>1.26</v>
      </c>
      <c r="BQ13" s="3">
        <v>0.89</v>
      </c>
      <c r="BR13" s="11">
        <f t="shared" si="24"/>
        <v>-0.37</v>
      </c>
      <c r="BS13" s="6">
        <v>21</v>
      </c>
      <c r="BT13" s="6">
        <v>24</v>
      </c>
      <c r="BU13" s="9">
        <f t="shared" si="5"/>
        <v>3</v>
      </c>
      <c r="BV13" s="6">
        <v>34.01</v>
      </c>
      <c r="BW13" s="6">
        <v>33.200000000000003</v>
      </c>
      <c r="BX13" s="11">
        <f t="shared" si="25"/>
        <v>-0.80999999999999517</v>
      </c>
      <c r="BY13" s="6">
        <v>152</v>
      </c>
      <c r="BZ13" s="6">
        <v>142</v>
      </c>
      <c r="CA13" s="9">
        <f t="shared" si="26"/>
        <v>-10</v>
      </c>
      <c r="CB13" s="6">
        <v>96</v>
      </c>
      <c r="CC13" s="6">
        <v>87</v>
      </c>
      <c r="CD13" s="9">
        <f t="shared" si="27"/>
        <v>-9</v>
      </c>
      <c r="CE13" s="6"/>
      <c r="CF13" s="6"/>
      <c r="CG13" s="6"/>
      <c r="CH13" s="6"/>
      <c r="CI13" s="6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</row>
    <row r="14" spans="1:222" x14ac:dyDescent="0.3">
      <c r="A14" s="12">
        <v>13</v>
      </c>
      <c r="B14" s="6" t="s">
        <v>91</v>
      </c>
      <c r="C14" s="6">
        <v>48</v>
      </c>
      <c r="D14" s="12">
        <v>126.25</v>
      </c>
      <c r="E14" s="12">
        <v>102.89999999999999</v>
      </c>
      <c r="F14" s="9">
        <v>120</v>
      </c>
      <c r="G14" s="9">
        <f t="shared" si="0"/>
        <v>-6.25</v>
      </c>
      <c r="H14" s="5">
        <v>172.26</v>
      </c>
      <c r="I14" s="12">
        <v>151</v>
      </c>
      <c r="J14" s="9">
        <v>166</v>
      </c>
      <c r="K14" s="9">
        <f t="shared" si="1"/>
        <v>-6.2599999999999909</v>
      </c>
      <c r="L14" s="22">
        <v>7.524</v>
      </c>
      <c r="M14" s="22">
        <v>18.100000000000001</v>
      </c>
      <c r="N14" s="33">
        <v>9.3000000000000007</v>
      </c>
      <c r="O14" s="33">
        <f t="shared" si="6"/>
        <v>1.7760000000000007</v>
      </c>
      <c r="P14" s="10">
        <f t="shared" si="2"/>
        <v>2.2894736842105261</v>
      </c>
      <c r="Q14" s="11">
        <f t="shared" si="3"/>
        <v>0.83425414364640871</v>
      </c>
      <c r="R14" s="11">
        <f t="shared" si="4"/>
        <v>1.7849462365591398</v>
      </c>
      <c r="S14" s="11">
        <f t="shared" si="7"/>
        <v>-0.50452744765138635</v>
      </c>
      <c r="T14" s="10">
        <v>10.9</v>
      </c>
      <c r="U14" s="10">
        <v>9</v>
      </c>
      <c r="V14" s="11">
        <f t="shared" si="8"/>
        <v>-1.9000000000000004</v>
      </c>
      <c r="W14" s="6">
        <v>10.67</v>
      </c>
      <c r="X14" s="6">
        <v>8.93</v>
      </c>
      <c r="Y14" s="11">
        <f t="shared" si="9"/>
        <v>-1.7400000000000002</v>
      </c>
      <c r="Z14" s="6">
        <v>0.59</v>
      </c>
      <c r="AA14" s="6">
        <v>0.49</v>
      </c>
      <c r="AB14" s="11">
        <f t="shared" si="10"/>
        <v>-9.9999999999999978E-2</v>
      </c>
      <c r="AC14" s="6">
        <v>28.5</v>
      </c>
      <c r="AD14" s="11">
        <v>33.700000000000003</v>
      </c>
      <c r="AE14" s="11">
        <f t="shared" si="11"/>
        <v>5.2000000000000028</v>
      </c>
      <c r="AF14" s="6">
        <v>60.2</v>
      </c>
      <c r="AG14" s="22">
        <v>77.099999999999994</v>
      </c>
      <c r="AH14" s="33">
        <f t="shared" si="12"/>
        <v>16.899999999999991</v>
      </c>
      <c r="AI14" s="8">
        <v>1.6611295681063123</v>
      </c>
      <c r="AJ14" s="11">
        <v>1.2970168612191959</v>
      </c>
      <c r="AK14" s="11">
        <f t="shared" si="13"/>
        <v>-0.36411270688711639</v>
      </c>
      <c r="AL14" s="11">
        <v>33.099000000000004</v>
      </c>
      <c r="AM14" s="11">
        <v>23.11</v>
      </c>
      <c r="AN14" s="11">
        <f t="shared" si="14"/>
        <v>-9.9890000000000043</v>
      </c>
      <c r="AO14" s="6">
        <v>4.5699999999999994</v>
      </c>
      <c r="AP14" s="3">
        <v>1.64</v>
      </c>
      <c r="AQ14" s="11">
        <f t="shared" si="15"/>
        <v>-2.9299999999999997</v>
      </c>
      <c r="AR14" s="6">
        <v>5.4899999999999993</v>
      </c>
      <c r="AS14" s="3">
        <v>4.72</v>
      </c>
      <c r="AT14" s="11">
        <f t="shared" si="16"/>
        <v>-0.76999999999999957</v>
      </c>
      <c r="AU14" s="6">
        <v>0.84</v>
      </c>
      <c r="AV14" s="3">
        <v>0.98</v>
      </c>
      <c r="AW14" s="11">
        <f t="shared" si="17"/>
        <v>0.14000000000000001</v>
      </c>
      <c r="AX14" s="6">
        <v>2.7699999999999996</v>
      </c>
      <c r="AY14" s="3">
        <v>3.48</v>
      </c>
      <c r="AZ14" s="11">
        <f t="shared" si="18"/>
        <v>0.71000000000000041</v>
      </c>
      <c r="BA14" s="6">
        <v>4.22</v>
      </c>
      <c r="BB14" s="6">
        <v>6.47</v>
      </c>
      <c r="BC14" s="11">
        <f t="shared" si="19"/>
        <v>2.25</v>
      </c>
      <c r="BD14" s="6">
        <v>31</v>
      </c>
      <c r="BE14" s="3">
        <v>73</v>
      </c>
      <c r="BF14" s="9">
        <f t="shared" si="20"/>
        <v>42</v>
      </c>
      <c r="BG14" s="6">
        <v>3.92</v>
      </c>
      <c r="BH14" s="6">
        <v>4.07</v>
      </c>
      <c r="BI14" s="11">
        <f t="shared" si="21"/>
        <v>0.15000000000000036</v>
      </c>
      <c r="BJ14" s="6">
        <v>142</v>
      </c>
      <c r="BK14" s="3">
        <v>143</v>
      </c>
      <c r="BL14" s="9">
        <f t="shared" si="22"/>
        <v>1</v>
      </c>
      <c r="BM14" s="6">
        <v>2.29</v>
      </c>
      <c r="BN14" s="3">
        <v>2.39</v>
      </c>
      <c r="BO14" s="11">
        <f t="shared" si="23"/>
        <v>0.10000000000000009</v>
      </c>
      <c r="BP14" s="6">
        <v>1.53</v>
      </c>
      <c r="BQ14" s="3">
        <v>1.2</v>
      </c>
      <c r="BR14" s="11">
        <f t="shared" si="24"/>
        <v>-0.33000000000000007</v>
      </c>
      <c r="BS14" s="6">
        <v>81</v>
      </c>
      <c r="BT14" s="6">
        <v>84</v>
      </c>
      <c r="BU14" s="9">
        <f t="shared" si="5"/>
        <v>3</v>
      </c>
      <c r="BV14" s="6">
        <v>32.020000000000003</v>
      </c>
      <c r="BW14" s="6">
        <v>30.17</v>
      </c>
      <c r="BX14" s="11">
        <f t="shared" si="25"/>
        <v>-1.8500000000000014</v>
      </c>
      <c r="BY14" s="6">
        <v>152</v>
      </c>
      <c r="BZ14" s="6">
        <v>143</v>
      </c>
      <c r="CA14" s="9">
        <f t="shared" si="26"/>
        <v>-9</v>
      </c>
      <c r="CB14" s="6">
        <v>100</v>
      </c>
      <c r="CC14" s="6">
        <v>90</v>
      </c>
      <c r="CD14" s="9">
        <f t="shared" si="27"/>
        <v>-10</v>
      </c>
    </row>
    <row r="15" spans="1:222" s="20" customFormat="1" ht="17" customHeight="1" x14ac:dyDescent="0.3">
      <c r="A15" s="12">
        <v>14</v>
      </c>
      <c r="B15" s="13" t="s">
        <v>91</v>
      </c>
      <c r="C15" s="3">
        <v>56</v>
      </c>
      <c r="D15" s="5">
        <v>90</v>
      </c>
      <c r="E15" s="12">
        <v>96.039999999999992</v>
      </c>
      <c r="F15" s="9">
        <v>93</v>
      </c>
      <c r="G15" s="9">
        <f t="shared" si="0"/>
        <v>3</v>
      </c>
      <c r="H15" s="5">
        <v>70</v>
      </c>
      <c r="I15" s="12">
        <v>98</v>
      </c>
      <c r="J15" s="9">
        <v>89</v>
      </c>
      <c r="K15" s="9">
        <f t="shared" si="1"/>
        <v>19</v>
      </c>
      <c r="L15" s="21">
        <v>4.7</v>
      </c>
      <c r="M15" s="22">
        <v>11.1</v>
      </c>
      <c r="N15" s="33">
        <v>5.7</v>
      </c>
      <c r="O15" s="33">
        <f t="shared" si="6"/>
        <v>1</v>
      </c>
      <c r="P15" s="10">
        <f t="shared" si="2"/>
        <v>1.4893617021276597</v>
      </c>
      <c r="Q15" s="11">
        <f t="shared" si="3"/>
        <v>0.88288288288288297</v>
      </c>
      <c r="R15" s="11">
        <f t="shared" si="4"/>
        <v>1.5614035087719298</v>
      </c>
      <c r="S15" s="11">
        <f t="shared" si="7"/>
        <v>7.2041806644270068E-2</v>
      </c>
      <c r="T15" s="2">
        <v>8.9</v>
      </c>
      <c r="U15" s="10">
        <v>7.9</v>
      </c>
      <c r="V15" s="11">
        <f t="shared" si="8"/>
        <v>-1</v>
      </c>
      <c r="W15" s="3">
        <v>9.2200000000000006</v>
      </c>
      <c r="X15" s="6">
        <v>7.61</v>
      </c>
      <c r="Y15" s="11">
        <f t="shared" si="9"/>
        <v>-1.6100000000000003</v>
      </c>
      <c r="Z15" s="3">
        <v>0.26</v>
      </c>
      <c r="AA15" s="6">
        <v>0.36</v>
      </c>
      <c r="AB15" s="11">
        <f t="shared" si="10"/>
        <v>9.9999999999999978E-2</v>
      </c>
      <c r="AC15" s="6">
        <v>20.100000000000001</v>
      </c>
      <c r="AD15" s="11">
        <v>36.200000000000003</v>
      </c>
      <c r="AE15" s="11">
        <f t="shared" si="11"/>
        <v>16.100000000000001</v>
      </c>
      <c r="AF15" s="6">
        <v>143.5</v>
      </c>
      <c r="AG15" s="22">
        <v>110.3</v>
      </c>
      <c r="AH15" s="33">
        <f t="shared" si="12"/>
        <v>-33.200000000000003</v>
      </c>
      <c r="AI15" s="11">
        <v>0.69686411149825789</v>
      </c>
      <c r="AJ15" s="11">
        <v>0.90661831368993651</v>
      </c>
      <c r="AK15" s="11">
        <f t="shared" si="13"/>
        <v>0.20975420219167862</v>
      </c>
      <c r="AL15" s="3">
        <v>553.85</v>
      </c>
      <c r="AM15" s="11">
        <v>210.626</v>
      </c>
      <c r="AN15" s="11">
        <f t="shared" si="14"/>
        <v>-343.22400000000005</v>
      </c>
      <c r="AO15" s="3">
        <v>1.17</v>
      </c>
      <c r="AP15" s="3">
        <v>0.62</v>
      </c>
      <c r="AQ15" s="11">
        <f t="shared" si="15"/>
        <v>-0.54999999999999993</v>
      </c>
      <c r="AR15" s="3">
        <v>4.45</v>
      </c>
      <c r="AS15" s="3">
        <v>4.75</v>
      </c>
      <c r="AT15" s="11">
        <f t="shared" si="16"/>
        <v>0.29999999999999982</v>
      </c>
      <c r="AU15" s="3">
        <v>1.4</v>
      </c>
      <c r="AV15" s="3">
        <v>1.33</v>
      </c>
      <c r="AW15" s="11">
        <f t="shared" si="17"/>
        <v>-6.999999999999984E-2</v>
      </c>
      <c r="AX15" s="3">
        <v>2.85</v>
      </c>
      <c r="AY15" s="3">
        <v>2.35</v>
      </c>
      <c r="AZ15" s="11">
        <f t="shared" si="18"/>
        <v>-0.5</v>
      </c>
      <c r="BA15" s="3">
        <v>8.6999999999999993</v>
      </c>
      <c r="BB15" s="6">
        <v>6.82</v>
      </c>
      <c r="BC15" s="11">
        <f t="shared" si="19"/>
        <v>-1.879999999999999</v>
      </c>
      <c r="BD15" s="3">
        <v>48</v>
      </c>
      <c r="BE15" s="3">
        <v>64</v>
      </c>
      <c r="BF15" s="9">
        <f t="shared" si="20"/>
        <v>16</v>
      </c>
      <c r="BG15" s="3">
        <v>4</v>
      </c>
      <c r="BH15" s="6">
        <v>4.54</v>
      </c>
      <c r="BI15" s="11">
        <f t="shared" si="21"/>
        <v>0.54</v>
      </c>
      <c r="BJ15" s="3">
        <v>140</v>
      </c>
      <c r="BK15" s="3">
        <v>142</v>
      </c>
      <c r="BL15" s="9">
        <f t="shared" si="22"/>
        <v>2</v>
      </c>
      <c r="BM15" s="3">
        <v>2.14</v>
      </c>
      <c r="BN15" s="3">
        <v>2.4400000000000004</v>
      </c>
      <c r="BO15" s="11">
        <f t="shared" si="23"/>
        <v>0.30000000000000027</v>
      </c>
      <c r="BP15" s="3">
        <v>1.1299999999999999</v>
      </c>
      <c r="BQ15" s="3">
        <v>1.1399999999999999</v>
      </c>
      <c r="BR15" s="11">
        <f t="shared" si="24"/>
        <v>1.0000000000000009E-2</v>
      </c>
      <c r="BS15" s="6">
        <v>129</v>
      </c>
      <c r="BT15" s="6">
        <v>132</v>
      </c>
      <c r="BU15" s="9">
        <f t="shared" si="5"/>
        <v>3</v>
      </c>
      <c r="BV15" s="6">
        <v>26.04</v>
      </c>
      <c r="BW15" s="6">
        <v>24.1</v>
      </c>
      <c r="BX15" s="11">
        <f t="shared" si="25"/>
        <v>-1.9399999999999977</v>
      </c>
      <c r="BY15" s="6">
        <v>159</v>
      </c>
      <c r="BZ15" s="6">
        <v>151</v>
      </c>
      <c r="CA15" s="9">
        <f t="shared" si="26"/>
        <v>-8</v>
      </c>
      <c r="CB15" s="6">
        <v>81</v>
      </c>
      <c r="CC15" s="6">
        <v>91</v>
      </c>
      <c r="CD15" s="9">
        <f t="shared" si="27"/>
        <v>10</v>
      </c>
      <c r="CE15" s="6"/>
      <c r="CF15" s="6"/>
      <c r="CG15" s="6"/>
      <c r="CH15" s="6"/>
      <c r="CI15" s="6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</row>
    <row r="16" spans="1:222" x14ac:dyDescent="0.3">
      <c r="A16" s="12">
        <v>15</v>
      </c>
      <c r="B16" s="6" t="s">
        <v>91</v>
      </c>
      <c r="C16" s="6">
        <v>69</v>
      </c>
      <c r="D16" s="12">
        <v>114.13</v>
      </c>
      <c r="E16" s="12">
        <v>101.92</v>
      </c>
      <c r="F16" s="9">
        <v>116</v>
      </c>
      <c r="G16" s="9">
        <f t="shared" si="0"/>
        <v>1.8700000000000045</v>
      </c>
      <c r="H16" s="5">
        <v>82.17</v>
      </c>
      <c r="I16" s="12">
        <v>100</v>
      </c>
      <c r="J16" s="9">
        <v>105</v>
      </c>
      <c r="K16" s="9">
        <f t="shared" si="1"/>
        <v>22.83</v>
      </c>
      <c r="L16" s="22">
        <v>3.8609999999999998</v>
      </c>
      <c r="M16" s="22">
        <v>7.6</v>
      </c>
      <c r="N16" s="33">
        <v>5.8</v>
      </c>
      <c r="O16" s="33">
        <f t="shared" si="6"/>
        <v>1.9390000000000001</v>
      </c>
      <c r="P16" s="10">
        <f t="shared" si="2"/>
        <v>2.1282051282051286</v>
      </c>
      <c r="Q16" s="11">
        <f t="shared" si="3"/>
        <v>1.3157894736842106</v>
      </c>
      <c r="R16" s="11">
        <f t="shared" si="4"/>
        <v>1.8103448275862073</v>
      </c>
      <c r="S16" s="11">
        <f t="shared" si="7"/>
        <v>-0.31786030061892134</v>
      </c>
      <c r="T16" s="10">
        <v>9.6999999999999993</v>
      </c>
      <c r="U16" s="10">
        <v>8.1999999999999993</v>
      </c>
      <c r="V16" s="11">
        <f t="shared" si="8"/>
        <v>-1.5</v>
      </c>
      <c r="W16" s="6">
        <v>8.9499999999999993</v>
      </c>
      <c r="X16" s="6">
        <v>7.6</v>
      </c>
      <c r="Y16" s="11">
        <f t="shared" si="9"/>
        <v>-1.3499999999999996</v>
      </c>
      <c r="Z16" s="6">
        <v>0.2</v>
      </c>
      <c r="AA16" s="6">
        <v>0.27999999999999997</v>
      </c>
      <c r="AB16" s="11">
        <f t="shared" si="10"/>
        <v>7.999999999999996E-2</v>
      </c>
      <c r="AC16" s="6">
        <v>17.600000000000001</v>
      </c>
      <c r="AD16" s="11">
        <v>30.4</v>
      </c>
      <c r="AE16" s="11">
        <f t="shared" si="11"/>
        <v>12.799999999999997</v>
      </c>
      <c r="AF16" s="6">
        <v>188.4</v>
      </c>
      <c r="AG16" s="22">
        <v>141.9</v>
      </c>
      <c r="AH16" s="33">
        <f t="shared" si="12"/>
        <v>-46.5</v>
      </c>
      <c r="AI16" s="8">
        <v>0.53078556263269638</v>
      </c>
      <c r="AJ16" s="11">
        <v>0.70472163495419304</v>
      </c>
      <c r="AK16" s="11">
        <f t="shared" si="13"/>
        <v>0.17393607232149666</v>
      </c>
      <c r="AL16" s="11">
        <v>353.12399999999997</v>
      </c>
      <c r="AM16" s="11">
        <v>202.93199999999999</v>
      </c>
      <c r="AN16" s="11">
        <f t="shared" si="14"/>
        <v>-150.19199999999998</v>
      </c>
      <c r="AO16" s="6">
        <v>0.96</v>
      </c>
      <c r="AP16" s="3">
        <v>1.1399999999999999</v>
      </c>
      <c r="AQ16" s="11">
        <f t="shared" si="15"/>
        <v>0.17999999999999994</v>
      </c>
      <c r="AR16" s="6">
        <v>4.3199999999999994</v>
      </c>
      <c r="AS16" s="3">
        <v>4.58</v>
      </c>
      <c r="AT16" s="11">
        <f t="shared" si="16"/>
        <v>0.26000000000000068</v>
      </c>
      <c r="AU16" s="6">
        <v>1.55</v>
      </c>
      <c r="AV16" s="3">
        <v>1.34</v>
      </c>
      <c r="AW16" s="11">
        <f t="shared" si="17"/>
        <v>-0.20999999999999996</v>
      </c>
      <c r="AX16" s="6">
        <v>2.1599999999999997</v>
      </c>
      <c r="AY16" s="3">
        <v>3.1100000000000003</v>
      </c>
      <c r="AZ16" s="11">
        <f t="shared" si="18"/>
        <v>0.95000000000000062</v>
      </c>
      <c r="BA16" s="6">
        <v>5.1499999999999995</v>
      </c>
      <c r="BB16" s="6">
        <v>5.35</v>
      </c>
      <c r="BC16" s="11">
        <f t="shared" si="19"/>
        <v>0.20000000000000018</v>
      </c>
      <c r="BD16" s="6">
        <v>64</v>
      </c>
      <c r="BE16" s="3">
        <v>82</v>
      </c>
      <c r="BF16" s="9">
        <f t="shared" si="20"/>
        <v>18</v>
      </c>
      <c r="BG16" s="6">
        <v>3.91</v>
      </c>
      <c r="BH16" s="6">
        <v>4.26</v>
      </c>
      <c r="BI16" s="11">
        <f t="shared" si="21"/>
        <v>0.34999999999999964</v>
      </c>
      <c r="BJ16" s="6">
        <v>143</v>
      </c>
      <c r="BK16" s="3">
        <v>142</v>
      </c>
      <c r="BL16" s="9">
        <f t="shared" si="22"/>
        <v>-1</v>
      </c>
      <c r="BM16" s="6">
        <v>2.25</v>
      </c>
      <c r="BN16" s="3">
        <v>2.3600000000000003</v>
      </c>
      <c r="BO16" s="11">
        <f t="shared" si="23"/>
        <v>0.11000000000000032</v>
      </c>
      <c r="BP16" s="6">
        <v>1.1200000000000001</v>
      </c>
      <c r="BQ16" s="3">
        <v>1.24</v>
      </c>
      <c r="BR16" s="11">
        <f t="shared" si="24"/>
        <v>0.11999999999999988</v>
      </c>
      <c r="BS16" s="6">
        <v>249</v>
      </c>
      <c r="BT16" s="6">
        <v>252</v>
      </c>
      <c r="BU16" s="9">
        <f t="shared" si="5"/>
        <v>3</v>
      </c>
      <c r="BV16" s="6">
        <v>22.52</v>
      </c>
      <c r="BW16" s="6">
        <v>21.62</v>
      </c>
      <c r="BX16" s="11">
        <f t="shared" si="25"/>
        <v>-0.89999999999999858</v>
      </c>
      <c r="BY16" s="6">
        <v>174</v>
      </c>
      <c r="BZ16" s="6">
        <v>148</v>
      </c>
      <c r="CA16" s="9">
        <f t="shared" si="26"/>
        <v>-26</v>
      </c>
      <c r="CB16" s="6">
        <v>87</v>
      </c>
      <c r="CC16" s="6">
        <v>79</v>
      </c>
      <c r="CD16" s="9">
        <f t="shared" si="27"/>
        <v>-8</v>
      </c>
    </row>
    <row r="17" spans="1:222" s="20" customFormat="1" ht="17" customHeight="1" x14ac:dyDescent="0.3">
      <c r="A17" s="12">
        <v>16</v>
      </c>
      <c r="B17" s="13" t="s">
        <v>91</v>
      </c>
      <c r="C17" s="3">
        <v>54</v>
      </c>
      <c r="D17" s="5">
        <v>86</v>
      </c>
      <c r="E17" s="12">
        <v>147</v>
      </c>
      <c r="F17" s="9">
        <v>136</v>
      </c>
      <c r="G17" s="9">
        <f t="shared" si="0"/>
        <v>50</v>
      </c>
      <c r="H17" s="5">
        <v>146</v>
      </c>
      <c r="I17" s="12">
        <v>163</v>
      </c>
      <c r="J17" s="9">
        <v>149</v>
      </c>
      <c r="K17" s="9">
        <f t="shared" si="1"/>
        <v>3</v>
      </c>
      <c r="L17" s="21">
        <v>17.600000000000001</v>
      </c>
      <c r="M17" s="22">
        <v>22.1</v>
      </c>
      <c r="N17" s="33">
        <v>12.9</v>
      </c>
      <c r="O17" s="33">
        <f t="shared" si="6"/>
        <v>-4.7000000000000011</v>
      </c>
      <c r="P17" s="10">
        <f t="shared" si="2"/>
        <v>0.82954545454545459</v>
      </c>
      <c r="Q17" s="11">
        <f t="shared" si="3"/>
        <v>0.73755656108597289</v>
      </c>
      <c r="R17" s="11">
        <f t="shared" si="4"/>
        <v>1.1550387596899225</v>
      </c>
      <c r="S17" s="11">
        <f t="shared" si="7"/>
        <v>0.32549330514446795</v>
      </c>
      <c r="T17" s="2">
        <v>13.1</v>
      </c>
      <c r="U17" s="10">
        <v>7.8</v>
      </c>
      <c r="V17" s="11">
        <f t="shared" si="8"/>
        <v>-5.3</v>
      </c>
      <c r="W17" s="3">
        <v>18.010000000000002</v>
      </c>
      <c r="X17" s="6">
        <v>8.8000000000000007</v>
      </c>
      <c r="Y17" s="11">
        <f t="shared" si="9"/>
        <v>-9.2100000000000009</v>
      </c>
      <c r="Z17" s="3">
        <v>1.32</v>
      </c>
      <c r="AA17" s="6">
        <v>1.07</v>
      </c>
      <c r="AB17" s="11">
        <f t="shared" si="10"/>
        <v>-0.25</v>
      </c>
      <c r="AC17" s="6">
        <v>28.3</v>
      </c>
      <c r="AD17" s="8">
        <v>62.3</v>
      </c>
      <c r="AE17" s="11">
        <f t="shared" si="11"/>
        <v>34</v>
      </c>
      <c r="AF17" s="6">
        <v>15.7</v>
      </c>
      <c r="AG17" s="22">
        <v>35.6</v>
      </c>
      <c r="AH17" s="33">
        <f t="shared" si="12"/>
        <v>19.900000000000002</v>
      </c>
      <c r="AI17" s="11">
        <v>6.369426751592357</v>
      </c>
      <c r="AJ17" s="8">
        <v>2.8089887640449436</v>
      </c>
      <c r="AK17" s="11">
        <f t="shared" si="13"/>
        <v>-3.5604379875474135</v>
      </c>
      <c r="AL17" s="3">
        <v>61.43</v>
      </c>
      <c r="AM17" s="11">
        <v>23.332000000000001</v>
      </c>
      <c r="AN17" s="11">
        <f t="shared" si="14"/>
        <v>-38.097999999999999</v>
      </c>
      <c r="AO17" s="3">
        <v>1.42</v>
      </c>
      <c r="AP17" s="3">
        <v>1.53</v>
      </c>
      <c r="AQ17" s="11">
        <f t="shared" si="15"/>
        <v>0.1100000000000001</v>
      </c>
      <c r="AR17" s="3">
        <v>4.28</v>
      </c>
      <c r="AS17" s="3">
        <v>4.55</v>
      </c>
      <c r="AT17" s="11">
        <f t="shared" si="16"/>
        <v>0.26999999999999957</v>
      </c>
      <c r="AU17" s="3">
        <v>1.52</v>
      </c>
      <c r="AV17" s="3">
        <v>1.1399999999999999</v>
      </c>
      <c r="AW17" s="11">
        <f t="shared" si="17"/>
        <v>-0.38000000000000012</v>
      </c>
      <c r="AX17" s="3">
        <v>2.29</v>
      </c>
      <c r="AY17" s="3">
        <v>2.85</v>
      </c>
      <c r="AZ17" s="11">
        <f t="shared" si="18"/>
        <v>0.56000000000000005</v>
      </c>
      <c r="BA17" s="3">
        <v>7.4</v>
      </c>
      <c r="BB17" s="6">
        <v>6.42</v>
      </c>
      <c r="BC17" s="11">
        <f t="shared" si="19"/>
        <v>-0.98000000000000043</v>
      </c>
      <c r="BD17" s="3">
        <v>54</v>
      </c>
      <c r="BE17" s="3">
        <v>90</v>
      </c>
      <c r="BF17" s="9">
        <f t="shared" si="20"/>
        <v>36</v>
      </c>
      <c r="BG17" s="3">
        <v>3.79</v>
      </c>
      <c r="BH17" s="6">
        <v>3.2199999999999998</v>
      </c>
      <c r="BI17" s="11">
        <f t="shared" si="21"/>
        <v>-0.57000000000000028</v>
      </c>
      <c r="BJ17" s="3">
        <v>137</v>
      </c>
      <c r="BK17" s="3">
        <v>141</v>
      </c>
      <c r="BL17" s="9">
        <f t="shared" si="22"/>
        <v>4</v>
      </c>
      <c r="BM17" s="3">
        <v>2.5299999999999998</v>
      </c>
      <c r="BN17" s="3">
        <v>2.29</v>
      </c>
      <c r="BO17" s="11">
        <f t="shared" si="23"/>
        <v>-0.23999999999999977</v>
      </c>
      <c r="BP17" s="3">
        <v>0.89</v>
      </c>
      <c r="BQ17" s="3">
        <v>1.1499999999999999</v>
      </c>
      <c r="BR17" s="11">
        <f t="shared" si="24"/>
        <v>0.2599999999999999</v>
      </c>
      <c r="BS17" s="6">
        <v>141</v>
      </c>
      <c r="BT17" s="6">
        <v>144</v>
      </c>
      <c r="BU17" s="9">
        <f t="shared" si="5"/>
        <v>3</v>
      </c>
      <c r="BV17" s="6">
        <v>25.3</v>
      </c>
      <c r="BW17" s="6">
        <v>24.41</v>
      </c>
      <c r="BX17" s="11">
        <f t="shared" si="25"/>
        <v>-0.89000000000000057</v>
      </c>
      <c r="BY17" s="6">
        <v>138</v>
      </c>
      <c r="BZ17" s="6">
        <v>147</v>
      </c>
      <c r="CA17" s="9">
        <f t="shared" si="26"/>
        <v>9</v>
      </c>
      <c r="CB17" s="6">
        <v>75</v>
      </c>
      <c r="CC17" s="6">
        <v>86</v>
      </c>
      <c r="CD17" s="9">
        <f t="shared" si="27"/>
        <v>11</v>
      </c>
      <c r="CE17" s="6"/>
      <c r="CF17" s="6"/>
      <c r="CG17" s="6"/>
      <c r="CH17" s="6"/>
      <c r="CI17" s="6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</row>
    <row r="18" spans="1:222" x14ac:dyDescent="0.3">
      <c r="A18" s="12">
        <v>17</v>
      </c>
      <c r="B18" s="6" t="s">
        <v>91</v>
      </c>
      <c r="C18" s="6">
        <v>66</v>
      </c>
      <c r="D18" s="12">
        <v>111.1</v>
      </c>
      <c r="E18" s="12">
        <v>110.74</v>
      </c>
      <c r="F18" s="9">
        <v>116</v>
      </c>
      <c r="G18" s="9">
        <f t="shared" si="0"/>
        <v>4.9000000000000057</v>
      </c>
      <c r="H18" s="5">
        <v>158.4</v>
      </c>
      <c r="I18" s="12">
        <v>183</v>
      </c>
      <c r="J18" s="9">
        <v>147</v>
      </c>
      <c r="K18" s="9">
        <f t="shared" si="1"/>
        <v>-11.400000000000006</v>
      </c>
      <c r="L18" s="22">
        <v>3.8609999999999998</v>
      </c>
      <c r="M18" s="22">
        <v>26.1</v>
      </c>
      <c r="N18" s="33">
        <v>7.5</v>
      </c>
      <c r="O18" s="33">
        <f t="shared" si="6"/>
        <v>3.6390000000000002</v>
      </c>
      <c r="P18" s="10">
        <f t="shared" si="2"/>
        <v>4.1025641025641031</v>
      </c>
      <c r="Q18" s="11">
        <f t="shared" si="3"/>
        <v>0.70114942528735635</v>
      </c>
      <c r="R18" s="11">
        <f t="shared" si="4"/>
        <v>1.9600000000000002</v>
      </c>
      <c r="S18" s="11">
        <f t="shared" si="7"/>
        <v>-2.1425641025641031</v>
      </c>
      <c r="T18" s="10">
        <v>12.1</v>
      </c>
      <c r="U18" s="2">
        <v>9.2899999999999991</v>
      </c>
      <c r="V18" s="11">
        <f t="shared" si="8"/>
        <v>-2.8100000000000005</v>
      </c>
      <c r="W18" s="6">
        <v>8.74</v>
      </c>
      <c r="X18" s="3">
        <v>9.5</v>
      </c>
      <c r="Y18" s="11">
        <f t="shared" si="9"/>
        <v>0.75999999999999979</v>
      </c>
      <c r="Z18" s="6">
        <v>0.66</v>
      </c>
      <c r="AA18" s="3">
        <v>0.64</v>
      </c>
      <c r="AB18" s="11">
        <f t="shared" si="10"/>
        <v>-2.0000000000000018E-2</v>
      </c>
      <c r="AC18" s="6">
        <v>43.7</v>
      </c>
      <c r="AD18" s="11">
        <v>36.9</v>
      </c>
      <c r="AE18" s="11">
        <f t="shared" si="11"/>
        <v>-6.8000000000000043</v>
      </c>
      <c r="AF18" s="6">
        <v>57.7</v>
      </c>
      <c r="AG18" s="22">
        <v>57.8</v>
      </c>
      <c r="AH18" s="33">
        <f t="shared" si="12"/>
        <v>9.9999999999994316E-2</v>
      </c>
      <c r="AI18" s="8">
        <v>1.7331022530329288</v>
      </c>
      <c r="AJ18" s="11">
        <v>1.7301038062283738</v>
      </c>
      <c r="AK18" s="11">
        <f t="shared" si="13"/>
        <v>-2.9984468045549661E-3</v>
      </c>
      <c r="AL18" s="11">
        <v>944.52</v>
      </c>
      <c r="AM18" s="11">
        <v>612.48199999999997</v>
      </c>
      <c r="AN18" s="11">
        <f t="shared" si="14"/>
        <v>-332.03800000000001</v>
      </c>
      <c r="AO18" s="6">
        <v>2.0099999999999998</v>
      </c>
      <c r="AP18" s="3">
        <v>1.27</v>
      </c>
      <c r="AQ18" s="11">
        <f t="shared" si="15"/>
        <v>-0.73999999999999977</v>
      </c>
      <c r="AR18" s="6">
        <v>4.6300000000000008</v>
      </c>
      <c r="AS18" s="3">
        <v>4.45</v>
      </c>
      <c r="AT18" s="11">
        <f t="shared" si="16"/>
        <v>-0.1800000000000006</v>
      </c>
      <c r="AU18" s="6">
        <v>0.86</v>
      </c>
      <c r="AV18" s="3">
        <v>1.07</v>
      </c>
      <c r="AW18" s="11">
        <f t="shared" si="17"/>
        <v>0.21000000000000008</v>
      </c>
      <c r="AX18" s="6">
        <v>2.85</v>
      </c>
      <c r="AY18" s="3">
        <v>2.97</v>
      </c>
      <c r="AZ18" s="11">
        <f t="shared" si="18"/>
        <v>0.12000000000000011</v>
      </c>
      <c r="BA18" s="6">
        <v>4.3500000000000005</v>
      </c>
      <c r="BB18" s="6">
        <v>4.82</v>
      </c>
      <c r="BC18" s="11">
        <f t="shared" si="19"/>
        <v>0.46999999999999975</v>
      </c>
      <c r="BD18" s="6">
        <v>51</v>
      </c>
      <c r="BE18" s="3">
        <v>86</v>
      </c>
      <c r="BF18" s="9">
        <f t="shared" si="20"/>
        <v>35</v>
      </c>
      <c r="BG18" s="6">
        <v>4.29</v>
      </c>
      <c r="BH18" s="6">
        <v>4.18</v>
      </c>
      <c r="BI18" s="11">
        <f t="shared" si="21"/>
        <v>-0.11000000000000032</v>
      </c>
      <c r="BJ18" s="6">
        <v>144</v>
      </c>
      <c r="BK18" s="3">
        <v>142</v>
      </c>
      <c r="BL18" s="9">
        <f t="shared" si="22"/>
        <v>-2</v>
      </c>
      <c r="BM18" s="6">
        <v>2.2200000000000002</v>
      </c>
      <c r="BN18" s="3">
        <v>2.48</v>
      </c>
      <c r="BO18" s="11">
        <f t="shared" si="23"/>
        <v>0.25999999999999979</v>
      </c>
      <c r="BP18" s="6">
        <v>1.1000000000000001</v>
      </c>
      <c r="BQ18" s="3">
        <v>1.4</v>
      </c>
      <c r="BR18" s="11">
        <f t="shared" si="24"/>
        <v>0.29999999999999982</v>
      </c>
      <c r="BS18" s="6">
        <v>165</v>
      </c>
      <c r="BT18" s="6">
        <v>168</v>
      </c>
      <c r="BU18" s="9">
        <f t="shared" si="5"/>
        <v>3</v>
      </c>
      <c r="BV18" s="6">
        <v>24.2</v>
      </c>
      <c r="BW18" s="6">
        <v>23.21</v>
      </c>
      <c r="BX18" s="11">
        <f t="shared" si="25"/>
        <v>-0.98999999999999844</v>
      </c>
      <c r="BY18" s="6">
        <v>160</v>
      </c>
      <c r="BZ18" s="6">
        <v>150</v>
      </c>
      <c r="CA18" s="9">
        <f t="shared" si="26"/>
        <v>-10</v>
      </c>
      <c r="CB18" s="6">
        <v>92</v>
      </c>
      <c r="CC18" s="6">
        <v>91</v>
      </c>
      <c r="CD18" s="9">
        <f t="shared" si="27"/>
        <v>-1</v>
      </c>
    </row>
    <row r="19" spans="1:222" x14ac:dyDescent="0.3">
      <c r="A19" s="12">
        <v>18</v>
      </c>
      <c r="B19" s="6" t="s">
        <v>91</v>
      </c>
      <c r="C19" s="6">
        <v>73</v>
      </c>
      <c r="D19" s="12">
        <v>193.92000000000002</v>
      </c>
      <c r="E19" s="12">
        <v>93.1</v>
      </c>
      <c r="F19" s="9">
        <v>175</v>
      </c>
      <c r="G19" s="9">
        <f t="shared" si="0"/>
        <v>-18.920000000000016</v>
      </c>
      <c r="H19" s="5">
        <v>75.239999999999995</v>
      </c>
      <c r="I19" s="12">
        <v>97</v>
      </c>
      <c r="J19" s="9">
        <v>85</v>
      </c>
      <c r="K19" s="9">
        <f t="shared" si="1"/>
        <v>9.7600000000000051</v>
      </c>
      <c r="L19" s="22">
        <v>1.5840000000000001</v>
      </c>
      <c r="M19" s="22">
        <v>5.6</v>
      </c>
      <c r="N19" s="33">
        <v>3.3</v>
      </c>
      <c r="O19" s="33">
        <f t="shared" si="6"/>
        <v>1.7159999999999997</v>
      </c>
      <c r="P19" s="10">
        <f t="shared" si="2"/>
        <v>4.7499999999999991</v>
      </c>
      <c r="Q19" s="11">
        <f t="shared" si="3"/>
        <v>1.7321428571428574</v>
      </c>
      <c r="R19" s="11">
        <f t="shared" si="4"/>
        <v>2.5757575757575761</v>
      </c>
      <c r="S19" s="11">
        <f t="shared" si="7"/>
        <v>-2.174242424242423</v>
      </c>
      <c r="T19" s="10">
        <v>6.6999999999999993</v>
      </c>
      <c r="U19" s="10">
        <v>6.9</v>
      </c>
      <c r="V19" s="11">
        <f t="shared" si="8"/>
        <v>0.20000000000000107</v>
      </c>
      <c r="W19" s="6">
        <v>9.1199999999999992</v>
      </c>
      <c r="X19" s="6">
        <v>6.3</v>
      </c>
      <c r="Y19" s="11">
        <f t="shared" si="9"/>
        <v>-2.8199999999999994</v>
      </c>
      <c r="Z19" s="6">
        <v>0.42</v>
      </c>
      <c r="AA19" s="6">
        <v>0.48</v>
      </c>
      <c r="AB19" s="11">
        <f t="shared" si="10"/>
        <v>0.06</v>
      </c>
      <c r="AC19" s="6">
        <v>29</v>
      </c>
      <c r="AD19" s="8">
        <v>63.3</v>
      </c>
      <c r="AE19" s="11">
        <f t="shared" si="11"/>
        <v>34.299999999999997</v>
      </c>
      <c r="AF19" s="6">
        <v>89.2</v>
      </c>
      <c r="AG19" s="22">
        <v>87.9</v>
      </c>
      <c r="AH19" s="33">
        <f t="shared" si="12"/>
        <v>-1.2999999999999972</v>
      </c>
      <c r="AI19" s="8">
        <v>1.1210762331838564</v>
      </c>
      <c r="AJ19" s="8">
        <v>1.1376564277588168</v>
      </c>
      <c r="AK19" s="11">
        <f t="shared" si="13"/>
        <v>1.6580194574960405E-2</v>
      </c>
      <c r="AL19" s="11">
        <v>13562.297400000001</v>
      </c>
      <c r="AM19" s="11">
        <v>804.99800000000005</v>
      </c>
      <c r="AN19" s="11">
        <f t="shared" si="14"/>
        <v>-12757.299400000002</v>
      </c>
      <c r="AO19" s="6">
        <v>4.1100000000000003</v>
      </c>
      <c r="AP19" s="3">
        <v>1.51</v>
      </c>
      <c r="AQ19" s="11">
        <f t="shared" si="15"/>
        <v>-2.6000000000000005</v>
      </c>
      <c r="AR19" s="6">
        <v>6.69</v>
      </c>
      <c r="AS19" s="3">
        <v>4.63</v>
      </c>
      <c r="AT19" s="11">
        <f t="shared" si="16"/>
        <v>-2.0600000000000005</v>
      </c>
      <c r="AU19" s="6">
        <v>1.22</v>
      </c>
      <c r="AV19" s="3">
        <v>1.05</v>
      </c>
      <c r="AW19" s="11">
        <f t="shared" si="17"/>
        <v>-0.16999999999999993</v>
      </c>
      <c r="AX19" s="6">
        <v>3.52</v>
      </c>
      <c r="AY19" s="3">
        <v>3.0700000000000003</v>
      </c>
      <c r="AZ19" s="11">
        <f t="shared" si="18"/>
        <v>-0.44999999999999973</v>
      </c>
      <c r="BA19" s="6">
        <v>10.48</v>
      </c>
      <c r="BB19" s="6">
        <v>5.42</v>
      </c>
      <c r="BC19" s="11">
        <f t="shared" si="19"/>
        <v>-5.0600000000000005</v>
      </c>
      <c r="BD19" s="6">
        <v>136</v>
      </c>
      <c r="BE19" s="3">
        <v>78</v>
      </c>
      <c r="BF19" s="9">
        <f t="shared" si="20"/>
        <v>-58</v>
      </c>
      <c r="BG19" s="6">
        <v>3.85</v>
      </c>
      <c r="BH19" s="6">
        <v>4.67</v>
      </c>
      <c r="BI19" s="11">
        <f t="shared" si="21"/>
        <v>0.81999999999999984</v>
      </c>
      <c r="BJ19" s="6">
        <v>138</v>
      </c>
      <c r="BK19" s="3">
        <v>138</v>
      </c>
      <c r="BL19" s="9">
        <f t="shared" si="22"/>
        <v>0</v>
      </c>
      <c r="BM19" s="6">
        <v>2.15</v>
      </c>
      <c r="BN19" s="3">
        <v>2.31</v>
      </c>
      <c r="BO19" s="11">
        <f t="shared" si="23"/>
        <v>0.16000000000000014</v>
      </c>
      <c r="BP19" s="6">
        <v>1.1000000000000001</v>
      </c>
      <c r="BQ19" s="3">
        <v>1.17</v>
      </c>
      <c r="BR19" s="11">
        <f t="shared" si="24"/>
        <v>6.999999999999984E-2</v>
      </c>
      <c r="BS19" s="6">
        <v>249</v>
      </c>
      <c r="BT19" s="6">
        <v>252</v>
      </c>
      <c r="BU19" s="9">
        <f t="shared" si="5"/>
        <v>3</v>
      </c>
      <c r="BV19" s="6">
        <v>25.76</v>
      </c>
      <c r="BW19" s="6">
        <v>25.13</v>
      </c>
      <c r="BX19" s="11">
        <f t="shared" si="25"/>
        <v>-0.63000000000000256</v>
      </c>
      <c r="BY19" s="6">
        <v>140</v>
      </c>
      <c r="BZ19" s="6">
        <v>142</v>
      </c>
      <c r="CA19" s="9">
        <f t="shared" si="26"/>
        <v>2</v>
      </c>
      <c r="CB19" s="6">
        <v>62</v>
      </c>
      <c r="CC19" s="6">
        <v>80</v>
      </c>
      <c r="CD19" s="9">
        <f t="shared" si="27"/>
        <v>18</v>
      </c>
    </row>
    <row r="20" spans="1:222" s="20" customFormat="1" ht="17" customHeight="1" x14ac:dyDescent="0.3">
      <c r="A20" s="12">
        <v>19</v>
      </c>
      <c r="B20" s="13" t="s">
        <v>91</v>
      </c>
      <c r="C20" s="3">
        <v>61</v>
      </c>
      <c r="D20" s="5">
        <v>91</v>
      </c>
      <c r="E20" s="12">
        <v>96.039999999999992</v>
      </c>
      <c r="F20" s="9">
        <v>102</v>
      </c>
      <c r="G20" s="9">
        <f t="shared" si="0"/>
        <v>11</v>
      </c>
      <c r="H20" s="5">
        <v>160</v>
      </c>
      <c r="I20" s="12">
        <v>111</v>
      </c>
      <c r="J20" s="9">
        <v>133</v>
      </c>
      <c r="K20" s="9">
        <f t="shared" si="1"/>
        <v>-27</v>
      </c>
      <c r="L20" s="21">
        <v>16.399999999999999</v>
      </c>
      <c r="M20" s="22">
        <v>19.600000000000001</v>
      </c>
      <c r="N20" s="33">
        <v>15.6</v>
      </c>
      <c r="O20" s="33">
        <f t="shared" si="6"/>
        <v>-0.79999999999999893</v>
      </c>
      <c r="P20" s="10">
        <f t="shared" si="2"/>
        <v>0.97560975609756118</v>
      </c>
      <c r="Q20" s="11">
        <f t="shared" si="3"/>
        <v>0.56632653061224481</v>
      </c>
      <c r="R20" s="11">
        <f t="shared" si="4"/>
        <v>0.85256410256410264</v>
      </c>
      <c r="S20" s="11">
        <f t="shared" si="7"/>
        <v>-0.12304565353345853</v>
      </c>
      <c r="T20" s="2">
        <v>9.8000000000000007</v>
      </c>
      <c r="U20" s="10">
        <v>8.4</v>
      </c>
      <c r="V20" s="11">
        <f t="shared" si="8"/>
        <v>-1.4000000000000004</v>
      </c>
      <c r="W20" s="3">
        <v>14.81</v>
      </c>
      <c r="X20" s="6">
        <v>8.3000000000000007</v>
      </c>
      <c r="Y20" s="11">
        <f t="shared" si="9"/>
        <v>-6.51</v>
      </c>
      <c r="Z20" s="3">
        <v>0.46</v>
      </c>
      <c r="AA20" s="6">
        <v>0.55000000000000004</v>
      </c>
      <c r="AB20" s="11">
        <f t="shared" si="10"/>
        <v>9.0000000000000024E-2</v>
      </c>
      <c r="AC20" s="6">
        <v>13.8</v>
      </c>
      <c r="AD20" s="8">
        <v>41.8</v>
      </c>
      <c r="AE20" s="11">
        <f t="shared" si="11"/>
        <v>27.999999999999996</v>
      </c>
      <c r="AF20" s="6">
        <v>62.4</v>
      </c>
      <c r="AG20" s="22">
        <v>70.3</v>
      </c>
      <c r="AH20" s="33">
        <f t="shared" si="12"/>
        <v>7.8999999999999986</v>
      </c>
      <c r="AI20" s="11">
        <v>1.6025641025641026</v>
      </c>
      <c r="AJ20" s="8">
        <v>1.4224751066856332</v>
      </c>
      <c r="AK20" s="11">
        <f t="shared" si="13"/>
        <v>-0.18008899587846949</v>
      </c>
      <c r="AL20" s="3">
        <v>82.24</v>
      </c>
      <c r="AM20" s="11">
        <v>40.213999999999999</v>
      </c>
      <c r="AN20" s="11">
        <f t="shared" si="14"/>
        <v>-42.025999999999996</v>
      </c>
      <c r="AO20" s="3">
        <v>1.39</v>
      </c>
      <c r="AP20" s="3">
        <v>0.91</v>
      </c>
      <c r="AQ20" s="11">
        <f t="shared" si="15"/>
        <v>-0.47999999999999987</v>
      </c>
      <c r="AR20" s="3">
        <v>2.91</v>
      </c>
      <c r="AS20" s="3">
        <v>4.8099999999999996</v>
      </c>
      <c r="AT20" s="11">
        <f t="shared" si="16"/>
        <v>1.8999999999999995</v>
      </c>
      <c r="AU20" s="3">
        <v>0.96</v>
      </c>
      <c r="AV20" s="3">
        <v>1.0900000000000001</v>
      </c>
      <c r="AW20" s="11">
        <f t="shared" si="17"/>
        <v>0.13000000000000012</v>
      </c>
      <c r="AX20" s="3">
        <v>1.57</v>
      </c>
      <c r="AY20" s="3">
        <v>1.97</v>
      </c>
      <c r="AZ20" s="11">
        <f t="shared" si="18"/>
        <v>0.39999999999999991</v>
      </c>
      <c r="BA20" s="3">
        <v>5.7</v>
      </c>
      <c r="BB20" s="6">
        <v>7.28</v>
      </c>
      <c r="BC20" s="11">
        <f t="shared" si="19"/>
        <v>1.58</v>
      </c>
      <c r="BD20" s="3">
        <v>48</v>
      </c>
      <c r="BE20" s="3">
        <v>79</v>
      </c>
      <c r="BF20" s="9">
        <f t="shared" si="20"/>
        <v>31</v>
      </c>
      <c r="BG20" s="3">
        <v>4.37</v>
      </c>
      <c r="BH20" s="6">
        <v>2.94</v>
      </c>
      <c r="BI20" s="11">
        <f t="shared" si="21"/>
        <v>-1.4300000000000002</v>
      </c>
      <c r="BJ20" s="3">
        <v>140</v>
      </c>
      <c r="BK20" s="3">
        <v>144</v>
      </c>
      <c r="BL20" s="9">
        <f t="shared" si="22"/>
        <v>4</v>
      </c>
      <c r="BM20" s="3">
        <v>2.34</v>
      </c>
      <c r="BN20" s="3">
        <v>2.4300000000000002</v>
      </c>
      <c r="BO20" s="11">
        <f t="shared" si="23"/>
        <v>9.0000000000000302E-2</v>
      </c>
      <c r="BP20" s="3">
        <v>1.1599999999999999</v>
      </c>
      <c r="BQ20" s="3">
        <v>1.26</v>
      </c>
      <c r="BR20" s="11">
        <f t="shared" si="24"/>
        <v>0.10000000000000009</v>
      </c>
      <c r="BS20" s="6">
        <v>129</v>
      </c>
      <c r="BT20" s="6">
        <v>132</v>
      </c>
      <c r="BU20" s="9">
        <f t="shared" si="5"/>
        <v>3</v>
      </c>
      <c r="BV20" s="6">
        <v>27.34</v>
      </c>
      <c r="BW20" s="6">
        <v>26.36</v>
      </c>
      <c r="BX20" s="11">
        <f t="shared" si="25"/>
        <v>-0.98000000000000043</v>
      </c>
      <c r="BY20" s="6">
        <v>149</v>
      </c>
      <c r="BZ20" s="6">
        <v>145</v>
      </c>
      <c r="CA20" s="9">
        <f t="shared" si="26"/>
        <v>-4</v>
      </c>
      <c r="CB20" s="6">
        <v>99</v>
      </c>
      <c r="CC20" s="6">
        <v>82</v>
      </c>
      <c r="CD20" s="9">
        <f t="shared" si="27"/>
        <v>-17</v>
      </c>
      <c r="CE20" s="6"/>
      <c r="CF20" s="6"/>
      <c r="CG20" s="6"/>
      <c r="CH20" s="6"/>
      <c r="CI20" s="6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</row>
    <row r="21" spans="1:222" s="20" customFormat="1" ht="17" customHeight="1" x14ac:dyDescent="0.3">
      <c r="A21" s="12">
        <v>20</v>
      </c>
      <c r="B21" s="13" t="s">
        <v>93</v>
      </c>
      <c r="C21" s="3">
        <v>41</v>
      </c>
      <c r="D21" s="5">
        <v>97</v>
      </c>
      <c r="E21" s="12">
        <v>123.48</v>
      </c>
      <c r="F21" s="9">
        <v>117</v>
      </c>
      <c r="G21" s="9">
        <f t="shared" si="0"/>
        <v>20</v>
      </c>
      <c r="H21" s="5">
        <v>140</v>
      </c>
      <c r="I21" s="12">
        <v>158</v>
      </c>
      <c r="J21" s="9">
        <v>149</v>
      </c>
      <c r="K21" s="9">
        <f t="shared" si="1"/>
        <v>9</v>
      </c>
      <c r="L21" s="21">
        <v>7.9</v>
      </c>
      <c r="M21" s="22">
        <v>9.1</v>
      </c>
      <c r="N21" s="33">
        <v>8.1999999999999993</v>
      </c>
      <c r="O21" s="33">
        <f t="shared" si="6"/>
        <v>0.29999999999999893</v>
      </c>
      <c r="P21" s="10">
        <f t="shared" si="2"/>
        <v>1.7721518987341771</v>
      </c>
      <c r="Q21" s="11">
        <f t="shared" si="3"/>
        <v>1.7362637362637365</v>
      </c>
      <c r="R21" s="11">
        <f t="shared" si="4"/>
        <v>1.8170731707317076</v>
      </c>
      <c r="S21" s="11">
        <f t="shared" si="7"/>
        <v>4.4921271997530487E-2</v>
      </c>
      <c r="T21" s="2">
        <v>12.4</v>
      </c>
      <c r="U21" s="10">
        <v>8.5</v>
      </c>
      <c r="V21" s="11">
        <f t="shared" si="8"/>
        <v>-3.9000000000000004</v>
      </c>
      <c r="W21" s="3">
        <v>16.190000000000001</v>
      </c>
      <c r="X21" s="6">
        <v>8.8000000000000007</v>
      </c>
      <c r="Y21" s="11">
        <f t="shared" si="9"/>
        <v>-7.3900000000000006</v>
      </c>
      <c r="Z21" s="3">
        <v>1.5</v>
      </c>
      <c r="AA21" s="6">
        <v>0.47</v>
      </c>
      <c r="AB21" s="11">
        <f t="shared" si="10"/>
        <v>-1.03</v>
      </c>
      <c r="AC21" s="6">
        <v>35.799999999999997</v>
      </c>
      <c r="AD21" s="11">
        <v>33.6</v>
      </c>
      <c r="AE21" s="11">
        <f t="shared" si="11"/>
        <v>-2.1999999999999957</v>
      </c>
      <c r="AF21" s="6">
        <v>17</v>
      </c>
      <c r="AG21" s="22">
        <v>80.7</v>
      </c>
      <c r="AH21" s="33">
        <f t="shared" si="12"/>
        <v>63.7</v>
      </c>
      <c r="AI21" s="11">
        <v>5.882352941176471</v>
      </c>
      <c r="AJ21" s="11">
        <v>1.2391573729863692</v>
      </c>
      <c r="AK21" s="11">
        <f t="shared" si="13"/>
        <v>-4.6431955681901016</v>
      </c>
      <c r="AL21" s="3">
        <v>49.06</v>
      </c>
      <c r="AM21" s="11">
        <v>36.369999999999997</v>
      </c>
      <c r="AN21" s="11">
        <f t="shared" si="14"/>
        <v>-12.690000000000005</v>
      </c>
      <c r="AO21" s="3">
        <v>3.32</v>
      </c>
      <c r="AP21" s="3">
        <v>1.79</v>
      </c>
      <c r="AQ21" s="11">
        <f t="shared" si="15"/>
        <v>-1.5299999999999998</v>
      </c>
      <c r="AR21" s="3">
        <v>4.87</v>
      </c>
      <c r="AS21" s="3">
        <v>4.7299999999999995</v>
      </c>
      <c r="AT21" s="11">
        <f t="shared" si="16"/>
        <v>-0.14000000000000057</v>
      </c>
      <c r="AU21" s="3">
        <v>1.06</v>
      </c>
      <c r="AV21" s="3">
        <v>1.02</v>
      </c>
      <c r="AW21" s="11">
        <f t="shared" si="17"/>
        <v>-4.0000000000000036E-2</v>
      </c>
      <c r="AX21" s="3">
        <v>2.94</v>
      </c>
      <c r="AY21" s="3">
        <v>3.0700000000000003</v>
      </c>
      <c r="AZ21" s="11">
        <f t="shared" si="18"/>
        <v>0.13000000000000034</v>
      </c>
      <c r="BA21" s="3">
        <v>11.8</v>
      </c>
      <c r="BB21" s="6">
        <v>6.18</v>
      </c>
      <c r="BC21" s="11">
        <f t="shared" si="19"/>
        <v>-5.620000000000001</v>
      </c>
      <c r="BD21" s="3">
        <v>172</v>
      </c>
      <c r="BE21" s="3">
        <v>88</v>
      </c>
      <c r="BF21" s="9">
        <f t="shared" si="20"/>
        <v>-84</v>
      </c>
      <c r="BG21" s="3">
        <v>4.6900000000000004</v>
      </c>
      <c r="BH21" s="6">
        <v>4.12</v>
      </c>
      <c r="BI21" s="11">
        <f t="shared" si="21"/>
        <v>-0.57000000000000028</v>
      </c>
      <c r="BJ21" s="3">
        <v>138</v>
      </c>
      <c r="BK21" s="3">
        <v>143</v>
      </c>
      <c r="BL21" s="9">
        <f t="shared" si="22"/>
        <v>5</v>
      </c>
      <c r="BM21" s="3">
        <v>2.39</v>
      </c>
      <c r="BN21" s="3">
        <v>2.33</v>
      </c>
      <c r="BO21" s="11">
        <f t="shared" si="23"/>
        <v>-6.0000000000000053E-2</v>
      </c>
      <c r="BP21" s="3">
        <v>1.23</v>
      </c>
      <c r="BQ21" s="3">
        <v>1.1399999999999999</v>
      </c>
      <c r="BR21" s="11">
        <f t="shared" si="24"/>
        <v>-9.000000000000008E-2</v>
      </c>
      <c r="BS21" s="6">
        <v>141</v>
      </c>
      <c r="BT21" s="6">
        <v>144</v>
      </c>
      <c r="BU21" s="9">
        <f t="shared" si="5"/>
        <v>3</v>
      </c>
      <c r="BV21" s="6">
        <v>24.69</v>
      </c>
      <c r="BW21" s="6">
        <v>24.64</v>
      </c>
      <c r="BX21" s="11">
        <f t="shared" si="25"/>
        <v>-5.0000000000000711E-2</v>
      </c>
      <c r="BY21" s="6">
        <v>163</v>
      </c>
      <c r="BZ21" s="6">
        <v>151</v>
      </c>
      <c r="CA21" s="9">
        <f t="shared" si="26"/>
        <v>-12</v>
      </c>
      <c r="CB21" s="6">
        <v>106</v>
      </c>
      <c r="CC21" s="6">
        <v>94</v>
      </c>
      <c r="CD21" s="9">
        <f t="shared" si="27"/>
        <v>-12</v>
      </c>
      <c r="CE21" s="6"/>
      <c r="CF21" s="6"/>
      <c r="CG21" s="6"/>
      <c r="CH21" s="6"/>
      <c r="CI21" s="6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</row>
    <row r="22" spans="1:222" s="20" customFormat="1" ht="17" customHeight="1" x14ac:dyDescent="0.3">
      <c r="A22" s="12">
        <v>21</v>
      </c>
      <c r="B22" s="13" t="s">
        <v>91</v>
      </c>
      <c r="C22" s="3">
        <v>65</v>
      </c>
      <c r="D22" s="5">
        <v>104</v>
      </c>
      <c r="E22" s="12">
        <v>84.28</v>
      </c>
      <c r="F22" s="9">
        <v>98</v>
      </c>
      <c r="G22" s="9">
        <f t="shared" si="0"/>
        <v>-6</v>
      </c>
      <c r="H22" s="5">
        <v>79</v>
      </c>
      <c r="I22" s="12">
        <v>97</v>
      </c>
      <c r="J22" s="9">
        <v>104</v>
      </c>
      <c r="K22" s="9">
        <f t="shared" si="1"/>
        <v>25</v>
      </c>
      <c r="L22" s="21">
        <v>9.5</v>
      </c>
      <c r="M22" s="22">
        <v>14.9</v>
      </c>
      <c r="N22" s="33">
        <v>8.4</v>
      </c>
      <c r="O22" s="33">
        <f t="shared" si="6"/>
        <v>-1.0999999999999996</v>
      </c>
      <c r="P22" s="10">
        <f t="shared" si="2"/>
        <v>0.83157894736842108</v>
      </c>
      <c r="Q22" s="11">
        <f t="shared" si="3"/>
        <v>0.65100671140939603</v>
      </c>
      <c r="R22" s="11">
        <f t="shared" si="4"/>
        <v>1.2380952380952381</v>
      </c>
      <c r="S22" s="11">
        <f t="shared" si="7"/>
        <v>0.40651629072681705</v>
      </c>
      <c r="T22" s="2">
        <v>10.5</v>
      </c>
      <c r="U22" s="10">
        <v>9.4</v>
      </c>
      <c r="V22" s="11">
        <f t="shared" si="8"/>
        <v>-1.0999999999999996</v>
      </c>
      <c r="W22" s="3">
        <v>13</v>
      </c>
      <c r="X22" s="6">
        <v>9.6000000000000014</v>
      </c>
      <c r="Y22" s="11">
        <f t="shared" si="9"/>
        <v>-3.3999999999999986</v>
      </c>
      <c r="Z22" s="3">
        <v>0.3</v>
      </c>
      <c r="AA22" s="6">
        <v>0.44</v>
      </c>
      <c r="AB22" s="11">
        <f t="shared" si="10"/>
        <v>0.14000000000000001</v>
      </c>
      <c r="AC22" s="6">
        <v>12.1</v>
      </c>
      <c r="AD22" s="11">
        <v>27.4</v>
      </c>
      <c r="AE22" s="11">
        <f t="shared" si="11"/>
        <v>15.299999999999999</v>
      </c>
      <c r="AF22" s="6">
        <v>107.5</v>
      </c>
      <c r="AG22" s="22">
        <v>83.8</v>
      </c>
      <c r="AH22" s="33">
        <f t="shared" si="12"/>
        <v>-23.700000000000003</v>
      </c>
      <c r="AI22" s="11">
        <v>0.93023255813953487</v>
      </c>
      <c r="AJ22" s="11">
        <v>1.1933174224343677</v>
      </c>
      <c r="AK22" s="11">
        <f t="shared" si="13"/>
        <v>0.2630848642948328</v>
      </c>
      <c r="AL22" s="3">
        <v>46.85</v>
      </c>
      <c r="AM22" s="6">
        <v>9.5500000000000007</v>
      </c>
      <c r="AN22" s="11">
        <f t="shared" si="14"/>
        <v>-37.299999999999997</v>
      </c>
      <c r="AO22" s="3">
        <v>1.93</v>
      </c>
      <c r="AP22" s="3">
        <v>1.06</v>
      </c>
      <c r="AQ22" s="11">
        <f t="shared" si="15"/>
        <v>-0.86999999999999988</v>
      </c>
      <c r="AR22" s="3">
        <v>4.1900000000000004</v>
      </c>
      <c r="AS22" s="3">
        <v>4.84</v>
      </c>
      <c r="AT22" s="11">
        <f t="shared" si="16"/>
        <v>0.64999999999999947</v>
      </c>
      <c r="AU22" s="3">
        <v>1.24</v>
      </c>
      <c r="AV22" s="3">
        <v>1.19</v>
      </c>
      <c r="AW22" s="11">
        <f>AV22-AU22</f>
        <v>-5.0000000000000044E-2</v>
      </c>
      <c r="AX22" s="3">
        <v>2.08</v>
      </c>
      <c r="AY22" s="3">
        <v>2.0100000000000002</v>
      </c>
      <c r="AZ22" s="11">
        <f t="shared" si="18"/>
        <v>-6.999999999999984E-2</v>
      </c>
      <c r="BA22" s="3">
        <v>6.4</v>
      </c>
      <c r="BB22" s="6">
        <v>5.94</v>
      </c>
      <c r="BC22" s="11">
        <f t="shared" si="19"/>
        <v>-0.45999999999999996</v>
      </c>
      <c r="BD22" s="3">
        <v>48</v>
      </c>
      <c r="BE22" s="3">
        <v>79</v>
      </c>
      <c r="BF22" s="9">
        <f t="shared" si="20"/>
        <v>31</v>
      </c>
      <c r="BG22" s="3">
        <v>4.04</v>
      </c>
      <c r="BH22" s="6">
        <v>3.1199999999999997</v>
      </c>
      <c r="BI22" s="11">
        <f t="shared" si="21"/>
        <v>-0.92000000000000037</v>
      </c>
      <c r="BJ22" s="3">
        <v>137</v>
      </c>
      <c r="BK22" s="3">
        <v>137</v>
      </c>
      <c r="BL22" s="9">
        <f t="shared" si="22"/>
        <v>0</v>
      </c>
      <c r="BM22" s="3">
        <v>2.37</v>
      </c>
      <c r="BN22" s="3">
        <v>2.46</v>
      </c>
      <c r="BO22" s="11">
        <f t="shared" si="23"/>
        <v>8.9999999999999858E-2</v>
      </c>
      <c r="BP22" s="3">
        <v>0.91</v>
      </c>
      <c r="BQ22" s="3">
        <v>1.3</v>
      </c>
      <c r="BR22" s="11">
        <f t="shared" si="24"/>
        <v>0.39</v>
      </c>
      <c r="BS22" s="6">
        <v>189</v>
      </c>
      <c r="BT22" s="6">
        <v>192</v>
      </c>
      <c r="BU22" s="9">
        <f t="shared" si="5"/>
        <v>3</v>
      </c>
      <c r="BV22" s="6">
        <v>24.84</v>
      </c>
      <c r="BW22" s="6">
        <v>23.96</v>
      </c>
      <c r="BX22" s="11">
        <f t="shared" si="25"/>
        <v>-0.87999999999999901</v>
      </c>
      <c r="BY22" s="6">
        <v>133</v>
      </c>
      <c r="BZ22" s="6">
        <v>148</v>
      </c>
      <c r="CA22" s="9">
        <f t="shared" si="26"/>
        <v>15</v>
      </c>
      <c r="CB22" s="6">
        <v>78</v>
      </c>
      <c r="CC22" s="6">
        <v>92</v>
      </c>
      <c r="CD22" s="9">
        <f t="shared" si="27"/>
        <v>14</v>
      </c>
      <c r="CE22" s="6"/>
      <c r="CF22" s="6"/>
      <c r="CG22" s="6"/>
      <c r="CH22" s="6"/>
      <c r="CI22" s="6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</row>
    <row r="23" spans="1:222" x14ac:dyDescent="0.3">
      <c r="A23" s="12">
        <v>22</v>
      </c>
      <c r="B23" s="6" t="s">
        <v>93</v>
      </c>
      <c r="C23" s="6">
        <v>60</v>
      </c>
      <c r="D23" s="12">
        <v>106.05</v>
      </c>
      <c r="E23" s="12">
        <v>73.5</v>
      </c>
      <c r="F23" s="9">
        <v>95</v>
      </c>
      <c r="G23" s="9">
        <f t="shared" si="0"/>
        <v>-11.049999999999997</v>
      </c>
      <c r="H23" s="5">
        <v>202.95</v>
      </c>
      <c r="I23" s="12">
        <v>156</v>
      </c>
      <c r="J23" s="9">
        <v>166</v>
      </c>
      <c r="K23" s="9">
        <f t="shared" si="1"/>
        <v>-36.949999999999989</v>
      </c>
      <c r="L23" s="22">
        <v>30.7</v>
      </c>
      <c r="M23" s="22">
        <v>23.3</v>
      </c>
      <c r="N23" s="33">
        <v>19</v>
      </c>
      <c r="O23" s="33">
        <f t="shared" si="6"/>
        <v>-11.7</v>
      </c>
      <c r="P23" s="10">
        <f t="shared" si="2"/>
        <v>0.66107491856677525</v>
      </c>
      <c r="Q23" s="11">
        <f t="shared" si="3"/>
        <v>0.66952789699570814</v>
      </c>
      <c r="R23" s="11">
        <f t="shared" si="4"/>
        <v>0.87368421052631584</v>
      </c>
      <c r="S23" s="11">
        <f t="shared" si="7"/>
        <v>0.21260929195954059</v>
      </c>
      <c r="T23" s="2">
        <v>9.4</v>
      </c>
      <c r="U23" s="10">
        <v>9.1</v>
      </c>
      <c r="V23" s="11">
        <f t="shared" si="8"/>
        <v>-0.30000000000000071</v>
      </c>
      <c r="W23" s="3">
        <v>13.52</v>
      </c>
      <c r="X23" s="6">
        <v>7.6099999999999994</v>
      </c>
      <c r="Y23" s="11">
        <f t="shared" si="9"/>
        <v>-5.91</v>
      </c>
      <c r="Z23" s="3">
        <v>1.1200000000000001</v>
      </c>
      <c r="AA23" s="6">
        <v>0.97</v>
      </c>
      <c r="AB23" s="11">
        <f t="shared" si="10"/>
        <v>-0.15000000000000013</v>
      </c>
      <c r="AC23" s="6">
        <v>33.700000000000003</v>
      </c>
      <c r="AD23" s="8">
        <v>74.3</v>
      </c>
      <c r="AE23" s="11">
        <f t="shared" si="11"/>
        <v>40.599999999999994</v>
      </c>
      <c r="AF23" s="6">
        <v>28.2</v>
      </c>
      <c r="AG23" s="22">
        <v>41.1</v>
      </c>
      <c r="AH23" s="33">
        <f t="shared" si="12"/>
        <v>12.900000000000002</v>
      </c>
      <c r="AI23" s="11">
        <v>3.5460992907801421</v>
      </c>
      <c r="AJ23" s="8">
        <v>2.4330900243309004</v>
      </c>
      <c r="AK23" s="11">
        <f t="shared" si="13"/>
        <v>-1.1130092664492417</v>
      </c>
      <c r="AL23" s="11">
        <v>108.34440000000001</v>
      </c>
      <c r="AM23" s="11">
        <v>65.199799999999996</v>
      </c>
      <c r="AN23" s="11">
        <f t="shared" si="14"/>
        <v>-43.144600000000011</v>
      </c>
      <c r="AO23" s="6">
        <v>1.22</v>
      </c>
      <c r="AP23" s="3">
        <v>0.69</v>
      </c>
      <c r="AQ23" s="11">
        <f t="shared" si="15"/>
        <v>-0.53</v>
      </c>
      <c r="AR23" s="6">
        <v>4.7300000000000004</v>
      </c>
      <c r="AS23" s="3">
        <v>3.45</v>
      </c>
      <c r="AT23" s="11">
        <f t="shared" si="16"/>
        <v>-1.2800000000000002</v>
      </c>
      <c r="AU23" s="6">
        <v>1.55</v>
      </c>
      <c r="AV23" s="3">
        <v>1.3699999999999999</v>
      </c>
      <c r="AW23" s="11">
        <f t="shared" si="17"/>
        <v>-0.18000000000000016</v>
      </c>
      <c r="AX23" s="6">
        <v>2.8400000000000003</v>
      </c>
      <c r="AY23" s="3">
        <v>1.31</v>
      </c>
      <c r="AZ23" s="11">
        <f t="shared" si="18"/>
        <v>-1.5300000000000002</v>
      </c>
      <c r="BA23" s="6">
        <v>5.28</v>
      </c>
      <c r="BB23" s="3">
        <v>5.96</v>
      </c>
      <c r="BC23" s="11">
        <f t="shared" si="19"/>
        <v>0.67999999999999972</v>
      </c>
      <c r="BD23" s="6">
        <v>72</v>
      </c>
      <c r="BE23" s="3">
        <v>70</v>
      </c>
      <c r="BF23" s="9">
        <f t="shared" si="20"/>
        <v>-2</v>
      </c>
      <c r="BG23" s="6">
        <v>3.8</v>
      </c>
      <c r="BH23" s="6">
        <v>4.1399999999999997</v>
      </c>
      <c r="BI23" s="11">
        <f>BH23-BG23</f>
        <v>0.33999999999999986</v>
      </c>
      <c r="BJ23" s="6">
        <v>138</v>
      </c>
      <c r="BK23" s="3">
        <v>142</v>
      </c>
      <c r="BL23" s="9">
        <f t="shared" si="22"/>
        <v>4</v>
      </c>
      <c r="BM23" s="6">
        <v>2.2200000000000002</v>
      </c>
      <c r="BN23" s="3">
        <v>2.21</v>
      </c>
      <c r="BO23" s="11">
        <f t="shared" si="23"/>
        <v>-1.0000000000000231E-2</v>
      </c>
      <c r="BP23" s="6">
        <v>0.91999999999999993</v>
      </c>
      <c r="BQ23" s="3">
        <v>1.06</v>
      </c>
      <c r="BR23" s="11">
        <f t="shared" si="24"/>
        <v>0.14000000000000012</v>
      </c>
      <c r="BS23" s="6">
        <v>249</v>
      </c>
      <c r="BT23" s="6">
        <v>252</v>
      </c>
      <c r="BU23" s="9">
        <f t="shared" si="5"/>
        <v>3</v>
      </c>
      <c r="BV23" s="6">
        <v>26.2</v>
      </c>
      <c r="BW23" s="6">
        <v>24.31</v>
      </c>
      <c r="BX23" s="11">
        <f t="shared" si="25"/>
        <v>-1.8900000000000006</v>
      </c>
      <c r="BY23" s="6">
        <v>179</v>
      </c>
      <c r="BZ23" s="6">
        <v>146</v>
      </c>
      <c r="CA23" s="9">
        <f t="shared" si="26"/>
        <v>-33</v>
      </c>
      <c r="CB23" s="6">
        <v>112</v>
      </c>
      <c r="CC23" s="6">
        <v>94</v>
      </c>
      <c r="CD23" s="9">
        <f t="shared" si="27"/>
        <v>-18</v>
      </c>
    </row>
    <row r="24" spans="1:222" s="20" customFormat="1" ht="17" customHeight="1" x14ac:dyDescent="0.3">
      <c r="A24" s="12">
        <v>23</v>
      </c>
      <c r="B24" s="13" t="s">
        <v>91</v>
      </c>
      <c r="C24" s="3">
        <v>54</v>
      </c>
      <c r="D24" s="5">
        <v>106</v>
      </c>
      <c r="E24" s="12">
        <v>95.06</v>
      </c>
      <c r="F24" s="9">
        <v>115</v>
      </c>
      <c r="G24" s="9">
        <f t="shared" si="0"/>
        <v>9</v>
      </c>
      <c r="H24" s="5">
        <v>99</v>
      </c>
      <c r="I24" s="12">
        <v>114</v>
      </c>
      <c r="J24" s="9">
        <v>100</v>
      </c>
      <c r="K24" s="9">
        <f t="shared" si="1"/>
        <v>1</v>
      </c>
      <c r="L24" s="21">
        <v>19.3</v>
      </c>
      <c r="M24" s="22">
        <v>15.4</v>
      </c>
      <c r="N24" s="33">
        <v>13.6</v>
      </c>
      <c r="O24" s="33">
        <f t="shared" si="6"/>
        <v>-5.7000000000000011</v>
      </c>
      <c r="P24" s="10">
        <f t="shared" si="2"/>
        <v>0.5129533678756476</v>
      </c>
      <c r="Q24" s="11">
        <f t="shared" si="3"/>
        <v>0.74025974025974028</v>
      </c>
      <c r="R24" s="11">
        <f t="shared" si="4"/>
        <v>0.73529411764705888</v>
      </c>
      <c r="S24" s="11">
        <f t="shared" si="7"/>
        <v>0.22234074977141127</v>
      </c>
      <c r="T24" s="2">
        <v>8.5</v>
      </c>
      <c r="U24" s="2">
        <v>6.78</v>
      </c>
      <c r="V24" s="11">
        <f t="shared" si="8"/>
        <v>-1.7199999999999998</v>
      </c>
      <c r="W24" s="3">
        <v>13.11</v>
      </c>
      <c r="X24" s="3">
        <v>7.74</v>
      </c>
      <c r="Y24" s="11">
        <f t="shared" si="9"/>
        <v>-5.3699999999999992</v>
      </c>
      <c r="Z24" s="3">
        <v>0.43</v>
      </c>
      <c r="AA24" s="3">
        <v>0.49</v>
      </c>
      <c r="AB24" s="11">
        <f t="shared" si="10"/>
        <v>0.06</v>
      </c>
      <c r="AC24" s="6">
        <v>15.8</v>
      </c>
      <c r="AD24" s="8">
        <v>43.7</v>
      </c>
      <c r="AE24" s="11">
        <f t="shared" si="11"/>
        <v>27.900000000000002</v>
      </c>
      <c r="AF24" s="6">
        <v>74.7</v>
      </c>
      <c r="AG24" s="22">
        <v>80.7</v>
      </c>
      <c r="AH24" s="33">
        <f t="shared" si="12"/>
        <v>6</v>
      </c>
      <c r="AI24" s="11">
        <v>1.3386880856760375</v>
      </c>
      <c r="AJ24" s="8">
        <v>1.2391573729863692</v>
      </c>
      <c r="AK24" s="11">
        <f t="shared" si="13"/>
        <v>-9.9530712689668288E-2</v>
      </c>
      <c r="AL24" s="3">
        <v>78.790000000000006</v>
      </c>
      <c r="AM24" s="11">
        <v>28.526</v>
      </c>
      <c r="AN24" s="11">
        <f t="shared" si="14"/>
        <v>-50.26400000000001</v>
      </c>
      <c r="AO24" s="3">
        <v>3.38</v>
      </c>
      <c r="AP24" s="3">
        <v>2.21</v>
      </c>
      <c r="AQ24" s="11">
        <f>AP24-AO24</f>
        <v>-1.17</v>
      </c>
      <c r="AR24" s="3">
        <v>4.08</v>
      </c>
      <c r="AS24" s="3">
        <v>4.84</v>
      </c>
      <c r="AT24" s="11">
        <f t="shared" si="16"/>
        <v>0.75999999999999979</v>
      </c>
      <c r="AU24" s="3">
        <v>0.96</v>
      </c>
      <c r="AV24" s="3">
        <v>0.99</v>
      </c>
      <c r="AW24" s="11">
        <f t="shared" si="17"/>
        <v>3.0000000000000027E-2</v>
      </c>
      <c r="AX24" s="3">
        <v>1.84</v>
      </c>
      <c r="AY24" s="3">
        <v>2.99</v>
      </c>
      <c r="AZ24" s="11">
        <f t="shared" si="18"/>
        <v>1.1500000000000001</v>
      </c>
      <c r="BA24" s="3">
        <v>7.4</v>
      </c>
      <c r="BB24" s="3">
        <v>7.54</v>
      </c>
      <c r="BC24" s="11">
        <f t="shared" si="19"/>
        <v>0.13999999999999968</v>
      </c>
      <c r="BD24" s="3">
        <v>96</v>
      </c>
      <c r="BE24" s="3">
        <v>60</v>
      </c>
      <c r="BF24" s="9">
        <f t="shared" si="20"/>
        <v>-36</v>
      </c>
      <c r="BG24" s="3">
        <v>4.1900000000000004</v>
      </c>
      <c r="BH24" s="6">
        <v>3.73</v>
      </c>
      <c r="BI24" s="11">
        <f t="shared" si="21"/>
        <v>-0.46000000000000041</v>
      </c>
      <c r="BJ24" s="3">
        <v>139</v>
      </c>
      <c r="BK24" s="3">
        <v>139</v>
      </c>
      <c r="BL24" s="9">
        <f t="shared" si="22"/>
        <v>0</v>
      </c>
      <c r="BM24" s="3">
        <v>2.39</v>
      </c>
      <c r="BN24" s="3">
        <v>2.3200000000000003</v>
      </c>
      <c r="BO24" s="11">
        <f>BN24-BM24</f>
        <v>-6.999999999999984E-2</v>
      </c>
      <c r="BP24" s="3">
        <v>1.41</v>
      </c>
      <c r="BQ24" s="3">
        <v>1.1000000000000001</v>
      </c>
      <c r="BR24" s="11">
        <f>BQ24-BP24</f>
        <v>-0.30999999999999983</v>
      </c>
      <c r="BS24" s="6">
        <v>189</v>
      </c>
      <c r="BT24" s="6">
        <v>192</v>
      </c>
      <c r="BU24" s="9">
        <f t="shared" si="5"/>
        <v>3</v>
      </c>
      <c r="BV24" s="6">
        <v>25.46</v>
      </c>
      <c r="BW24" s="6">
        <v>24.3</v>
      </c>
      <c r="BX24" s="11">
        <f t="shared" si="25"/>
        <v>-1.1600000000000001</v>
      </c>
      <c r="BY24" s="6">
        <v>159</v>
      </c>
      <c r="BZ24" s="6">
        <v>133</v>
      </c>
      <c r="CA24" s="9">
        <f t="shared" si="26"/>
        <v>-26</v>
      </c>
      <c r="CB24" s="6">
        <v>81</v>
      </c>
      <c r="CC24" s="6">
        <v>85</v>
      </c>
      <c r="CD24" s="9">
        <f t="shared" si="27"/>
        <v>4</v>
      </c>
      <c r="CE24" s="6"/>
      <c r="CF24" s="6"/>
      <c r="CG24" s="6"/>
      <c r="CH24" s="6"/>
      <c r="CI24" s="6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</row>
    <row r="25" spans="1:222" s="20" customFormat="1" ht="17" customHeight="1" x14ac:dyDescent="0.3">
      <c r="A25" s="12">
        <v>24</v>
      </c>
      <c r="B25" s="13" t="s">
        <v>93</v>
      </c>
      <c r="C25" s="3">
        <v>60</v>
      </c>
      <c r="D25" s="5">
        <v>111</v>
      </c>
      <c r="E25" s="12">
        <v>98</v>
      </c>
      <c r="F25" s="9">
        <v>103</v>
      </c>
      <c r="G25" s="9">
        <f t="shared" si="0"/>
        <v>-8</v>
      </c>
      <c r="H25" s="5">
        <v>106</v>
      </c>
      <c r="I25" s="12">
        <v>113</v>
      </c>
      <c r="J25" s="9">
        <v>107</v>
      </c>
      <c r="K25" s="9">
        <f t="shared" si="1"/>
        <v>1</v>
      </c>
      <c r="L25" s="21">
        <v>18.2</v>
      </c>
      <c r="M25" s="22">
        <v>14.299999999999999</v>
      </c>
      <c r="N25" s="33">
        <v>13.9</v>
      </c>
      <c r="O25" s="33">
        <f t="shared" si="6"/>
        <v>-4.2999999999999989</v>
      </c>
      <c r="P25" s="10">
        <f t="shared" si="2"/>
        <v>0.58241758241758246</v>
      </c>
      <c r="Q25" s="11">
        <f t="shared" si="3"/>
        <v>0.79020979020979032</v>
      </c>
      <c r="R25" s="11">
        <f t="shared" si="4"/>
        <v>0.7697841726618706</v>
      </c>
      <c r="S25" s="11">
        <f t="shared" si="7"/>
        <v>0.18736659024428814</v>
      </c>
      <c r="T25" s="2">
        <v>9</v>
      </c>
      <c r="U25" s="2">
        <v>8.1</v>
      </c>
      <c r="V25" s="11">
        <f>U25-T25</f>
        <v>-0.90000000000000036</v>
      </c>
      <c r="W25" s="3">
        <v>8.26</v>
      </c>
      <c r="X25" s="3">
        <v>8.5300000000000011</v>
      </c>
      <c r="Y25" s="11">
        <f t="shared" si="9"/>
        <v>0.27000000000000135</v>
      </c>
      <c r="Z25" s="3">
        <v>0.52900000000000003</v>
      </c>
      <c r="AA25" s="3">
        <v>0.39999999999999997</v>
      </c>
      <c r="AB25" s="11">
        <f t="shared" si="10"/>
        <v>-0.12900000000000006</v>
      </c>
      <c r="AC25" s="6">
        <v>41</v>
      </c>
      <c r="AD25" s="11">
        <v>31.6</v>
      </c>
      <c r="AE25" s="11">
        <f>AD25-AC25</f>
        <v>-9.3999999999999986</v>
      </c>
      <c r="AF25" s="6">
        <v>73.2</v>
      </c>
      <c r="AG25" s="22">
        <v>95.8</v>
      </c>
      <c r="AH25" s="33">
        <f t="shared" si="12"/>
        <v>22.599999999999994</v>
      </c>
      <c r="AI25" s="11">
        <v>1.3661202185792349</v>
      </c>
      <c r="AJ25" s="11">
        <v>1.0438413361169103</v>
      </c>
      <c r="AK25" s="11">
        <f t="shared" si="13"/>
        <v>-0.32227888246232461</v>
      </c>
      <c r="AL25" s="3">
        <v>47.34</v>
      </c>
      <c r="AM25" s="11">
        <v>5.35</v>
      </c>
      <c r="AN25" s="11">
        <f>AM25-AL25</f>
        <v>-41.99</v>
      </c>
      <c r="AO25" s="3">
        <v>1.29</v>
      </c>
      <c r="AP25" s="3">
        <v>0.67</v>
      </c>
      <c r="AQ25" s="11">
        <f t="shared" si="15"/>
        <v>-0.62</v>
      </c>
      <c r="AR25" s="3">
        <v>4.93</v>
      </c>
      <c r="AS25" s="3">
        <v>3.6</v>
      </c>
      <c r="AT25" s="11">
        <f t="shared" si="16"/>
        <v>-1.3299999999999996</v>
      </c>
      <c r="AU25" s="3">
        <v>1.1499999999999999</v>
      </c>
      <c r="AV25" s="3">
        <v>1.03</v>
      </c>
      <c r="AW25" s="11">
        <f t="shared" si="17"/>
        <v>-0.11999999999999988</v>
      </c>
      <c r="AX25" s="3">
        <v>3.09</v>
      </c>
      <c r="AY25" s="3">
        <v>2.3600000000000003</v>
      </c>
      <c r="AZ25" s="11">
        <f t="shared" si="18"/>
        <v>-0.72999999999999954</v>
      </c>
      <c r="BA25" s="3">
        <v>8</v>
      </c>
      <c r="BB25" s="3">
        <v>7.68</v>
      </c>
      <c r="BC25" s="11">
        <f t="shared" si="19"/>
        <v>-0.32000000000000028</v>
      </c>
      <c r="BD25" s="3">
        <v>88</v>
      </c>
      <c r="BE25" s="3">
        <v>109</v>
      </c>
      <c r="BF25" s="9">
        <f>BE25-BD25</f>
        <v>21</v>
      </c>
      <c r="BG25" s="3">
        <v>3.81</v>
      </c>
      <c r="BH25" s="6">
        <v>2.96</v>
      </c>
      <c r="BI25" s="11">
        <f t="shared" si="21"/>
        <v>-0.85000000000000009</v>
      </c>
      <c r="BJ25" s="3">
        <v>140</v>
      </c>
      <c r="BK25" s="3">
        <v>142</v>
      </c>
      <c r="BL25" s="9">
        <f t="shared" si="22"/>
        <v>2</v>
      </c>
      <c r="BM25" s="3">
        <v>2.4300000000000002</v>
      </c>
      <c r="BN25" s="3">
        <v>2.31</v>
      </c>
      <c r="BO25" s="11">
        <f t="shared" si="23"/>
        <v>-0.12000000000000011</v>
      </c>
      <c r="BP25" s="3">
        <v>1.07</v>
      </c>
      <c r="BQ25" s="3">
        <v>1.19</v>
      </c>
      <c r="BR25" s="11">
        <f t="shared" si="24"/>
        <v>0.11999999999999988</v>
      </c>
      <c r="BS25" s="6">
        <v>249</v>
      </c>
      <c r="BT25" s="6">
        <v>252</v>
      </c>
      <c r="BU25" s="9">
        <f t="shared" si="5"/>
        <v>3</v>
      </c>
      <c r="BV25" s="6">
        <v>29.04</v>
      </c>
      <c r="BW25" s="6">
        <v>28.1</v>
      </c>
      <c r="BX25" s="11">
        <f t="shared" si="25"/>
        <v>-0.93999999999999773</v>
      </c>
      <c r="BY25" s="6">
        <v>148</v>
      </c>
      <c r="BZ25" s="6">
        <v>140</v>
      </c>
      <c r="CA25" s="9">
        <f t="shared" si="26"/>
        <v>-8</v>
      </c>
      <c r="CB25" s="6">
        <v>96</v>
      </c>
      <c r="CC25" s="6">
        <v>82</v>
      </c>
      <c r="CD25" s="9">
        <f t="shared" si="27"/>
        <v>-14</v>
      </c>
      <c r="CE25" s="6"/>
      <c r="CF25" s="6"/>
      <c r="CG25" s="6"/>
      <c r="CH25" s="6"/>
      <c r="CI25" s="6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</row>
    <row r="26" spans="1:222" s="20" customFormat="1" ht="17" customHeight="1" x14ac:dyDescent="0.3">
      <c r="A26" s="12">
        <v>25</v>
      </c>
      <c r="B26" s="13" t="s">
        <v>93</v>
      </c>
      <c r="C26" s="3">
        <v>70</v>
      </c>
      <c r="D26" s="5">
        <v>122</v>
      </c>
      <c r="E26" s="12">
        <v>117.6</v>
      </c>
      <c r="F26" s="9">
        <v>125</v>
      </c>
      <c r="G26" s="9">
        <f t="shared" si="0"/>
        <v>3</v>
      </c>
      <c r="H26" s="5">
        <v>207</v>
      </c>
      <c r="I26" s="12">
        <v>153</v>
      </c>
      <c r="J26" s="9">
        <v>164</v>
      </c>
      <c r="K26" s="9">
        <f t="shared" si="1"/>
        <v>-43</v>
      </c>
      <c r="L26" s="21">
        <v>39.1</v>
      </c>
      <c r="M26" s="22">
        <v>40</v>
      </c>
      <c r="N26" s="33">
        <v>32</v>
      </c>
      <c r="O26" s="33">
        <f t="shared" si="6"/>
        <v>-7.1000000000000014</v>
      </c>
      <c r="P26" s="10">
        <f t="shared" si="2"/>
        <v>0.52941176470588236</v>
      </c>
      <c r="Q26" s="11">
        <f t="shared" si="3"/>
        <v>0.38250000000000006</v>
      </c>
      <c r="R26" s="11">
        <f t="shared" si="4"/>
        <v>0.51250000000000007</v>
      </c>
      <c r="S26" s="11">
        <f>R26-P26</f>
        <v>-1.6911764705882293E-2</v>
      </c>
      <c r="T26" s="2">
        <v>9</v>
      </c>
      <c r="U26" s="2">
        <v>7.5</v>
      </c>
      <c r="V26" s="11">
        <f t="shared" si="8"/>
        <v>-1.5</v>
      </c>
      <c r="W26" s="3">
        <v>15.09</v>
      </c>
      <c r="X26" s="3">
        <v>6.7</v>
      </c>
      <c r="Y26" s="11">
        <f t="shared" si="9"/>
        <v>-8.39</v>
      </c>
      <c r="Z26" s="3">
        <v>1.48</v>
      </c>
      <c r="AA26" s="3">
        <v>1.21</v>
      </c>
      <c r="AB26" s="11">
        <f t="shared" si="10"/>
        <v>-0.27</v>
      </c>
      <c r="AC26" s="6">
        <v>38.1</v>
      </c>
      <c r="AD26" s="11">
        <v>109.7</v>
      </c>
      <c r="AE26" s="11">
        <f t="shared" si="11"/>
        <v>71.599999999999994</v>
      </c>
      <c r="AF26" s="6">
        <v>19.100000000000001</v>
      </c>
      <c r="AG26" s="22">
        <v>34.299999999999997</v>
      </c>
      <c r="AH26" s="33">
        <f t="shared" si="12"/>
        <v>15.199999999999996</v>
      </c>
      <c r="AI26" s="11">
        <v>5.2356020942408374</v>
      </c>
      <c r="AJ26" s="11">
        <v>2.915451895043732</v>
      </c>
      <c r="AK26" s="11">
        <f t="shared" si="13"/>
        <v>-2.3201501991971054</v>
      </c>
      <c r="AL26" s="3">
        <v>47.4</v>
      </c>
      <c r="AM26" s="11">
        <v>29.7</v>
      </c>
      <c r="AN26" s="11">
        <f t="shared" si="14"/>
        <v>-17.7</v>
      </c>
      <c r="AO26" s="3">
        <v>2.2599999999999998</v>
      </c>
      <c r="AP26" s="3">
        <v>1.28</v>
      </c>
      <c r="AQ26" s="11">
        <f t="shared" si="15"/>
        <v>-0.97999999999999976</v>
      </c>
      <c r="AR26" s="3">
        <v>5.71</v>
      </c>
      <c r="AS26" s="3">
        <v>4</v>
      </c>
      <c r="AT26" s="11">
        <f t="shared" si="16"/>
        <v>-1.71</v>
      </c>
      <c r="AU26" s="3">
        <v>0.72</v>
      </c>
      <c r="AV26" s="3">
        <v>0.9</v>
      </c>
      <c r="AW26" s="11">
        <f t="shared" si="17"/>
        <v>0.18000000000000005</v>
      </c>
      <c r="AX26" s="3">
        <v>4.32</v>
      </c>
      <c r="AY26" s="3">
        <v>3.08</v>
      </c>
      <c r="AZ26" s="11">
        <f t="shared" si="18"/>
        <v>-1.2400000000000002</v>
      </c>
      <c r="BA26" s="3">
        <v>4.8</v>
      </c>
      <c r="BB26" s="3">
        <v>6.36</v>
      </c>
      <c r="BC26" s="11">
        <f t="shared" si="19"/>
        <v>1.5600000000000005</v>
      </c>
      <c r="BD26" s="3">
        <v>54</v>
      </c>
      <c r="BE26" s="3">
        <v>76</v>
      </c>
      <c r="BF26" s="9">
        <f t="shared" si="20"/>
        <v>22</v>
      </c>
      <c r="BG26" s="3">
        <v>4.08</v>
      </c>
      <c r="BH26" s="6">
        <v>3.68</v>
      </c>
      <c r="BI26" s="11">
        <f t="shared" si="21"/>
        <v>-0.39999999999999991</v>
      </c>
      <c r="BJ26" s="3">
        <v>139</v>
      </c>
      <c r="BK26" s="3">
        <v>141</v>
      </c>
      <c r="BL26" s="9">
        <f t="shared" si="22"/>
        <v>2</v>
      </c>
      <c r="BM26" s="3">
        <v>2.21</v>
      </c>
      <c r="BN26" s="3">
        <v>2.3200000000000003</v>
      </c>
      <c r="BO26" s="11">
        <f t="shared" si="23"/>
        <v>0.11000000000000032</v>
      </c>
      <c r="BP26" s="3">
        <v>1.18</v>
      </c>
      <c r="BQ26" s="3">
        <v>0.99</v>
      </c>
      <c r="BR26" s="11">
        <f t="shared" si="24"/>
        <v>-0.18999999999999995</v>
      </c>
      <c r="BS26" s="6">
        <v>69</v>
      </c>
      <c r="BT26" s="6">
        <v>72</v>
      </c>
      <c r="BU26" s="9">
        <f t="shared" si="5"/>
        <v>3</v>
      </c>
      <c r="BV26" s="6">
        <v>26.76</v>
      </c>
      <c r="BW26" s="6">
        <v>25.6</v>
      </c>
      <c r="BX26" s="11">
        <f t="shared" si="25"/>
        <v>-1.1600000000000001</v>
      </c>
      <c r="BY26" s="6">
        <v>155</v>
      </c>
      <c r="BZ26" s="6">
        <v>151</v>
      </c>
      <c r="CA26" s="9">
        <f>BZ26-BY26</f>
        <v>-4</v>
      </c>
      <c r="CB26" s="6">
        <v>94</v>
      </c>
      <c r="CC26" s="6">
        <v>90</v>
      </c>
      <c r="CD26" s="9">
        <f t="shared" si="27"/>
        <v>-4</v>
      </c>
      <c r="CE26" s="6"/>
      <c r="CF26" s="6"/>
      <c r="CG26" s="6"/>
      <c r="CH26" s="6"/>
      <c r="CI26" s="6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</row>
    <row r="27" spans="1:222" s="20" customFormat="1" ht="17" customHeight="1" x14ac:dyDescent="0.3">
      <c r="A27" s="12">
        <v>26</v>
      </c>
      <c r="B27" s="13" t="s">
        <v>91</v>
      </c>
      <c r="C27" s="3">
        <v>48</v>
      </c>
      <c r="D27" s="5">
        <v>81</v>
      </c>
      <c r="E27" s="12">
        <v>88.2</v>
      </c>
      <c r="F27" s="9">
        <v>93</v>
      </c>
      <c r="G27" s="9">
        <f t="shared" si="0"/>
        <v>12</v>
      </c>
      <c r="H27" s="5">
        <v>76</v>
      </c>
      <c r="I27" s="12">
        <v>98</v>
      </c>
      <c r="J27" s="9">
        <v>88</v>
      </c>
      <c r="K27" s="9">
        <f t="shared" si="1"/>
        <v>12</v>
      </c>
      <c r="L27" s="21">
        <v>1.3</v>
      </c>
      <c r="M27" s="22">
        <v>5.6</v>
      </c>
      <c r="N27" s="33">
        <v>4.5999999999999996</v>
      </c>
      <c r="O27" s="33">
        <f t="shared" si="6"/>
        <v>3.3</v>
      </c>
      <c r="P27" s="10">
        <f t="shared" si="2"/>
        <v>5.8461538461538467</v>
      </c>
      <c r="Q27" s="11">
        <f t="shared" si="3"/>
        <v>1.75</v>
      </c>
      <c r="R27" s="11">
        <f t="shared" si="4"/>
        <v>1.9130434782608701</v>
      </c>
      <c r="S27" s="11">
        <f t="shared" si="7"/>
        <v>-3.9331103678929766</v>
      </c>
      <c r="T27" s="2">
        <v>12</v>
      </c>
      <c r="U27" s="2">
        <v>7.35</v>
      </c>
      <c r="V27" s="11">
        <f t="shared" si="8"/>
        <v>-4.6500000000000004</v>
      </c>
      <c r="W27" s="3">
        <v>7.83</v>
      </c>
      <c r="X27" s="3">
        <v>7.32</v>
      </c>
      <c r="Y27" s="11">
        <f t="shared" si="9"/>
        <v>-0.50999999999999979</v>
      </c>
      <c r="Z27" s="3">
        <v>0.317</v>
      </c>
      <c r="AA27" s="3">
        <v>0.43</v>
      </c>
      <c r="AB27" s="11">
        <f t="shared" si="10"/>
        <v>0.11299999999999999</v>
      </c>
      <c r="AC27" s="6">
        <v>31.4</v>
      </c>
      <c r="AD27" s="8">
        <v>44.2</v>
      </c>
      <c r="AE27" s="11">
        <f t="shared" si="11"/>
        <v>12.800000000000004</v>
      </c>
      <c r="AF27" s="6">
        <v>124.1</v>
      </c>
      <c r="AG27" s="22">
        <v>93.5</v>
      </c>
      <c r="AH27" s="33">
        <f>AG27-AF27</f>
        <v>-30.599999999999994</v>
      </c>
      <c r="AI27" s="11">
        <v>0.80580177276390008</v>
      </c>
      <c r="AJ27" s="8">
        <v>1.0695187165775402</v>
      </c>
      <c r="AK27" s="11">
        <f>AJ27-AI27</f>
        <v>0.26371694381364008</v>
      </c>
      <c r="AL27" s="3">
        <v>2203.12</v>
      </c>
      <c r="AM27" s="11">
        <v>992.64599999999996</v>
      </c>
      <c r="AN27" s="11">
        <f t="shared" si="14"/>
        <v>-1210.4739999999999</v>
      </c>
      <c r="AO27" s="3">
        <v>1.25</v>
      </c>
      <c r="AP27" s="3">
        <v>1.17</v>
      </c>
      <c r="AQ27" s="11">
        <f t="shared" si="15"/>
        <v>-8.0000000000000071E-2</v>
      </c>
      <c r="AR27" s="3">
        <v>5.24</v>
      </c>
      <c r="AS27" s="3">
        <v>4.3999999999999995</v>
      </c>
      <c r="AT27" s="11">
        <f>AS27-AR27</f>
        <v>-0.84000000000000075</v>
      </c>
      <c r="AU27" s="3">
        <v>1.38</v>
      </c>
      <c r="AV27" s="3">
        <v>1.31</v>
      </c>
      <c r="AW27" s="11">
        <f t="shared" si="17"/>
        <v>-6.999999999999984E-2</v>
      </c>
      <c r="AX27" s="3">
        <v>3.4</v>
      </c>
      <c r="AY27" s="3">
        <v>1.82</v>
      </c>
      <c r="AZ27" s="11">
        <f>AY27-AX27</f>
        <v>-1.5799999999999998</v>
      </c>
      <c r="BA27" s="3">
        <v>5.4</v>
      </c>
      <c r="BB27" s="3">
        <v>5.49</v>
      </c>
      <c r="BC27" s="11">
        <f t="shared" si="19"/>
        <v>8.9999999999999858E-2</v>
      </c>
      <c r="BD27" s="3">
        <v>45</v>
      </c>
      <c r="BE27" s="3">
        <v>65</v>
      </c>
      <c r="BF27" s="9">
        <f t="shared" si="20"/>
        <v>20</v>
      </c>
      <c r="BG27" s="3">
        <v>4.04</v>
      </c>
      <c r="BH27" s="6">
        <v>4.26</v>
      </c>
      <c r="BI27" s="11">
        <f t="shared" si="21"/>
        <v>0.21999999999999975</v>
      </c>
      <c r="BJ27" s="3">
        <v>138</v>
      </c>
      <c r="BK27" s="3">
        <v>140</v>
      </c>
      <c r="BL27" s="9">
        <f>BK27-BJ27</f>
        <v>2</v>
      </c>
      <c r="BM27" s="2">
        <v>2.08</v>
      </c>
      <c r="BN27" s="3">
        <v>2.29</v>
      </c>
      <c r="BO27" s="11">
        <f t="shared" si="23"/>
        <v>0.20999999999999996</v>
      </c>
      <c r="BP27" s="2">
        <v>1.04</v>
      </c>
      <c r="BQ27" s="3">
        <v>1.1299999999999999</v>
      </c>
      <c r="BR27" s="11">
        <f t="shared" si="24"/>
        <v>8.9999999999999858E-2</v>
      </c>
      <c r="BS27" s="6">
        <v>81</v>
      </c>
      <c r="BT27" s="6">
        <v>84</v>
      </c>
      <c r="BU27" s="9">
        <f t="shared" si="5"/>
        <v>3</v>
      </c>
      <c r="BV27" s="6">
        <v>26.91</v>
      </c>
      <c r="BW27" s="6">
        <v>26.15</v>
      </c>
      <c r="BX27" s="11">
        <f t="shared" si="25"/>
        <v>-0.76000000000000156</v>
      </c>
      <c r="BY27" s="6">
        <v>160</v>
      </c>
      <c r="BZ27" s="6">
        <v>153</v>
      </c>
      <c r="CA27" s="9">
        <f t="shared" si="26"/>
        <v>-7</v>
      </c>
      <c r="CB27" s="6">
        <v>99</v>
      </c>
      <c r="CC27" s="6">
        <v>101</v>
      </c>
      <c r="CD27" s="9">
        <f>CC27-CB27</f>
        <v>2</v>
      </c>
      <c r="CE27" s="6"/>
      <c r="CF27" s="6"/>
      <c r="CG27" s="6"/>
      <c r="CH27" s="6"/>
      <c r="CI27" s="6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</row>
    <row r="28" spans="1:222" x14ac:dyDescent="0.3">
      <c r="A28" s="12">
        <v>27</v>
      </c>
      <c r="B28" s="6" t="s">
        <v>93</v>
      </c>
      <c r="C28" s="6">
        <v>68</v>
      </c>
      <c r="D28" s="12">
        <v>162.61000000000001</v>
      </c>
      <c r="E28" s="12">
        <v>75.459999999999994</v>
      </c>
      <c r="F28" s="9">
        <v>146</v>
      </c>
      <c r="G28" s="9">
        <f t="shared" si="0"/>
        <v>-16.610000000000014</v>
      </c>
      <c r="H28" s="5">
        <v>81.179999999999978</v>
      </c>
      <c r="I28" s="12">
        <v>106</v>
      </c>
      <c r="J28" s="9">
        <v>97</v>
      </c>
      <c r="K28" s="9">
        <f t="shared" si="1"/>
        <v>15.820000000000022</v>
      </c>
      <c r="L28" s="22">
        <v>20.988</v>
      </c>
      <c r="M28" s="22">
        <v>15.7</v>
      </c>
      <c r="N28" s="33">
        <v>24.1</v>
      </c>
      <c r="O28" s="33">
        <f t="shared" si="6"/>
        <v>3.1120000000000019</v>
      </c>
      <c r="P28" s="10">
        <f t="shared" si="2"/>
        <v>0.38679245283018859</v>
      </c>
      <c r="Q28" s="11">
        <f t="shared" si="3"/>
        <v>0.67515923566878988</v>
      </c>
      <c r="R28" s="11">
        <f t="shared" si="4"/>
        <v>0.40248962655601661</v>
      </c>
      <c r="S28" s="11">
        <f t="shared" si="7"/>
        <v>1.5697173725828018E-2</v>
      </c>
      <c r="T28" s="2">
        <v>8.1</v>
      </c>
      <c r="U28" s="2">
        <v>6.58</v>
      </c>
      <c r="V28" s="11">
        <f t="shared" si="8"/>
        <v>-1.5199999999999996</v>
      </c>
      <c r="W28" s="3">
        <v>8.82</v>
      </c>
      <c r="X28" s="3">
        <v>7.3</v>
      </c>
      <c r="Y28" s="11">
        <f t="shared" si="9"/>
        <v>-1.5200000000000005</v>
      </c>
      <c r="Z28" s="3">
        <v>0.5</v>
      </c>
      <c r="AA28" s="3">
        <v>0.43</v>
      </c>
      <c r="AB28" s="11">
        <f>AA28-Z28</f>
        <v>-7.0000000000000007E-2</v>
      </c>
      <c r="AC28" s="6">
        <v>35</v>
      </c>
      <c r="AD28" s="8">
        <v>44.4</v>
      </c>
      <c r="AE28" s="11">
        <f t="shared" si="11"/>
        <v>9.3999999999999986</v>
      </c>
      <c r="AF28" s="6">
        <v>75.8</v>
      </c>
      <c r="AG28" s="22">
        <v>93.6</v>
      </c>
      <c r="AH28" s="33">
        <f t="shared" si="12"/>
        <v>17.799999999999997</v>
      </c>
      <c r="AI28" s="11">
        <v>1.3192612137203166</v>
      </c>
      <c r="AJ28" s="8">
        <v>1.0683760683760684</v>
      </c>
      <c r="AK28" s="11">
        <f t="shared" si="13"/>
        <v>-0.25088514534424822</v>
      </c>
      <c r="AL28" s="3">
        <v>47.06</v>
      </c>
      <c r="AM28" s="6">
        <v>10.06</v>
      </c>
      <c r="AN28" s="11">
        <f t="shared" si="14"/>
        <v>-37</v>
      </c>
      <c r="AO28" s="6">
        <v>1.27</v>
      </c>
      <c r="AP28" s="3">
        <v>1.38</v>
      </c>
      <c r="AQ28" s="11">
        <f t="shared" si="15"/>
        <v>0.10999999999999988</v>
      </c>
      <c r="AR28" s="6">
        <v>4.7</v>
      </c>
      <c r="AS28" s="3">
        <v>4.3</v>
      </c>
      <c r="AT28" s="11">
        <f t="shared" si="16"/>
        <v>-0.40000000000000036</v>
      </c>
      <c r="AU28" s="6">
        <v>1.58</v>
      </c>
      <c r="AV28" s="3">
        <v>1.56</v>
      </c>
      <c r="AW28" s="11">
        <f t="shared" si="17"/>
        <v>-2.0000000000000018E-2</v>
      </c>
      <c r="AX28" s="6">
        <v>2.66</v>
      </c>
      <c r="AY28" s="3">
        <v>2.93</v>
      </c>
      <c r="AZ28" s="11">
        <f t="shared" si="18"/>
        <v>0.27</v>
      </c>
      <c r="BA28" s="6">
        <v>9.3800000000000008</v>
      </c>
      <c r="BB28" s="3">
        <v>5.9799999999999995</v>
      </c>
      <c r="BC28" s="11">
        <f>BB28-BA28</f>
        <v>-3.4000000000000012</v>
      </c>
      <c r="BD28" s="6">
        <v>148</v>
      </c>
      <c r="BE28" s="3">
        <v>76</v>
      </c>
      <c r="BF28" s="9">
        <f t="shared" si="20"/>
        <v>-72</v>
      </c>
      <c r="BG28" s="6">
        <v>3.89</v>
      </c>
      <c r="BH28" s="6">
        <v>4.3499999999999996</v>
      </c>
      <c r="BI28" s="11">
        <f t="shared" si="21"/>
        <v>0.45999999999999952</v>
      </c>
      <c r="BJ28" s="6">
        <v>139</v>
      </c>
      <c r="BK28" s="3">
        <v>142</v>
      </c>
      <c r="BL28" s="9">
        <f t="shared" si="22"/>
        <v>3</v>
      </c>
      <c r="BM28" s="6">
        <v>2.11</v>
      </c>
      <c r="BN28" s="3">
        <v>2.4200000000000004</v>
      </c>
      <c r="BO28" s="11">
        <f t="shared" si="23"/>
        <v>0.3100000000000005</v>
      </c>
      <c r="BP28" s="6">
        <v>1.0900000000000001</v>
      </c>
      <c r="BQ28" s="3">
        <v>1.29</v>
      </c>
      <c r="BR28" s="11">
        <f t="shared" si="24"/>
        <v>0.19999999999999996</v>
      </c>
      <c r="BS28" s="6">
        <v>369</v>
      </c>
      <c r="BT28" s="6">
        <v>372</v>
      </c>
      <c r="BU28" s="9">
        <f t="shared" si="5"/>
        <v>3</v>
      </c>
      <c r="BV28" s="6">
        <v>24.8</v>
      </c>
      <c r="BW28" s="6">
        <v>24.56</v>
      </c>
      <c r="BX28" s="11">
        <f>BW28-BV28</f>
        <v>-0.24000000000000199</v>
      </c>
      <c r="BY28" s="6">
        <v>198</v>
      </c>
      <c r="BZ28" s="6">
        <v>152</v>
      </c>
      <c r="CA28" s="9">
        <f t="shared" si="26"/>
        <v>-46</v>
      </c>
      <c r="CB28" s="6">
        <v>104</v>
      </c>
      <c r="CC28" s="6">
        <v>88</v>
      </c>
      <c r="CD28" s="9">
        <f t="shared" si="27"/>
        <v>-16</v>
      </c>
    </row>
    <row r="29" spans="1:222" s="20" customFormat="1" ht="17" customHeight="1" x14ac:dyDescent="0.3">
      <c r="A29" s="12">
        <v>28</v>
      </c>
      <c r="B29" s="13" t="s">
        <v>93</v>
      </c>
      <c r="C29" s="3">
        <v>37</v>
      </c>
      <c r="D29" s="5">
        <v>99</v>
      </c>
      <c r="E29" s="12">
        <v>88.2</v>
      </c>
      <c r="F29" s="9">
        <v>93</v>
      </c>
      <c r="G29" s="9">
        <f t="shared" si="0"/>
        <v>-6</v>
      </c>
      <c r="H29" s="5">
        <v>189</v>
      </c>
      <c r="I29" s="12">
        <v>131</v>
      </c>
      <c r="J29" s="9">
        <v>145</v>
      </c>
      <c r="K29" s="9">
        <f t="shared" si="1"/>
        <v>-44</v>
      </c>
      <c r="L29" s="21">
        <v>4.0999999999999996</v>
      </c>
      <c r="M29" s="22">
        <v>6.6</v>
      </c>
      <c r="N29" s="33">
        <v>5.8</v>
      </c>
      <c r="O29" s="33">
        <f t="shared" si="6"/>
        <v>1.7000000000000002</v>
      </c>
      <c r="P29" s="10">
        <f t="shared" si="2"/>
        <v>4.6097560975609762</v>
      </c>
      <c r="Q29" s="11">
        <f t="shared" si="3"/>
        <v>1.9848484848484853</v>
      </c>
      <c r="R29" s="11">
        <f t="shared" si="4"/>
        <v>2.5</v>
      </c>
      <c r="S29" s="11">
        <f t="shared" si="7"/>
        <v>-2.1097560975609762</v>
      </c>
      <c r="T29" s="10">
        <v>6.8999999999999995</v>
      </c>
      <c r="U29" s="2">
        <v>5.91</v>
      </c>
      <c r="V29" s="11">
        <f t="shared" si="8"/>
        <v>-0.98999999999999932</v>
      </c>
      <c r="W29" s="6">
        <v>7.1499999999999995</v>
      </c>
      <c r="X29" s="3">
        <v>5.94</v>
      </c>
      <c r="Y29" s="11">
        <f t="shared" si="9"/>
        <v>-1.2099999999999991</v>
      </c>
      <c r="Z29" s="6">
        <v>0.92</v>
      </c>
      <c r="AA29" s="3">
        <v>0.80999999999999994</v>
      </c>
      <c r="AB29" s="11">
        <f t="shared" si="10"/>
        <v>-0.1100000000000001</v>
      </c>
      <c r="AC29" s="6">
        <v>79.8</v>
      </c>
      <c r="AD29" s="8">
        <v>102.3</v>
      </c>
      <c r="AE29" s="11">
        <f t="shared" si="11"/>
        <v>22.5</v>
      </c>
      <c r="AF29" s="6">
        <v>44.1</v>
      </c>
      <c r="AG29" s="22">
        <v>53.1</v>
      </c>
      <c r="AH29" s="33">
        <f t="shared" si="12"/>
        <v>9</v>
      </c>
      <c r="AI29" s="8">
        <v>2.2675736961451247</v>
      </c>
      <c r="AJ29" s="8">
        <v>1.8832391713747645</v>
      </c>
      <c r="AK29" s="11">
        <f t="shared" si="13"/>
        <v>-0.38433452477036023</v>
      </c>
      <c r="AL29" s="3">
        <v>233.6</v>
      </c>
      <c r="AM29" s="11">
        <v>122.7458</v>
      </c>
      <c r="AN29" s="11">
        <f t="shared" si="14"/>
        <v>-110.85419999999999</v>
      </c>
      <c r="AO29" s="3">
        <v>2.92</v>
      </c>
      <c r="AP29" s="3">
        <v>1.54</v>
      </c>
      <c r="AQ29" s="11">
        <f t="shared" si="15"/>
        <v>-1.38</v>
      </c>
      <c r="AR29" s="3">
        <v>5.82</v>
      </c>
      <c r="AS29" s="3">
        <v>4.54</v>
      </c>
      <c r="AT29" s="11">
        <f t="shared" si="16"/>
        <v>-1.2800000000000002</v>
      </c>
      <c r="AU29" s="3">
        <v>1.27</v>
      </c>
      <c r="AV29" s="3">
        <v>1.35</v>
      </c>
      <c r="AW29" s="11">
        <f t="shared" si="17"/>
        <v>8.0000000000000071E-2</v>
      </c>
      <c r="AX29" s="3">
        <v>2.74</v>
      </c>
      <c r="AY29" s="3">
        <v>3.22</v>
      </c>
      <c r="AZ29" s="11">
        <f t="shared" si="18"/>
        <v>0.48</v>
      </c>
      <c r="BA29" s="3">
        <v>4.4000000000000004</v>
      </c>
      <c r="BB29" s="3">
        <v>5.91</v>
      </c>
      <c r="BC29" s="11">
        <f t="shared" si="19"/>
        <v>1.5099999999999998</v>
      </c>
      <c r="BD29" s="3">
        <v>100</v>
      </c>
      <c r="BE29" s="3">
        <v>85</v>
      </c>
      <c r="BF29" s="9">
        <f t="shared" si="20"/>
        <v>-15</v>
      </c>
      <c r="BG29" s="3">
        <v>4.0599999999999996</v>
      </c>
      <c r="BH29" s="6">
        <v>3.7800000000000002</v>
      </c>
      <c r="BI29" s="11">
        <f t="shared" si="21"/>
        <v>-0.27999999999999936</v>
      </c>
      <c r="BJ29" s="3">
        <v>137</v>
      </c>
      <c r="BK29" s="3">
        <v>139</v>
      </c>
      <c r="BL29" s="9">
        <f t="shared" si="22"/>
        <v>2</v>
      </c>
      <c r="BM29" s="3">
        <v>2.0699999999999998</v>
      </c>
      <c r="BN29" s="3">
        <v>2.41</v>
      </c>
      <c r="BO29" s="11">
        <f t="shared" si="23"/>
        <v>0.3400000000000003</v>
      </c>
      <c r="BP29" s="3">
        <v>1.1399999999999999</v>
      </c>
      <c r="BQ29" s="3">
        <v>1.1599999999999999</v>
      </c>
      <c r="BR29" s="11">
        <f t="shared" si="24"/>
        <v>2.0000000000000018E-2</v>
      </c>
      <c r="BS29" s="6">
        <v>81</v>
      </c>
      <c r="BT29" s="6">
        <v>84</v>
      </c>
      <c r="BU29" s="9">
        <f t="shared" si="5"/>
        <v>3</v>
      </c>
      <c r="BV29" s="6">
        <v>30.34</v>
      </c>
      <c r="BW29" s="6">
        <v>28.42</v>
      </c>
      <c r="BX29" s="11">
        <f t="shared" si="25"/>
        <v>-1.9199999999999982</v>
      </c>
      <c r="BY29" s="6">
        <v>141</v>
      </c>
      <c r="BZ29" s="6">
        <v>149</v>
      </c>
      <c r="CA29" s="9">
        <f t="shared" si="26"/>
        <v>8</v>
      </c>
      <c r="CB29" s="6">
        <v>88</v>
      </c>
      <c r="CC29" s="6">
        <v>96</v>
      </c>
      <c r="CD29" s="9">
        <f t="shared" si="27"/>
        <v>8</v>
      </c>
      <c r="CE29" s="6"/>
      <c r="CF29" s="6"/>
      <c r="CG29" s="6"/>
      <c r="CH29" s="6"/>
      <c r="CI29" s="6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</row>
    <row r="30" spans="1:222" s="20" customFormat="1" ht="17" customHeight="1" x14ac:dyDescent="0.3">
      <c r="A30" s="12">
        <v>29</v>
      </c>
      <c r="B30" s="13" t="s">
        <v>91</v>
      </c>
      <c r="C30" s="3">
        <v>69</v>
      </c>
      <c r="D30" s="5">
        <v>80</v>
      </c>
      <c r="E30" s="12">
        <v>98.98</v>
      </c>
      <c r="F30" s="9">
        <v>77</v>
      </c>
      <c r="G30" s="9">
        <f t="shared" si="0"/>
        <v>-3</v>
      </c>
      <c r="H30" s="5">
        <v>100</v>
      </c>
      <c r="I30" s="12">
        <v>106</v>
      </c>
      <c r="J30" s="9">
        <v>96</v>
      </c>
      <c r="K30" s="9">
        <f t="shared" si="1"/>
        <v>-4</v>
      </c>
      <c r="L30" s="21">
        <v>4</v>
      </c>
      <c r="M30" s="22">
        <v>4.5</v>
      </c>
      <c r="N30" s="33">
        <v>3.1</v>
      </c>
      <c r="O30" s="33">
        <f t="shared" si="6"/>
        <v>-0.89999999999999991</v>
      </c>
      <c r="P30" s="10">
        <f t="shared" si="2"/>
        <v>2.5</v>
      </c>
      <c r="Q30" s="11">
        <f t="shared" si="3"/>
        <v>2.3555555555555556</v>
      </c>
      <c r="R30" s="11">
        <f t="shared" si="4"/>
        <v>3.096774193548387</v>
      </c>
      <c r="S30" s="11">
        <f t="shared" si="7"/>
        <v>0.59677419354838701</v>
      </c>
      <c r="T30" s="10">
        <v>9.4</v>
      </c>
      <c r="U30" s="2">
        <v>8.6999999999999993</v>
      </c>
      <c r="V30" s="11">
        <f t="shared" si="8"/>
        <v>-0.70000000000000107</v>
      </c>
      <c r="W30" s="6">
        <v>7.3999999999999995</v>
      </c>
      <c r="X30" s="3">
        <v>7.56</v>
      </c>
      <c r="Y30" s="11">
        <f t="shared" si="9"/>
        <v>0.16000000000000014</v>
      </c>
      <c r="Z30" s="6">
        <v>0.98</v>
      </c>
      <c r="AA30" s="3">
        <v>0.82</v>
      </c>
      <c r="AB30" s="11">
        <f t="shared" si="10"/>
        <v>-0.16000000000000003</v>
      </c>
      <c r="AC30" s="6">
        <v>78.599999999999994</v>
      </c>
      <c r="AD30" s="11">
        <v>66.400000000000006</v>
      </c>
      <c r="AE30" s="11">
        <f t="shared" si="11"/>
        <v>-12.199999999999989</v>
      </c>
      <c r="AF30" s="6">
        <v>41</v>
      </c>
      <c r="AG30" s="22">
        <v>48.6</v>
      </c>
      <c r="AH30" s="33">
        <f t="shared" si="12"/>
        <v>7.6000000000000014</v>
      </c>
      <c r="AI30" s="8">
        <v>2.4390243902439024</v>
      </c>
      <c r="AJ30" s="11">
        <v>2.0576131687242798</v>
      </c>
      <c r="AK30" s="11">
        <f t="shared" si="13"/>
        <v>-0.38141122151962259</v>
      </c>
      <c r="AL30" s="3">
        <v>32.229999999999997</v>
      </c>
      <c r="AM30" s="11">
        <v>3.7040000000000002</v>
      </c>
      <c r="AN30" s="11">
        <f t="shared" si="14"/>
        <v>-28.525999999999996</v>
      </c>
      <c r="AO30" s="3">
        <v>4.82</v>
      </c>
      <c r="AP30" s="3">
        <v>3.11</v>
      </c>
      <c r="AQ30" s="11">
        <f t="shared" si="15"/>
        <v>-1.7100000000000004</v>
      </c>
      <c r="AR30" s="3">
        <v>5.91</v>
      </c>
      <c r="AS30" s="3">
        <v>4.0599999999999996</v>
      </c>
      <c r="AT30" s="11">
        <f t="shared" si="16"/>
        <v>-1.8500000000000005</v>
      </c>
      <c r="AU30" s="3">
        <v>0.85</v>
      </c>
      <c r="AV30" s="3">
        <v>1.07</v>
      </c>
      <c r="AW30" s="11">
        <f t="shared" si="17"/>
        <v>0.22000000000000008</v>
      </c>
      <c r="AX30" s="3">
        <v>3.4</v>
      </c>
      <c r="AY30" s="3">
        <v>1.8599999999999999</v>
      </c>
      <c r="AZ30" s="11">
        <f t="shared" si="18"/>
        <v>-1.54</v>
      </c>
      <c r="BA30" s="3">
        <v>4.57</v>
      </c>
      <c r="BB30" s="3">
        <v>5.76</v>
      </c>
      <c r="BC30" s="11">
        <f t="shared" si="19"/>
        <v>1.1899999999999995</v>
      </c>
      <c r="BD30" s="3">
        <v>75</v>
      </c>
      <c r="BE30" s="3">
        <v>60</v>
      </c>
      <c r="BF30" s="9">
        <f t="shared" si="20"/>
        <v>-15</v>
      </c>
      <c r="BG30" s="3">
        <v>3.78</v>
      </c>
      <c r="BH30" s="6">
        <v>4.13</v>
      </c>
      <c r="BI30" s="11">
        <f t="shared" si="21"/>
        <v>0.35000000000000009</v>
      </c>
      <c r="BJ30" s="3">
        <v>143</v>
      </c>
      <c r="BK30" s="3">
        <v>144</v>
      </c>
      <c r="BL30" s="9">
        <f t="shared" si="22"/>
        <v>1</v>
      </c>
      <c r="BM30" s="3">
        <v>2.2000000000000002</v>
      </c>
      <c r="BN30" s="3">
        <v>2.46</v>
      </c>
      <c r="BO30" s="11">
        <f t="shared" si="23"/>
        <v>0.25999999999999979</v>
      </c>
      <c r="BP30" s="3">
        <v>0.99</v>
      </c>
      <c r="BQ30" s="3">
        <v>1.19</v>
      </c>
      <c r="BR30" s="11">
        <f t="shared" si="24"/>
        <v>0.19999999999999996</v>
      </c>
      <c r="BS30" s="6">
        <v>249</v>
      </c>
      <c r="BT30" s="6">
        <v>252</v>
      </c>
      <c r="BU30" s="9">
        <f t="shared" si="5"/>
        <v>3</v>
      </c>
      <c r="BV30" s="6">
        <v>24.03</v>
      </c>
      <c r="BW30" s="6">
        <v>23.77</v>
      </c>
      <c r="BX30" s="11">
        <f t="shared" si="25"/>
        <v>-0.26000000000000156</v>
      </c>
      <c r="BY30" s="6">
        <v>219</v>
      </c>
      <c r="BZ30" s="6">
        <v>171</v>
      </c>
      <c r="CA30" s="9">
        <f t="shared" si="26"/>
        <v>-48</v>
      </c>
      <c r="CB30" s="6">
        <v>98</v>
      </c>
      <c r="CC30" s="6">
        <v>112</v>
      </c>
      <c r="CD30" s="9">
        <f t="shared" si="27"/>
        <v>14</v>
      </c>
      <c r="CE30" s="6"/>
      <c r="CF30" s="6"/>
      <c r="CG30" s="6"/>
      <c r="CH30" s="6"/>
      <c r="CI30" s="6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</row>
    <row r="31" spans="1:222" x14ac:dyDescent="0.3">
      <c r="A31" s="12">
        <v>30</v>
      </c>
      <c r="B31" s="6" t="s">
        <v>93</v>
      </c>
      <c r="C31" s="6">
        <v>36</v>
      </c>
      <c r="D31" s="12">
        <v>125.24</v>
      </c>
      <c r="E31" s="12">
        <v>116.62</v>
      </c>
      <c r="F31" s="9">
        <v>113</v>
      </c>
      <c r="G31" s="9">
        <f t="shared" si="0"/>
        <v>-12.239999999999995</v>
      </c>
      <c r="H31" s="5">
        <v>108.9</v>
      </c>
      <c r="I31" s="12">
        <v>95</v>
      </c>
      <c r="J31" s="9">
        <v>104</v>
      </c>
      <c r="K31" s="9">
        <f t="shared" si="1"/>
        <v>-4.9000000000000057</v>
      </c>
      <c r="L31" s="22">
        <v>7.4249999999999998</v>
      </c>
      <c r="M31" s="22">
        <v>10</v>
      </c>
      <c r="N31" s="33">
        <v>7</v>
      </c>
      <c r="O31" s="33">
        <f t="shared" si="6"/>
        <v>-0.42499999999999982</v>
      </c>
      <c r="P31" s="10">
        <f t="shared" si="2"/>
        <v>1.4666666666666668</v>
      </c>
      <c r="Q31" s="11">
        <f t="shared" si="3"/>
        <v>0.95000000000000007</v>
      </c>
      <c r="R31" s="11">
        <f t="shared" si="4"/>
        <v>1.4857142857142858</v>
      </c>
      <c r="S31" s="11">
        <f t="shared" si="7"/>
        <v>1.904761904761898E-2</v>
      </c>
      <c r="T31" s="2">
        <v>9.86</v>
      </c>
      <c r="U31" s="2">
        <v>8.1300000000000008</v>
      </c>
      <c r="V31" s="11">
        <f t="shared" si="8"/>
        <v>-1.7299999999999986</v>
      </c>
      <c r="W31" s="3">
        <v>7.02</v>
      </c>
      <c r="X31" s="3">
        <v>6.3999999999999995</v>
      </c>
      <c r="Y31" s="11">
        <f t="shared" si="9"/>
        <v>-0.62000000000000011</v>
      </c>
      <c r="Z31" s="10">
        <v>0.95</v>
      </c>
      <c r="AA31" s="3">
        <v>0.85</v>
      </c>
      <c r="AB31" s="11">
        <f t="shared" si="10"/>
        <v>-9.9999999999999978E-2</v>
      </c>
      <c r="AC31" s="6">
        <v>84.4</v>
      </c>
      <c r="AD31" s="11">
        <v>92.2</v>
      </c>
      <c r="AE31" s="11">
        <f t="shared" si="11"/>
        <v>7.7999999999999972</v>
      </c>
      <c r="AF31" s="6">
        <v>43</v>
      </c>
      <c r="AG31" s="22">
        <v>49.4</v>
      </c>
      <c r="AH31" s="33">
        <f t="shared" si="12"/>
        <v>6.3999999999999986</v>
      </c>
      <c r="AI31" s="11">
        <v>2.3255813953488373</v>
      </c>
      <c r="AJ31" s="11">
        <v>2.0242914979757085</v>
      </c>
      <c r="AK31" s="11">
        <f t="shared" si="13"/>
        <v>-0.30128989737312883</v>
      </c>
      <c r="AL31" s="11">
        <v>110.6088</v>
      </c>
      <c r="AM31" s="11">
        <v>20.09</v>
      </c>
      <c r="AN31" s="11">
        <f t="shared" si="14"/>
        <v>-90.518799999999999</v>
      </c>
      <c r="AO31" s="6">
        <v>6.69</v>
      </c>
      <c r="AP31" s="3">
        <v>3.05</v>
      </c>
      <c r="AQ31" s="11">
        <f t="shared" si="15"/>
        <v>-3.6400000000000006</v>
      </c>
      <c r="AR31" s="6">
        <v>4.4600000000000009</v>
      </c>
      <c r="AS31" s="3">
        <v>4.29</v>
      </c>
      <c r="AT31" s="11">
        <f t="shared" si="16"/>
        <v>-0.17000000000000082</v>
      </c>
      <c r="AU31" s="6">
        <v>0.76</v>
      </c>
      <c r="AV31" s="3">
        <v>1</v>
      </c>
      <c r="AW31" s="11">
        <f t="shared" si="17"/>
        <v>0.24</v>
      </c>
      <c r="AX31" s="6">
        <v>2.1</v>
      </c>
      <c r="AY31" s="3">
        <v>1.71</v>
      </c>
      <c r="AZ31" s="11">
        <f t="shared" si="18"/>
        <v>-0.39000000000000012</v>
      </c>
      <c r="BA31" s="6">
        <v>3.71</v>
      </c>
      <c r="BB31" s="3">
        <v>3.51</v>
      </c>
      <c r="BC31" s="11">
        <f t="shared" si="19"/>
        <v>-0.20000000000000018</v>
      </c>
      <c r="BD31" s="6">
        <v>46</v>
      </c>
      <c r="BE31" s="3">
        <v>72</v>
      </c>
      <c r="BF31" s="9">
        <f t="shared" si="20"/>
        <v>26</v>
      </c>
      <c r="BG31" s="6">
        <v>4.08</v>
      </c>
      <c r="BH31" s="6">
        <v>3.62</v>
      </c>
      <c r="BI31" s="11">
        <f t="shared" si="21"/>
        <v>-0.45999999999999996</v>
      </c>
      <c r="BJ31" s="6">
        <v>136</v>
      </c>
      <c r="BK31" s="3">
        <v>138</v>
      </c>
      <c r="BL31" s="9">
        <f t="shared" si="22"/>
        <v>2</v>
      </c>
      <c r="BM31" s="6">
        <v>2.2200000000000002</v>
      </c>
      <c r="BN31" s="3">
        <v>2.37</v>
      </c>
      <c r="BO31" s="11">
        <f t="shared" si="23"/>
        <v>0.14999999999999991</v>
      </c>
      <c r="BP31" s="6">
        <v>1.1499999999999999</v>
      </c>
      <c r="BQ31" s="3">
        <v>1.36</v>
      </c>
      <c r="BR31" s="11">
        <f t="shared" si="24"/>
        <v>0.21000000000000019</v>
      </c>
      <c r="BS31" s="6">
        <v>17</v>
      </c>
      <c r="BT31" s="6">
        <v>20</v>
      </c>
      <c r="BU31" s="9">
        <f t="shared" si="5"/>
        <v>3</v>
      </c>
      <c r="BV31" s="6">
        <v>31.28</v>
      </c>
      <c r="BW31" s="6">
        <v>29.14</v>
      </c>
      <c r="BX31" s="11">
        <f t="shared" si="25"/>
        <v>-2.1400000000000006</v>
      </c>
      <c r="BY31" s="6">
        <v>139</v>
      </c>
      <c r="BZ31" s="6">
        <v>148</v>
      </c>
      <c r="CA31" s="9">
        <f t="shared" si="26"/>
        <v>9</v>
      </c>
      <c r="CB31" s="6">
        <v>104</v>
      </c>
      <c r="CC31" s="6">
        <v>102</v>
      </c>
      <c r="CD31" s="9">
        <f t="shared" si="27"/>
        <v>-2</v>
      </c>
    </row>
    <row r="32" spans="1:222" s="20" customFormat="1" ht="17" customHeight="1" x14ac:dyDescent="0.3">
      <c r="A32" s="12">
        <v>31</v>
      </c>
      <c r="B32" s="13" t="s">
        <v>91</v>
      </c>
      <c r="C32" s="3">
        <v>42</v>
      </c>
      <c r="D32" s="5">
        <v>96</v>
      </c>
      <c r="E32" s="12">
        <v>83.3</v>
      </c>
      <c r="F32" s="9">
        <v>100</v>
      </c>
      <c r="G32" s="9">
        <f t="shared" si="0"/>
        <v>4</v>
      </c>
      <c r="H32" s="5">
        <v>228</v>
      </c>
      <c r="I32" s="12">
        <v>170</v>
      </c>
      <c r="J32" s="9">
        <v>179</v>
      </c>
      <c r="K32" s="9">
        <f t="shared" si="1"/>
        <v>-49</v>
      </c>
      <c r="L32" s="21">
        <v>18</v>
      </c>
      <c r="M32" s="22">
        <v>17.5</v>
      </c>
      <c r="N32" s="33">
        <v>14.8</v>
      </c>
      <c r="O32" s="33">
        <f t="shared" si="6"/>
        <v>-3.1999999999999993</v>
      </c>
      <c r="P32" s="10">
        <f t="shared" si="2"/>
        <v>1.2666666666666666</v>
      </c>
      <c r="Q32" s="11">
        <f t="shared" si="3"/>
        <v>0.97142857142857142</v>
      </c>
      <c r="R32" s="11">
        <f t="shared" si="4"/>
        <v>1.2094594594594597</v>
      </c>
      <c r="S32" s="11">
        <f t="shared" si="7"/>
        <v>-5.7207207207206956E-2</v>
      </c>
      <c r="T32" s="2">
        <v>11.4</v>
      </c>
      <c r="U32" s="2">
        <v>8.26</v>
      </c>
      <c r="V32" s="11">
        <f t="shared" si="8"/>
        <v>-3.1400000000000006</v>
      </c>
      <c r="W32" s="10">
        <v>12.3</v>
      </c>
      <c r="X32" s="3">
        <v>8.3000000000000007</v>
      </c>
      <c r="Y32" s="11">
        <f t="shared" si="9"/>
        <v>-4</v>
      </c>
      <c r="Z32" s="3">
        <v>0.65</v>
      </c>
      <c r="AA32" s="3">
        <v>0.74</v>
      </c>
      <c r="AB32" s="11">
        <f t="shared" si="10"/>
        <v>8.9999999999999969E-2</v>
      </c>
      <c r="AC32" s="6">
        <v>24.4</v>
      </c>
      <c r="AD32" s="8">
        <v>52.1</v>
      </c>
      <c r="AE32" s="11">
        <f t="shared" si="11"/>
        <v>27.700000000000003</v>
      </c>
      <c r="AF32" s="6">
        <v>51.4</v>
      </c>
      <c r="AG32" s="22">
        <v>52.3</v>
      </c>
      <c r="AH32" s="33">
        <f t="shared" si="12"/>
        <v>0.89999999999999858</v>
      </c>
      <c r="AI32" s="11">
        <v>1.9455252918287937</v>
      </c>
      <c r="AJ32" s="8">
        <v>1.9120458891013385</v>
      </c>
      <c r="AK32" s="11">
        <f t="shared" si="13"/>
        <v>-3.3479402727455199E-2</v>
      </c>
      <c r="AL32" s="3">
        <v>151.91999999999999</v>
      </c>
      <c r="AM32" s="11">
        <v>73.072000000000003</v>
      </c>
      <c r="AN32" s="11">
        <f t="shared" si="14"/>
        <v>-78.847999999999985</v>
      </c>
      <c r="AO32" s="10">
        <v>3.02</v>
      </c>
      <c r="AP32" s="3">
        <v>1.19</v>
      </c>
      <c r="AQ32" s="11">
        <f t="shared" si="15"/>
        <v>-1.83</v>
      </c>
      <c r="AR32" s="2">
        <v>4.3099999999999996</v>
      </c>
      <c r="AS32" s="3">
        <v>4.8199999999999994</v>
      </c>
      <c r="AT32" s="11">
        <f t="shared" si="16"/>
        <v>0.50999999999999979</v>
      </c>
      <c r="AU32" s="2">
        <v>1.21</v>
      </c>
      <c r="AV32" s="3">
        <v>1.1499999999999999</v>
      </c>
      <c r="AW32" s="11">
        <f t="shared" si="17"/>
        <v>-6.0000000000000053E-2</v>
      </c>
      <c r="AX32" s="10">
        <v>3.28</v>
      </c>
      <c r="AY32" s="3">
        <v>3.4000000000000004</v>
      </c>
      <c r="AZ32" s="11">
        <f t="shared" si="18"/>
        <v>0.12000000000000055</v>
      </c>
      <c r="BA32" s="2">
        <v>5.6</v>
      </c>
      <c r="BB32" s="3">
        <v>7.95</v>
      </c>
      <c r="BC32" s="11">
        <f t="shared" si="19"/>
        <v>2.3500000000000005</v>
      </c>
      <c r="BD32" s="5">
        <v>84</v>
      </c>
      <c r="BE32" s="3">
        <v>71</v>
      </c>
      <c r="BF32" s="9">
        <f t="shared" si="20"/>
        <v>-13</v>
      </c>
      <c r="BG32" s="3">
        <v>3.99</v>
      </c>
      <c r="BH32" s="6">
        <v>4.68</v>
      </c>
      <c r="BI32" s="11">
        <f t="shared" si="21"/>
        <v>0.6899999999999995</v>
      </c>
      <c r="BJ32" s="3">
        <v>141</v>
      </c>
      <c r="BK32" s="3">
        <v>143</v>
      </c>
      <c r="BL32" s="9">
        <f t="shared" si="22"/>
        <v>2</v>
      </c>
      <c r="BM32" s="3">
        <v>2.33</v>
      </c>
      <c r="BN32" s="3">
        <v>2.3600000000000003</v>
      </c>
      <c r="BO32" s="11">
        <f t="shared" si="23"/>
        <v>3.0000000000000249E-2</v>
      </c>
      <c r="BP32" s="3">
        <v>1.32</v>
      </c>
      <c r="BQ32" s="3">
        <v>1.07</v>
      </c>
      <c r="BR32" s="11">
        <f t="shared" si="24"/>
        <v>-0.25</v>
      </c>
      <c r="BS32" s="6">
        <v>10.1</v>
      </c>
      <c r="BT32" s="6">
        <v>13.1</v>
      </c>
      <c r="BU32" s="9">
        <f t="shared" si="5"/>
        <v>3</v>
      </c>
      <c r="BV32" s="6">
        <v>25.1</v>
      </c>
      <c r="BW32" s="6">
        <v>24.98</v>
      </c>
      <c r="BX32" s="11">
        <f t="shared" si="25"/>
        <v>-0.12000000000000099</v>
      </c>
      <c r="BY32" s="6">
        <v>126</v>
      </c>
      <c r="BZ32" s="6">
        <v>150</v>
      </c>
      <c r="CA32" s="9">
        <f t="shared" si="26"/>
        <v>24</v>
      </c>
      <c r="CB32" s="6">
        <v>101</v>
      </c>
      <c r="CC32" s="6">
        <v>80</v>
      </c>
      <c r="CD32" s="9">
        <f t="shared" si="27"/>
        <v>-21</v>
      </c>
      <c r="CE32" s="6"/>
      <c r="CF32" s="6"/>
      <c r="CG32" s="6"/>
      <c r="CH32" s="6"/>
      <c r="CI32" s="6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</row>
    <row r="33" spans="1:222" s="20" customFormat="1" ht="17" customHeight="1" x14ac:dyDescent="0.3">
      <c r="A33" s="12">
        <v>32</v>
      </c>
      <c r="B33" s="13" t="s">
        <v>93</v>
      </c>
      <c r="C33" s="3">
        <v>48</v>
      </c>
      <c r="D33" s="5">
        <v>116</v>
      </c>
      <c r="E33" s="12">
        <v>78.400000000000006</v>
      </c>
      <c r="F33" s="9">
        <v>95</v>
      </c>
      <c r="G33" s="9">
        <f t="shared" si="0"/>
        <v>-21</v>
      </c>
      <c r="H33" s="5">
        <v>111</v>
      </c>
      <c r="I33" s="12">
        <v>102</v>
      </c>
      <c r="J33" s="9">
        <v>112</v>
      </c>
      <c r="K33" s="9">
        <f t="shared" si="1"/>
        <v>1</v>
      </c>
      <c r="L33" s="21">
        <v>7.3</v>
      </c>
      <c r="M33" s="22">
        <v>5</v>
      </c>
      <c r="N33" s="33">
        <v>4.5</v>
      </c>
      <c r="O33" s="33">
        <f t="shared" si="6"/>
        <v>-2.8</v>
      </c>
      <c r="P33" s="10">
        <f t="shared" si="2"/>
        <v>1.5205479452054795</v>
      </c>
      <c r="Q33" s="11">
        <f t="shared" si="3"/>
        <v>2.04</v>
      </c>
      <c r="R33" s="11">
        <f t="shared" si="4"/>
        <v>2.4888888888888889</v>
      </c>
      <c r="S33" s="11">
        <f t="shared" si="7"/>
        <v>0.96834094368340939</v>
      </c>
      <c r="T33" s="2">
        <v>9.9</v>
      </c>
      <c r="U33" s="2">
        <v>8.3000000000000007</v>
      </c>
      <c r="V33" s="11">
        <f t="shared" si="8"/>
        <v>-1.5999999999999996</v>
      </c>
      <c r="W33" s="3">
        <v>7.36</v>
      </c>
      <c r="X33" s="3">
        <v>6.58</v>
      </c>
      <c r="Y33" s="11">
        <f t="shared" si="9"/>
        <v>-0.78000000000000025</v>
      </c>
      <c r="Z33" s="3">
        <v>1.96</v>
      </c>
      <c r="AA33" s="3">
        <v>1.38</v>
      </c>
      <c r="AB33" s="11">
        <f t="shared" si="10"/>
        <v>-0.58000000000000007</v>
      </c>
      <c r="AC33" s="6">
        <v>134.4</v>
      </c>
      <c r="AD33" s="11">
        <v>124.9</v>
      </c>
      <c r="AE33" s="11">
        <f t="shared" si="11"/>
        <v>-9.5</v>
      </c>
      <c r="AF33" s="6">
        <v>20.6</v>
      </c>
      <c r="AG33" s="22">
        <v>30.3</v>
      </c>
      <c r="AH33" s="33">
        <f t="shared" si="12"/>
        <v>9.6999999999999993</v>
      </c>
      <c r="AI33" s="11">
        <v>4.8543689320388346</v>
      </c>
      <c r="AJ33" s="11">
        <v>3.3003300330033003</v>
      </c>
      <c r="AK33" s="11">
        <f t="shared" si="13"/>
        <v>-1.5540388990355343</v>
      </c>
      <c r="AL33" s="3">
        <v>166.92</v>
      </c>
      <c r="AM33" s="11">
        <v>33.033999999999999</v>
      </c>
      <c r="AN33" s="11">
        <f t="shared" si="14"/>
        <v>-133.886</v>
      </c>
      <c r="AO33" s="3">
        <v>6.65</v>
      </c>
      <c r="AP33" s="3">
        <v>4.03</v>
      </c>
      <c r="AQ33" s="11">
        <f t="shared" si="15"/>
        <v>-2.62</v>
      </c>
      <c r="AR33" s="3">
        <v>5.59</v>
      </c>
      <c r="AS33" s="3">
        <v>4.0199999999999996</v>
      </c>
      <c r="AT33" s="11">
        <f t="shared" si="16"/>
        <v>-1.5700000000000003</v>
      </c>
      <c r="AU33" s="3">
        <v>0.75</v>
      </c>
      <c r="AV33" s="3">
        <v>0.88</v>
      </c>
      <c r="AW33" s="11">
        <f t="shared" si="17"/>
        <v>0.13</v>
      </c>
      <c r="AX33" s="3">
        <v>2.36</v>
      </c>
      <c r="AY33" s="3">
        <v>2.6100000000000003</v>
      </c>
      <c r="AZ33" s="11">
        <f t="shared" si="18"/>
        <v>0.25000000000000044</v>
      </c>
      <c r="BA33" s="3">
        <v>4.5</v>
      </c>
      <c r="BB33" s="3">
        <v>5.7700000000000005</v>
      </c>
      <c r="BC33" s="11">
        <f t="shared" si="19"/>
        <v>1.2700000000000005</v>
      </c>
      <c r="BD33" s="3">
        <v>72</v>
      </c>
      <c r="BE33" s="3">
        <v>64</v>
      </c>
      <c r="BF33" s="9">
        <f t="shared" si="20"/>
        <v>-8</v>
      </c>
      <c r="BG33" s="3">
        <v>3.94</v>
      </c>
      <c r="BH33" s="6">
        <v>3.89</v>
      </c>
      <c r="BI33" s="11">
        <f t="shared" si="21"/>
        <v>-4.9999999999999822E-2</v>
      </c>
      <c r="BJ33" s="3">
        <v>139</v>
      </c>
      <c r="BK33" s="3">
        <v>140</v>
      </c>
      <c r="BL33" s="9">
        <f t="shared" si="22"/>
        <v>1</v>
      </c>
      <c r="BM33" s="3">
        <v>2.16</v>
      </c>
      <c r="BN33" s="3">
        <v>2.35</v>
      </c>
      <c r="BO33" s="11">
        <f t="shared" si="23"/>
        <v>0.18999999999999995</v>
      </c>
      <c r="BP33" s="3">
        <v>1.23</v>
      </c>
      <c r="BQ33" s="3">
        <v>1.32</v>
      </c>
      <c r="BR33" s="11">
        <f t="shared" si="24"/>
        <v>9.000000000000008E-2</v>
      </c>
      <c r="BS33" s="6">
        <v>22</v>
      </c>
      <c r="BT33" s="6">
        <v>25</v>
      </c>
      <c r="BU33" s="9">
        <f t="shared" si="5"/>
        <v>3</v>
      </c>
      <c r="BV33" s="6">
        <v>29.01</v>
      </c>
      <c r="BW33" s="6">
        <v>28.02</v>
      </c>
      <c r="BX33" s="11">
        <f t="shared" si="25"/>
        <v>-0.99000000000000199</v>
      </c>
      <c r="BY33" s="6">
        <v>150</v>
      </c>
      <c r="BZ33" s="6">
        <v>153</v>
      </c>
      <c r="CA33" s="9">
        <f t="shared" si="26"/>
        <v>3</v>
      </c>
      <c r="CB33" s="6">
        <v>101</v>
      </c>
      <c r="CC33" s="6">
        <v>90</v>
      </c>
      <c r="CD33" s="9">
        <f t="shared" si="27"/>
        <v>-11</v>
      </c>
      <c r="CE33" s="6"/>
      <c r="CF33" s="6"/>
      <c r="CG33" s="6"/>
      <c r="CH33" s="6"/>
      <c r="CI33" s="6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</row>
    <row r="34" spans="1:222" s="20" customFormat="1" ht="17" customHeight="1" x14ac:dyDescent="0.3">
      <c r="A34" s="12">
        <v>33</v>
      </c>
      <c r="B34" s="13" t="s">
        <v>91</v>
      </c>
      <c r="C34" s="3">
        <v>39</v>
      </c>
      <c r="D34" s="5">
        <v>82</v>
      </c>
      <c r="E34" s="12">
        <v>112.7</v>
      </c>
      <c r="F34" s="9">
        <v>95</v>
      </c>
      <c r="G34" s="9">
        <f t="shared" ref="G34:G65" si="28">F34-D34</f>
        <v>13</v>
      </c>
      <c r="H34" s="5">
        <v>100</v>
      </c>
      <c r="I34" s="12">
        <v>103</v>
      </c>
      <c r="J34" s="9">
        <v>98</v>
      </c>
      <c r="K34" s="9">
        <f t="shared" ref="K34:K65" si="29">J34-H34</f>
        <v>-2</v>
      </c>
      <c r="L34" s="21">
        <v>4.5</v>
      </c>
      <c r="M34" s="22">
        <v>11.1</v>
      </c>
      <c r="N34" s="33">
        <v>5.6</v>
      </c>
      <c r="O34" s="33">
        <f t="shared" si="6"/>
        <v>1.0999999999999996</v>
      </c>
      <c r="P34" s="10">
        <f t="shared" ref="P34:P65" si="30">H34/L34*0.1</f>
        <v>2.2222222222222223</v>
      </c>
      <c r="Q34" s="11">
        <f t="shared" ref="Q34:Q65" si="31">I34/M34*0.1</f>
        <v>0.927927927927928</v>
      </c>
      <c r="R34" s="11">
        <f t="shared" ref="R34:R65" si="32">J34/N34*0.1</f>
        <v>1.75</v>
      </c>
      <c r="S34" s="11">
        <f t="shared" si="7"/>
        <v>-0.47222222222222232</v>
      </c>
      <c r="T34" s="2">
        <v>9.1</v>
      </c>
      <c r="U34" s="2">
        <v>8.15</v>
      </c>
      <c r="V34" s="11">
        <f t="shared" si="8"/>
        <v>-0.94999999999999929</v>
      </c>
      <c r="W34" s="3">
        <v>8.14</v>
      </c>
      <c r="X34" s="3">
        <v>7.6</v>
      </c>
      <c r="Y34" s="11">
        <f t="shared" si="9"/>
        <v>-0.54000000000000092</v>
      </c>
      <c r="Z34" s="3">
        <v>0.25</v>
      </c>
      <c r="AA34" s="3">
        <v>0.37</v>
      </c>
      <c r="AB34" s="11">
        <f t="shared" si="10"/>
        <v>0.12</v>
      </c>
      <c r="AC34" s="6">
        <v>24.7</v>
      </c>
      <c r="AD34" s="11">
        <v>37</v>
      </c>
      <c r="AE34" s="11">
        <f t="shared" si="11"/>
        <v>12.3</v>
      </c>
      <c r="AF34" s="6">
        <v>155.4</v>
      </c>
      <c r="AG34" s="22">
        <v>107.4</v>
      </c>
      <c r="AH34" s="33">
        <f t="shared" si="12"/>
        <v>-48</v>
      </c>
      <c r="AI34" s="11">
        <v>0.64350064350064351</v>
      </c>
      <c r="AJ34" s="11">
        <v>0.93109869646182486</v>
      </c>
      <c r="AK34" s="11">
        <f t="shared" si="13"/>
        <v>0.28759805296118135</v>
      </c>
      <c r="AL34" s="3">
        <v>56.78</v>
      </c>
      <c r="AM34" s="11">
        <v>6.37</v>
      </c>
      <c r="AN34" s="11">
        <f t="shared" si="14"/>
        <v>-50.410000000000004</v>
      </c>
      <c r="AO34" s="3">
        <v>1.61</v>
      </c>
      <c r="AP34" s="3">
        <v>1.29</v>
      </c>
      <c r="AQ34" s="11">
        <f t="shared" si="15"/>
        <v>-0.32000000000000006</v>
      </c>
      <c r="AR34" s="3">
        <v>3.75</v>
      </c>
      <c r="AS34" s="3">
        <v>4</v>
      </c>
      <c r="AT34" s="11">
        <f t="shared" si="16"/>
        <v>0.25</v>
      </c>
      <c r="AU34" s="3">
        <v>0.94</v>
      </c>
      <c r="AV34" s="3">
        <v>1.07</v>
      </c>
      <c r="AW34" s="11">
        <f t="shared" si="17"/>
        <v>0.13000000000000012</v>
      </c>
      <c r="AX34" s="3">
        <v>2.14</v>
      </c>
      <c r="AY34" s="3">
        <v>2.33</v>
      </c>
      <c r="AZ34" s="11">
        <f t="shared" si="18"/>
        <v>0.18999999999999995</v>
      </c>
      <c r="BA34" s="3">
        <v>4.9000000000000004</v>
      </c>
      <c r="BB34" s="6">
        <v>2.48</v>
      </c>
      <c r="BC34" s="11">
        <f t="shared" si="19"/>
        <v>-2.4200000000000004</v>
      </c>
      <c r="BD34" s="3">
        <v>71</v>
      </c>
      <c r="BE34" s="3">
        <v>69</v>
      </c>
      <c r="BF34" s="9">
        <f t="shared" si="20"/>
        <v>-2</v>
      </c>
      <c r="BG34" s="3">
        <v>3.91</v>
      </c>
      <c r="BH34" s="6">
        <v>4.37</v>
      </c>
      <c r="BI34" s="11">
        <f t="shared" si="21"/>
        <v>0.45999999999999996</v>
      </c>
      <c r="BJ34" s="3">
        <v>142</v>
      </c>
      <c r="BK34" s="3">
        <v>139</v>
      </c>
      <c r="BL34" s="9">
        <f t="shared" si="22"/>
        <v>-3</v>
      </c>
      <c r="BM34" s="3">
        <v>2.2000000000000002</v>
      </c>
      <c r="BN34" s="3">
        <v>2.35</v>
      </c>
      <c r="BO34" s="11">
        <f t="shared" si="23"/>
        <v>0.14999999999999991</v>
      </c>
      <c r="BP34" s="3">
        <v>1.01</v>
      </c>
      <c r="BQ34" s="3">
        <v>1.27</v>
      </c>
      <c r="BR34" s="11">
        <f t="shared" si="24"/>
        <v>0.26</v>
      </c>
      <c r="BS34" s="6">
        <v>22</v>
      </c>
      <c r="BT34" s="6">
        <v>25</v>
      </c>
      <c r="BU34" s="9">
        <f t="shared" ref="BU34:BU65" si="33">BT34-BS34</f>
        <v>3</v>
      </c>
      <c r="BV34" s="6">
        <v>31.89</v>
      </c>
      <c r="BW34" s="6">
        <v>30.04</v>
      </c>
      <c r="BX34" s="11">
        <f t="shared" si="25"/>
        <v>-1.8500000000000014</v>
      </c>
      <c r="BY34" s="6">
        <v>139</v>
      </c>
      <c r="BZ34" s="6">
        <v>127</v>
      </c>
      <c r="CA34" s="9">
        <f t="shared" si="26"/>
        <v>-12</v>
      </c>
      <c r="CB34" s="6">
        <v>95</v>
      </c>
      <c r="CC34" s="6">
        <v>81</v>
      </c>
      <c r="CD34" s="9">
        <f t="shared" si="27"/>
        <v>-14</v>
      </c>
      <c r="CE34" s="6"/>
      <c r="CF34" s="6"/>
      <c r="CG34" s="6"/>
      <c r="CH34" s="6"/>
      <c r="CI34" s="6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</row>
    <row r="35" spans="1:222" x14ac:dyDescent="0.3">
      <c r="A35" s="12">
        <v>34</v>
      </c>
      <c r="B35" s="6" t="s">
        <v>93</v>
      </c>
      <c r="C35" s="6">
        <v>39</v>
      </c>
      <c r="D35" s="12">
        <v>123.22</v>
      </c>
      <c r="E35" s="12">
        <v>95.06</v>
      </c>
      <c r="F35" s="9">
        <v>117</v>
      </c>
      <c r="G35" s="9">
        <f t="shared" si="28"/>
        <v>-6.2199999999999989</v>
      </c>
      <c r="H35" s="5">
        <v>87.12</v>
      </c>
      <c r="I35" s="12">
        <v>101</v>
      </c>
      <c r="J35" s="9">
        <v>104</v>
      </c>
      <c r="K35" s="9">
        <f t="shared" si="29"/>
        <v>16.879999999999995</v>
      </c>
      <c r="L35" s="22">
        <v>7.92</v>
      </c>
      <c r="M35" s="22">
        <v>5.9</v>
      </c>
      <c r="N35" s="33">
        <v>7.3</v>
      </c>
      <c r="O35" s="33">
        <f t="shared" si="6"/>
        <v>-0.62000000000000011</v>
      </c>
      <c r="P35" s="10">
        <f t="shared" si="30"/>
        <v>1.1000000000000001</v>
      </c>
      <c r="Q35" s="11">
        <f t="shared" si="31"/>
        <v>1.7118644067796609</v>
      </c>
      <c r="R35" s="11">
        <f t="shared" si="32"/>
        <v>1.4246575342465755</v>
      </c>
      <c r="S35" s="11">
        <f t="shared" si="7"/>
        <v>0.3246575342465754</v>
      </c>
      <c r="T35" s="10">
        <v>10.209999999999999</v>
      </c>
      <c r="U35" s="2">
        <v>8.4</v>
      </c>
      <c r="V35" s="11">
        <f t="shared" si="8"/>
        <v>-1.8099999999999987</v>
      </c>
      <c r="W35" s="6">
        <v>8.1399999999999988</v>
      </c>
      <c r="X35" s="3">
        <v>7.71</v>
      </c>
      <c r="Y35" s="11">
        <f t="shared" si="9"/>
        <v>-0.42999999999999883</v>
      </c>
      <c r="Z35" s="6">
        <v>0.63</v>
      </c>
      <c r="AA35" s="3">
        <v>0.5</v>
      </c>
      <c r="AB35" s="11">
        <f t="shared" si="10"/>
        <v>-0.13</v>
      </c>
      <c r="AC35" s="6">
        <v>47.9</v>
      </c>
      <c r="AD35" s="11">
        <v>44.7</v>
      </c>
      <c r="AE35" s="11">
        <f t="shared" si="11"/>
        <v>-3.1999999999999957</v>
      </c>
      <c r="AF35" s="6">
        <v>61.8</v>
      </c>
      <c r="AG35" s="22">
        <v>79.2</v>
      </c>
      <c r="AH35" s="33">
        <f t="shared" si="12"/>
        <v>17.400000000000006</v>
      </c>
      <c r="AI35" s="8">
        <v>1.6181229773462784</v>
      </c>
      <c r="AJ35" s="11">
        <v>1.2626262626262625</v>
      </c>
      <c r="AK35" s="11">
        <f t="shared" si="13"/>
        <v>-0.35549671472001587</v>
      </c>
      <c r="AL35" s="3">
        <v>215.59</v>
      </c>
      <c r="AM35" s="6">
        <v>55.9</v>
      </c>
      <c r="AN35" s="11">
        <f t="shared" si="14"/>
        <v>-159.69</v>
      </c>
      <c r="AO35" s="6">
        <v>2.06</v>
      </c>
      <c r="AP35" s="6">
        <v>2.27</v>
      </c>
      <c r="AQ35" s="11">
        <f t="shared" si="15"/>
        <v>0.20999999999999996</v>
      </c>
      <c r="AR35" s="6">
        <v>6.7100000000000009</v>
      </c>
      <c r="AS35" s="6">
        <v>4.8499999999999996</v>
      </c>
      <c r="AT35" s="11">
        <f t="shared" si="16"/>
        <v>-1.8600000000000012</v>
      </c>
      <c r="AU35" s="6">
        <v>1.3699999999999999</v>
      </c>
      <c r="AV35" s="6">
        <v>1.1500000000000001</v>
      </c>
      <c r="AW35" s="11">
        <f>AV35-AU35</f>
        <v>-0.21999999999999975</v>
      </c>
      <c r="AX35" s="6">
        <v>4.07</v>
      </c>
      <c r="AY35" s="6">
        <v>2.9800000000000004</v>
      </c>
      <c r="AZ35" s="11">
        <f t="shared" si="18"/>
        <v>-1.0899999999999999</v>
      </c>
      <c r="BA35" s="6">
        <v>14.74</v>
      </c>
      <c r="BB35" s="6">
        <v>9.4899999999999984</v>
      </c>
      <c r="BC35" s="11">
        <f t="shared" si="19"/>
        <v>-5.2500000000000018</v>
      </c>
      <c r="BD35" s="6">
        <v>104</v>
      </c>
      <c r="BE35" s="3">
        <v>108</v>
      </c>
      <c r="BF35" s="9">
        <f t="shared" si="20"/>
        <v>4</v>
      </c>
      <c r="BG35" s="6">
        <v>4.45</v>
      </c>
      <c r="BH35" s="6">
        <v>3.25</v>
      </c>
      <c r="BI35" s="11">
        <f t="shared" si="21"/>
        <v>-1.2000000000000002</v>
      </c>
      <c r="BJ35" s="6">
        <v>140</v>
      </c>
      <c r="BK35" s="3">
        <v>137</v>
      </c>
      <c r="BL35" s="9">
        <f t="shared" si="22"/>
        <v>-3</v>
      </c>
      <c r="BM35" s="6">
        <v>2.38</v>
      </c>
      <c r="BN35" s="6">
        <v>2.48</v>
      </c>
      <c r="BO35" s="11">
        <f t="shared" si="23"/>
        <v>0.10000000000000009</v>
      </c>
      <c r="BP35" s="6">
        <v>1.56</v>
      </c>
      <c r="BQ35" s="3">
        <v>0.93</v>
      </c>
      <c r="BR35" s="11">
        <f t="shared" si="24"/>
        <v>-0.63</v>
      </c>
      <c r="BS35" s="6">
        <v>46</v>
      </c>
      <c r="BT35" s="6">
        <v>49</v>
      </c>
      <c r="BU35" s="9">
        <f t="shared" si="33"/>
        <v>3</v>
      </c>
      <c r="BV35" s="6">
        <v>23.29</v>
      </c>
      <c r="BW35" s="6">
        <v>22.98</v>
      </c>
      <c r="BX35" s="11">
        <f t="shared" si="25"/>
        <v>-0.30999999999999872</v>
      </c>
      <c r="BY35" s="6">
        <v>154</v>
      </c>
      <c r="BZ35" s="6">
        <v>138</v>
      </c>
      <c r="CA35" s="9">
        <f t="shared" si="26"/>
        <v>-16</v>
      </c>
      <c r="CB35" s="6">
        <v>95</v>
      </c>
      <c r="CC35" s="6">
        <v>78</v>
      </c>
      <c r="CD35" s="9">
        <f t="shared" si="27"/>
        <v>-17</v>
      </c>
    </row>
    <row r="36" spans="1:222" s="20" customFormat="1" ht="17" customHeight="1" x14ac:dyDescent="0.3">
      <c r="A36" s="12">
        <v>35</v>
      </c>
      <c r="B36" s="13" t="s">
        <v>91</v>
      </c>
      <c r="C36" s="3">
        <v>58</v>
      </c>
      <c r="D36" s="5">
        <v>102</v>
      </c>
      <c r="E36" s="12">
        <v>93.1</v>
      </c>
      <c r="F36" s="9">
        <v>97</v>
      </c>
      <c r="G36" s="9">
        <f t="shared" si="28"/>
        <v>-5</v>
      </c>
      <c r="H36" s="5">
        <v>367</v>
      </c>
      <c r="I36" s="12">
        <v>301</v>
      </c>
      <c r="J36" s="9">
        <v>309</v>
      </c>
      <c r="K36" s="9">
        <f t="shared" si="29"/>
        <v>-58</v>
      </c>
      <c r="L36" s="21">
        <v>74.8</v>
      </c>
      <c r="M36" s="22">
        <v>88.1</v>
      </c>
      <c r="N36" s="33">
        <v>69.3</v>
      </c>
      <c r="O36" s="33">
        <f t="shared" si="6"/>
        <v>-5.5</v>
      </c>
      <c r="P36" s="10">
        <f t="shared" si="30"/>
        <v>0.49064171122994654</v>
      </c>
      <c r="Q36" s="11">
        <f t="shared" si="31"/>
        <v>0.34165720771850178</v>
      </c>
      <c r="R36" s="11">
        <f t="shared" si="32"/>
        <v>0.44588744588744594</v>
      </c>
      <c r="S36" s="11">
        <f t="shared" si="7"/>
        <v>-4.4754265342500599E-2</v>
      </c>
      <c r="T36" s="10">
        <v>8</v>
      </c>
      <c r="U36" s="2">
        <v>8.1999999999999993</v>
      </c>
      <c r="V36" s="11">
        <f t="shared" si="8"/>
        <v>0.19999999999999929</v>
      </c>
      <c r="W36" s="3">
        <v>7.15</v>
      </c>
      <c r="X36" s="3">
        <v>6.6</v>
      </c>
      <c r="Y36" s="11">
        <f t="shared" si="9"/>
        <v>-0.55000000000000071</v>
      </c>
      <c r="Z36" s="3">
        <v>1.8</v>
      </c>
      <c r="AA36" s="3">
        <v>1.37</v>
      </c>
      <c r="AB36" s="11">
        <f t="shared" si="10"/>
        <v>-0.42999999999999994</v>
      </c>
      <c r="AC36" s="6">
        <v>132.1</v>
      </c>
      <c r="AD36" s="8">
        <v>123.5</v>
      </c>
      <c r="AE36" s="11">
        <f t="shared" si="11"/>
        <v>-8.5999999999999943</v>
      </c>
      <c r="AF36" s="6">
        <v>22.7</v>
      </c>
      <c r="AG36" s="22">
        <v>30.5</v>
      </c>
      <c r="AH36" s="33">
        <f t="shared" si="12"/>
        <v>7.8000000000000007</v>
      </c>
      <c r="AI36" s="11">
        <v>4.4052863436123353</v>
      </c>
      <c r="AJ36" s="8">
        <v>3.278688524590164</v>
      </c>
      <c r="AK36" s="11">
        <f t="shared" si="13"/>
        <v>-1.1265978190221713</v>
      </c>
      <c r="AL36" s="3">
        <v>43.21</v>
      </c>
      <c r="AM36" s="11">
        <v>15.092000000000001</v>
      </c>
      <c r="AN36" s="11">
        <f t="shared" si="14"/>
        <v>-28.118000000000002</v>
      </c>
      <c r="AO36" s="10">
        <v>2.1</v>
      </c>
      <c r="AP36" s="6">
        <v>1.51</v>
      </c>
      <c r="AQ36" s="11">
        <f t="shared" si="15"/>
        <v>-0.59000000000000008</v>
      </c>
      <c r="AR36" s="10">
        <v>5.2</v>
      </c>
      <c r="AS36" s="6">
        <v>5.15</v>
      </c>
      <c r="AT36" s="11">
        <f t="shared" si="16"/>
        <v>-4.9999999999999822E-2</v>
      </c>
      <c r="AU36" s="10">
        <v>1.0900000000000001</v>
      </c>
      <c r="AV36" s="6">
        <v>1.02</v>
      </c>
      <c r="AW36" s="11">
        <f t="shared" si="17"/>
        <v>-7.0000000000000062E-2</v>
      </c>
      <c r="AX36" s="10">
        <v>4.0999999999999996</v>
      </c>
      <c r="AY36" s="6">
        <v>3.95</v>
      </c>
      <c r="AZ36" s="11">
        <f t="shared" si="18"/>
        <v>-0.14999999999999947</v>
      </c>
      <c r="BA36" s="3">
        <v>4.8</v>
      </c>
      <c r="BB36" s="6">
        <v>3.73</v>
      </c>
      <c r="BC36" s="11">
        <f t="shared" si="19"/>
        <v>-1.0699999999999998</v>
      </c>
      <c r="BD36" s="3">
        <v>58</v>
      </c>
      <c r="BE36" s="3">
        <v>69</v>
      </c>
      <c r="BF36" s="9">
        <f t="shared" si="20"/>
        <v>11</v>
      </c>
      <c r="BG36" s="3">
        <v>4.0999999999999996</v>
      </c>
      <c r="BH36" s="6">
        <v>3.5500000000000003</v>
      </c>
      <c r="BI36" s="11">
        <f t="shared" si="21"/>
        <v>-0.54999999999999938</v>
      </c>
      <c r="BJ36" s="3">
        <v>140</v>
      </c>
      <c r="BK36" s="3">
        <v>142</v>
      </c>
      <c r="BL36" s="9">
        <f t="shared" si="22"/>
        <v>2</v>
      </c>
      <c r="BM36" s="3">
        <v>2.44</v>
      </c>
      <c r="BN36" s="6">
        <v>2.2600000000000002</v>
      </c>
      <c r="BO36" s="11">
        <f t="shared" si="23"/>
        <v>-0.17999999999999972</v>
      </c>
      <c r="BP36" s="10">
        <v>0.98</v>
      </c>
      <c r="BQ36" s="3">
        <v>1.1399999999999999</v>
      </c>
      <c r="BR36" s="11">
        <f t="shared" si="24"/>
        <v>0.15999999999999992</v>
      </c>
      <c r="BS36" s="6">
        <v>82</v>
      </c>
      <c r="BT36" s="6">
        <v>85</v>
      </c>
      <c r="BU36" s="9">
        <f t="shared" si="33"/>
        <v>3</v>
      </c>
      <c r="BV36" s="6">
        <v>20.7</v>
      </c>
      <c r="BW36" s="6">
        <v>20.66</v>
      </c>
      <c r="BX36" s="11">
        <f t="shared" si="25"/>
        <v>-3.9999999999999147E-2</v>
      </c>
      <c r="BY36" s="6">
        <v>179</v>
      </c>
      <c r="BZ36" s="6">
        <v>152</v>
      </c>
      <c r="CA36" s="9">
        <f t="shared" si="26"/>
        <v>-27</v>
      </c>
      <c r="CB36" s="6">
        <v>84</v>
      </c>
      <c r="CC36" s="6">
        <v>83</v>
      </c>
      <c r="CD36" s="9">
        <f t="shared" si="27"/>
        <v>-1</v>
      </c>
      <c r="CE36" s="6"/>
      <c r="CF36" s="6"/>
      <c r="CG36" s="6"/>
      <c r="CH36" s="6"/>
      <c r="CI36" s="6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</row>
    <row r="37" spans="1:222" s="20" customFormat="1" ht="17" customHeight="1" x14ac:dyDescent="0.3">
      <c r="A37" s="12">
        <v>36</v>
      </c>
      <c r="B37" s="13" t="s">
        <v>93</v>
      </c>
      <c r="C37" s="3">
        <v>37</v>
      </c>
      <c r="D37" s="5">
        <v>107</v>
      </c>
      <c r="E37" s="12">
        <v>104.86</v>
      </c>
      <c r="F37" s="9">
        <v>116</v>
      </c>
      <c r="G37" s="9">
        <f t="shared" si="28"/>
        <v>9</v>
      </c>
      <c r="H37" s="5">
        <v>105</v>
      </c>
      <c r="I37" s="12">
        <v>128</v>
      </c>
      <c r="J37" s="9">
        <v>121</v>
      </c>
      <c r="K37" s="9">
        <f t="shared" si="29"/>
        <v>16</v>
      </c>
      <c r="L37" s="21">
        <v>3.4</v>
      </c>
      <c r="M37" s="22">
        <v>19.8</v>
      </c>
      <c r="N37" s="33">
        <v>17.8</v>
      </c>
      <c r="O37" s="33">
        <f t="shared" si="6"/>
        <v>14.4</v>
      </c>
      <c r="P37" s="10">
        <f t="shared" si="30"/>
        <v>3.0882352941176472</v>
      </c>
      <c r="Q37" s="11">
        <f t="shared" si="31"/>
        <v>0.64646464646464652</v>
      </c>
      <c r="R37" s="11">
        <f t="shared" si="32"/>
        <v>0.6797752808988764</v>
      </c>
      <c r="S37" s="11">
        <f t="shared" si="7"/>
        <v>-2.4084600132187708</v>
      </c>
      <c r="T37" s="2">
        <v>8.6999999999999993</v>
      </c>
      <c r="U37" s="2">
        <v>6.37</v>
      </c>
      <c r="V37" s="11">
        <f t="shared" si="8"/>
        <v>-2.3299999999999992</v>
      </c>
      <c r="W37" s="3">
        <v>8.0299999999999994</v>
      </c>
      <c r="X37" s="3">
        <v>7.38</v>
      </c>
      <c r="Y37" s="11">
        <f t="shared" si="9"/>
        <v>-0.64999999999999947</v>
      </c>
      <c r="Z37" s="3">
        <v>1.94</v>
      </c>
      <c r="AA37" s="3">
        <v>1.3</v>
      </c>
      <c r="AB37" s="11">
        <f t="shared" si="10"/>
        <v>-0.6399999999999999</v>
      </c>
      <c r="AC37" s="6">
        <v>115.6</v>
      </c>
      <c r="AD37" s="8">
        <v>97.6</v>
      </c>
      <c r="AE37" s="11">
        <f t="shared" si="11"/>
        <v>-18</v>
      </c>
      <c r="AF37" s="6">
        <v>20.3</v>
      </c>
      <c r="AG37" s="22">
        <v>31</v>
      </c>
      <c r="AH37" s="33">
        <f t="shared" si="12"/>
        <v>10.7</v>
      </c>
      <c r="AI37" s="11">
        <v>4.9261083743842367</v>
      </c>
      <c r="AJ37" s="8">
        <v>3.225806451612903</v>
      </c>
      <c r="AK37" s="11">
        <f t="shared" si="13"/>
        <v>-1.7003019227713336</v>
      </c>
      <c r="AL37" s="11">
        <v>562.22400000000005</v>
      </c>
      <c r="AM37" s="6">
        <v>103.1</v>
      </c>
      <c r="AN37" s="11">
        <f t="shared" si="14"/>
        <v>-459.12400000000002</v>
      </c>
      <c r="AO37" s="3">
        <v>4.42</v>
      </c>
      <c r="AP37" s="6">
        <v>2.0499999999999998</v>
      </c>
      <c r="AQ37" s="11">
        <f t="shared" si="15"/>
        <v>-2.37</v>
      </c>
      <c r="AR37" s="3">
        <v>4.37</v>
      </c>
      <c r="AS37" s="6">
        <v>4.47</v>
      </c>
      <c r="AT37" s="11">
        <f t="shared" si="16"/>
        <v>9.9999999999999645E-2</v>
      </c>
      <c r="AU37" s="3">
        <v>1.02</v>
      </c>
      <c r="AV37" s="6">
        <v>1.08</v>
      </c>
      <c r="AW37" s="11">
        <f t="shared" si="17"/>
        <v>6.0000000000000053E-2</v>
      </c>
      <c r="AX37" s="3">
        <v>2.4300000000000002</v>
      </c>
      <c r="AY37" s="6">
        <v>2.66</v>
      </c>
      <c r="AZ37" s="11">
        <f t="shared" si="18"/>
        <v>0.22999999999999998</v>
      </c>
      <c r="BA37" s="3">
        <v>3.9</v>
      </c>
      <c r="BB37" s="6">
        <v>5.18</v>
      </c>
      <c r="BC37" s="11">
        <f t="shared" si="19"/>
        <v>1.2799999999999998</v>
      </c>
      <c r="BD37" s="3">
        <v>62</v>
      </c>
      <c r="BE37" s="12">
        <v>92.2</v>
      </c>
      <c r="BF37" s="9">
        <f t="shared" si="20"/>
        <v>30.200000000000003</v>
      </c>
      <c r="BG37" s="3">
        <v>4.0999999999999996</v>
      </c>
      <c r="BH37" s="6">
        <v>3.88</v>
      </c>
      <c r="BI37" s="11">
        <f t="shared" si="21"/>
        <v>-0.21999999999999975</v>
      </c>
      <c r="BJ37" s="3">
        <v>139</v>
      </c>
      <c r="BK37" s="3">
        <v>139</v>
      </c>
      <c r="BL37" s="9">
        <f t="shared" si="22"/>
        <v>0</v>
      </c>
      <c r="BM37" s="3">
        <v>2.2400000000000002</v>
      </c>
      <c r="BN37" s="6">
        <v>2.25</v>
      </c>
      <c r="BO37" s="11">
        <f t="shared" si="23"/>
        <v>9.9999999999997868E-3</v>
      </c>
      <c r="BP37" s="3">
        <v>1.4</v>
      </c>
      <c r="BQ37" s="3">
        <v>1.19</v>
      </c>
      <c r="BR37" s="11">
        <f t="shared" si="24"/>
        <v>-0.20999999999999996</v>
      </c>
      <c r="BS37" s="6">
        <v>22</v>
      </c>
      <c r="BT37" s="6">
        <v>25</v>
      </c>
      <c r="BU37" s="9">
        <f t="shared" si="33"/>
        <v>3</v>
      </c>
      <c r="BV37" s="6">
        <v>34.01</v>
      </c>
      <c r="BW37" s="6">
        <v>33.69</v>
      </c>
      <c r="BX37" s="11">
        <f t="shared" si="25"/>
        <v>-0.32000000000000028</v>
      </c>
      <c r="BY37" s="6">
        <v>127</v>
      </c>
      <c r="BZ37" s="6">
        <v>149</v>
      </c>
      <c r="CA37" s="9">
        <f t="shared" si="26"/>
        <v>22</v>
      </c>
      <c r="CB37" s="6">
        <v>86</v>
      </c>
      <c r="CC37" s="6">
        <v>91</v>
      </c>
      <c r="CD37" s="9">
        <f t="shared" si="27"/>
        <v>5</v>
      </c>
      <c r="CE37" s="6"/>
      <c r="CF37" s="6"/>
      <c r="CG37" s="6"/>
      <c r="CH37" s="6"/>
      <c r="CI37" s="6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</row>
    <row r="38" spans="1:222" x14ac:dyDescent="0.3">
      <c r="A38" s="12">
        <v>37</v>
      </c>
      <c r="B38" s="6" t="s">
        <v>93</v>
      </c>
      <c r="C38" s="6">
        <v>63</v>
      </c>
      <c r="D38" s="12">
        <v>130.29</v>
      </c>
      <c r="E38" s="12">
        <v>125</v>
      </c>
      <c r="F38" s="9">
        <v>117</v>
      </c>
      <c r="G38" s="9">
        <f t="shared" si="28"/>
        <v>-13.289999999999992</v>
      </c>
      <c r="H38" s="5">
        <v>103.94999999999999</v>
      </c>
      <c r="I38" s="12">
        <v>103</v>
      </c>
      <c r="J38" s="9">
        <v>105</v>
      </c>
      <c r="K38" s="9">
        <f t="shared" si="29"/>
        <v>1.0500000000000114</v>
      </c>
      <c r="L38" s="22">
        <v>8.8109999999999999</v>
      </c>
      <c r="M38" s="22">
        <v>10.4</v>
      </c>
      <c r="N38" s="33">
        <v>9.5</v>
      </c>
      <c r="O38" s="33">
        <f t="shared" si="6"/>
        <v>0.68900000000000006</v>
      </c>
      <c r="P38" s="10">
        <f t="shared" si="30"/>
        <v>1.1797752808988764</v>
      </c>
      <c r="Q38" s="11">
        <f t="shared" si="31"/>
        <v>0.99038461538461542</v>
      </c>
      <c r="R38" s="11">
        <f t="shared" si="32"/>
        <v>1.1052631578947369</v>
      </c>
      <c r="S38" s="11">
        <f t="shared" si="7"/>
        <v>-7.4512123004139452E-2</v>
      </c>
      <c r="T38" s="10">
        <v>9.24</v>
      </c>
      <c r="U38" s="2">
        <v>7.59</v>
      </c>
      <c r="V38" s="11">
        <f t="shared" si="8"/>
        <v>-1.6500000000000004</v>
      </c>
      <c r="W38" s="6">
        <v>8.8899999999999988</v>
      </c>
      <c r="X38" s="3">
        <v>7.6099999999999994</v>
      </c>
      <c r="Y38" s="11">
        <f t="shared" si="9"/>
        <v>-1.2799999999999994</v>
      </c>
      <c r="Z38" s="6">
        <v>0.29000000000000004</v>
      </c>
      <c r="AA38" s="3">
        <v>0.41</v>
      </c>
      <c r="AB38" s="11">
        <f t="shared" si="10"/>
        <v>0.11999999999999994</v>
      </c>
      <c r="AC38" s="6">
        <v>23.2</v>
      </c>
      <c r="AD38" s="11">
        <v>39.700000000000003</v>
      </c>
      <c r="AE38" s="11">
        <f t="shared" si="11"/>
        <v>16.500000000000004</v>
      </c>
      <c r="AF38" s="6">
        <v>130.30000000000001</v>
      </c>
      <c r="AG38" s="22">
        <v>96.9</v>
      </c>
      <c r="AH38" s="33">
        <f t="shared" si="12"/>
        <v>-33.400000000000006</v>
      </c>
      <c r="AI38" s="8">
        <v>0.76745970836531074</v>
      </c>
      <c r="AJ38" s="11">
        <v>1.0319917440660473</v>
      </c>
      <c r="AK38" s="11">
        <f t="shared" si="13"/>
        <v>0.26453203570073658</v>
      </c>
      <c r="AL38" s="11">
        <v>175.185</v>
      </c>
      <c r="AM38" s="6">
        <v>87.62</v>
      </c>
      <c r="AN38" s="11">
        <f t="shared" si="14"/>
        <v>-87.564999999999998</v>
      </c>
      <c r="AO38" s="6">
        <v>2.81</v>
      </c>
      <c r="AP38" s="6">
        <v>2.65</v>
      </c>
      <c r="AQ38" s="11">
        <f t="shared" si="15"/>
        <v>-0.16000000000000014</v>
      </c>
      <c r="AR38" s="6">
        <v>6.02</v>
      </c>
      <c r="AS38" s="6">
        <v>4.34</v>
      </c>
      <c r="AT38" s="11">
        <f t="shared" si="16"/>
        <v>-1.6799999999999997</v>
      </c>
      <c r="AU38" s="6">
        <v>1.0900000000000001</v>
      </c>
      <c r="AV38" s="6">
        <v>0.91999999999999993</v>
      </c>
      <c r="AW38" s="11">
        <f t="shared" si="17"/>
        <v>-0.17000000000000015</v>
      </c>
      <c r="AX38" s="6">
        <v>3.7399999999999998</v>
      </c>
      <c r="AY38" s="6">
        <v>2.88</v>
      </c>
      <c r="AZ38" s="11">
        <f t="shared" si="18"/>
        <v>-0.85999999999999988</v>
      </c>
      <c r="BA38" s="6">
        <v>4.1999999999999993</v>
      </c>
      <c r="BB38" s="6">
        <v>5.83</v>
      </c>
      <c r="BC38" s="11">
        <f t="shared" si="19"/>
        <v>1.6300000000000008</v>
      </c>
      <c r="BD38" s="6">
        <v>73</v>
      </c>
      <c r="BE38" s="12">
        <v>45.2</v>
      </c>
      <c r="BF38" s="9">
        <f t="shared" si="20"/>
        <v>-27.799999999999997</v>
      </c>
      <c r="BG38" s="6">
        <v>3.57</v>
      </c>
      <c r="BH38" s="6">
        <v>3.88</v>
      </c>
      <c r="BI38" s="11">
        <f t="shared" si="21"/>
        <v>0.31000000000000005</v>
      </c>
      <c r="BJ38" s="6">
        <v>140</v>
      </c>
      <c r="BK38" s="3">
        <v>144</v>
      </c>
      <c r="BL38" s="9">
        <f t="shared" si="22"/>
        <v>4</v>
      </c>
      <c r="BM38" s="6">
        <v>2.23</v>
      </c>
      <c r="BN38" s="6">
        <v>2.3800000000000003</v>
      </c>
      <c r="BO38" s="11">
        <f t="shared" si="23"/>
        <v>0.15000000000000036</v>
      </c>
      <c r="BP38" s="6">
        <v>1.1400000000000001</v>
      </c>
      <c r="BQ38" s="3">
        <v>1.35</v>
      </c>
      <c r="BR38" s="11">
        <f t="shared" si="24"/>
        <v>0.20999999999999996</v>
      </c>
      <c r="BS38" s="6">
        <v>70</v>
      </c>
      <c r="BT38" s="6">
        <v>73</v>
      </c>
      <c r="BU38" s="9">
        <f t="shared" si="33"/>
        <v>3</v>
      </c>
      <c r="BV38" s="6">
        <v>31.18</v>
      </c>
      <c r="BW38" s="6">
        <v>29.84</v>
      </c>
      <c r="BX38" s="11">
        <f t="shared" si="25"/>
        <v>-1.3399999999999999</v>
      </c>
      <c r="BY38" s="6">
        <v>200</v>
      </c>
      <c r="BZ38" s="15">
        <v>157</v>
      </c>
      <c r="CA38" s="9">
        <f t="shared" si="26"/>
        <v>-43</v>
      </c>
      <c r="CB38" s="6">
        <v>112</v>
      </c>
      <c r="CC38" s="15">
        <v>104</v>
      </c>
      <c r="CD38" s="9">
        <f t="shared" si="27"/>
        <v>-8</v>
      </c>
    </row>
    <row r="39" spans="1:222" s="14" customFormat="1" ht="17" customHeight="1" x14ac:dyDescent="0.3">
      <c r="A39" s="12">
        <v>38</v>
      </c>
      <c r="B39" s="13" t="s">
        <v>93</v>
      </c>
      <c r="C39" s="3">
        <v>32</v>
      </c>
      <c r="D39" s="5">
        <v>125</v>
      </c>
      <c r="E39" s="5">
        <v>102</v>
      </c>
      <c r="F39" s="9">
        <v>123</v>
      </c>
      <c r="G39" s="9">
        <f t="shared" si="28"/>
        <v>-2</v>
      </c>
      <c r="H39" s="5">
        <v>71</v>
      </c>
      <c r="I39" s="5">
        <v>97</v>
      </c>
      <c r="J39" s="9">
        <v>86</v>
      </c>
      <c r="K39" s="9">
        <f t="shared" si="29"/>
        <v>15</v>
      </c>
      <c r="L39" s="21">
        <v>0.8</v>
      </c>
      <c r="M39" s="21">
        <v>2.2000000000000002</v>
      </c>
      <c r="N39" s="33">
        <v>2.9</v>
      </c>
      <c r="O39" s="33">
        <f t="shared" si="6"/>
        <v>2.0999999999999996</v>
      </c>
      <c r="P39" s="10">
        <f t="shared" si="30"/>
        <v>8.875</v>
      </c>
      <c r="Q39" s="11">
        <f t="shared" si="31"/>
        <v>4.4090909090909092</v>
      </c>
      <c r="R39" s="11">
        <f t="shared" si="32"/>
        <v>2.9655172413793105</v>
      </c>
      <c r="S39" s="11">
        <f t="shared" si="7"/>
        <v>-5.9094827586206895</v>
      </c>
      <c r="T39" s="2">
        <v>10.37</v>
      </c>
      <c r="U39" s="2">
        <v>8.41</v>
      </c>
      <c r="V39" s="11">
        <f t="shared" si="8"/>
        <v>-1.9599999999999991</v>
      </c>
      <c r="W39" s="3">
        <v>10</v>
      </c>
      <c r="X39" s="3">
        <v>8.2000000000000011</v>
      </c>
      <c r="Y39" s="11">
        <f t="shared" si="9"/>
        <v>-1.7999999999999989</v>
      </c>
      <c r="Z39" s="3">
        <v>0.38100000000000001</v>
      </c>
      <c r="AA39" s="3">
        <v>0.45999999999999996</v>
      </c>
      <c r="AB39" s="11">
        <f t="shared" si="10"/>
        <v>7.8999999999999959E-2</v>
      </c>
      <c r="AC39" s="6">
        <v>22.9</v>
      </c>
      <c r="AD39" s="11">
        <v>37.6</v>
      </c>
      <c r="AE39" s="11">
        <f t="shared" si="11"/>
        <v>14.700000000000003</v>
      </c>
      <c r="AF39" s="6">
        <v>95.4</v>
      </c>
      <c r="AG39" s="22">
        <v>84.4</v>
      </c>
      <c r="AH39" s="33">
        <f t="shared" si="12"/>
        <v>-11</v>
      </c>
      <c r="AI39" s="11">
        <v>1.0482180293501047</v>
      </c>
      <c r="AJ39" s="11">
        <v>1.1848341232227488</v>
      </c>
      <c r="AK39" s="11">
        <f t="shared" si="13"/>
        <v>0.13661609387264417</v>
      </c>
      <c r="AL39" s="11">
        <v>3155.8289999999997</v>
      </c>
      <c r="AM39" s="11">
        <v>510.78</v>
      </c>
      <c r="AN39" s="11">
        <f t="shared" si="14"/>
        <v>-2645.049</v>
      </c>
      <c r="AO39" s="3">
        <v>0.52</v>
      </c>
      <c r="AP39" s="6">
        <v>1.17</v>
      </c>
      <c r="AQ39" s="11">
        <f>AP39-AO39</f>
        <v>0.64999999999999991</v>
      </c>
      <c r="AR39" s="3">
        <v>2.0099999999999998</v>
      </c>
      <c r="AS39" s="6">
        <v>3.93</v>
      </c>
      <c r="AT39" s="11">
        <f t="shared" si="16"/>
        <v>1.9200000000000004</v>
      </c>
      <c r="AU39" s="3">
        <v>0.66</v>
      </c>
      <c r="AV39" s="6">
        <v>0.92</v>
      </c>
      <c r="AW39" s="11">
        <f t="shared" si="17"/>
        <v>0.26</v>
      </c>
      <c r="AX39" s="3">
        <v>1.1499999999999999</v>
      </c>
      <c r="AY39" s="6">
        <v>2.72</v>
      </c>
      <c r="AZ39" s="11">
        <f t="shared" si="18"/>
        <v>1.5700000000000003</v>
      </c>
      <c r="BA39" s="3">
        <v>5.8</v>
      </c>
      <c r="BB39" s="6">
        <v>4.4800000000000004</v>
      </c>
      <c r="BC39" s="11">
        <f t="shared" si="19"/>
        <v>-1.3199999999999994</v>
      </c>
      <c r="BD39" s="3">
        <v>58</v>
      </c>
      <c r="BE39" s="12">
        <v>58.2</v>
      </c>
      <c r="BF39" s="9">
        <f t="shared" si="20"/>
        <v>0.20000000000000284</v>
      </c>
      <c r="BG39" s="3">
        <v>3.34</v>
      </c>
      <c r="BH39" s="6">
        <v>4.7299999999999995</v>
      </c>
      <c r="BI39" s="11">
        <f t="shared" si="21"/>
        <v>1.3899999999999997</v>
      </c>
      <c r="BJ39" s="3">
        <v>141</v>
      </c>
      <c r="BK39" s="3">
        <v>138</v>
      </c>
      <c r="BL39" s="9">
        <f t="shared" si="22"/>
        <v>-3</v>
      </c>
      <c r="BM39" s="3">
        <v>2.17</v>
      </c>
      <c r="BN39" s="6">
        <v>2.4500000000000002</v>
      </c>
      <c r="BO39" s="11">
        <f t="shared" si="23"/>
        <v>0.28000000000000025</v>
      </c>
      <c r="BP39" s="3">
        <v>1.1000000000000001</v>
      </c>
      <c r="BQ39" s="3">
        <v>0.91</v>
      </c>
      <c r="BR39" s="11">
        <f t="shared" si="24"/>
        <v>-0.19000000000000006</v>
      </c>
      <c r="BS39" s="6">
        <v>11</v>
      </c>
      <c r="BT39" s="6">
        <v>14</v>
      </c>
      <c r="BU39" s="9">
        <f t="shared" si="33"/>
        <v>3</v>
      </c>
      <c r="BV39" s="6">
        <v>39.9</v>
      </c>
      <c r="BW39" s="6">
        <v>37.08</v>
      </c>
      <c r="BX39" s="11">
        <f t="shared" si="25"/>
        <v>-2.8200000000000003</v>
      </c>
      <c r="BY39" s="6">
        <v>122</v>
      </c>
      <c r="BZ39" s="6">
        <v>137</v>
      </c>
      <c r="CA39" s="9">
        <f t="shared" si="26"/>
        <v>15</v>
      </c>
      <c r="CB39" s="6">
        <v>76</v>
      </c>
      <c r="CC39" s="6">
        <v>92</v>
      </c>
      <c r="CD39" s="9">
        <f t="shared" si="27"/>
        <v>16</v>
      </c>
      <c r="CE39" s="6"/>
      <c r="CF39" s="6"/>
      <c r="CG39" s="6"/>
      <c r="CH39" s="6"/>
      <c r="CI39" s="6"/>
    </row>
    <row r="40" spans="1:222" s="14" customFormat="1" ht="17" customHeight="1" x14ac:dyDescent="0.3">
      <c r="A40" s="12">
        <v>39</v>
      </c>
      <c r="B40" s="13" t="s">
        <v>93</v>
      </c>
      <c r="C40" s="3">
        <v>64</v>
      </c>
      <c r="D40" s="5">
        <v>117</v>
      </c>
      <c r="E40" s="12">
        <v>129</v>
      </c>
      <c r="F40" s="9">
        <v>116</v>
      </c>
      <c r="G40" s="9">
        <f t="shared" si="28"/>
        <v>-1</v>
      </c>
      <c r="H40" s="5">
        <v>288</v>
      </c>
      <c r="I40" s="12">
        <v>265</v>
      </c>
      <c r="J40" s="9">
        <v>251</v>
      </c>
      <c r="K40" s="9">
        <f t="shared" si="29"/>
        <v>-37</v>
      </c>
      <c r="L40" s="21">
        <v>14.8</v>
      </c>
      <c r="M40" s="22">
        <v>20.399999999999999</v>
      </c>
      <c r="N40" s="33">
        <v>17.399999999999999</v>
      </c>
      <c r="O40" s="33">
        <f t="shared" si="6"/>
        <v>2.5999999999999979</v>
      </c>
      <c r="P40" s="10">
        <f t="shared" si="30"/>
        <v>1.9459459459459461</v>
      </c>
      <c r="Q40" s="11">
        <f t="shared" si="31"/>
        <v>1.2990196078431373</v>
      </c>
      <c r="R40" s="11">
        <f t="shared" si="32"/>
        <v>1.4425287356321841</v>
      </c>
      <c r="S40" s="11">
        <f t="shared" si="7"/>
        <v>-0.50341721031376196</v>
      </c>
      <c r="T40" s="2">
        <v>7.5</v>
      </c>
      <c r="U40" s="2">
        <v>6.42</v>
      </c>
      <c r="V40" s="11">
        <f t="shared" si="8"/>
        <v>-1.08</v>
      </c>
      <c r="W40" s="3">
        <v>10.14</v>
      </c>
      <c r="X40" s="3">
        <v>7.3999999999999995</v>
      </c>
      <c r="Y40" s="11">
        <f t="shared" si="9"/>
        <v>-2.7400000000000011</v>
      </c>
      <c r="Z40" s="3">
        <v>0.79</v>
      </c>
      <c r="AA40" s="3">
        <v>0.82</v>
      </c>
      <c r="AB40" s="11">
        <f t="shared" si="10"/>
        <v>2.9999999999999916E-2</v>
      </c>
      <c r="AC40" s="6">
        <v>38.9</v>
      </c>
      <c r="AD40" s="8">
        <v>68.900000000000006</v>
      </c>
      <c r="AE40" s="11">
        <f t="shared" si="11"/>
        <v>30.000000000000007</v>
      </c>
      <c r="AF40" s="6">
        <v>45.9</v>
      </c>
      <c r="AG40" s="22">
        <v>49</v>
      </c>
      <c r="AH40" s="33">
        <f t="shared" si="12"/>
        <v>3.1000000000000014</v>
      </c>
      <c r="AI40" s="11">
        <v>2.1786492374727668</v>
      </c>
      <c r="AJ40" s="8">
        <v>2.0408163265306123</v>
      </c>
      <c r="AK40" s="11">
        <f t="shared" si="13"/>
        <v>-0.13783291094215455</v>
      </c>
      <c r="AL40" s="3">
        <v>97.1</v>
      </c>
      <c r="AM40" s="6">
        <v>57.02</v>
      </c>
      <c r="AN40" s="11">
        <f t="shared" si="14"/>
        <v>-40.079999999999991</v>
      </c>
      <c r="AO40" s="3">
        <v>1.81</v>
      </c>
      <c r="AP40" s="6">
        <v>1.9</v>
      </c>
      <c r="AQ40" s="11">
        <f t="shared" si="15"/>
        <v>8.9999999999999858E-2</v>
      </c>
      <c r="AR40" s="3">
        <v>5.04</v>
      </c>
      <c r="AS40" s="6">
        <v>4.0599999999999996</v>
      </c>
      <c r="AT40" s="11">
        <f t="shared" si="16"/>
        <v>-0.98000000000000043</v>
      </c>
      <c r="AU40" s="3">
        <v>1.21</v>
      </c>
      <c r="AV40" s="6">
        <v>1</v>
      </c>
      <c r="AW40" s="11">
        <f t="shared" si="17"/>
        <v>-0.20999999999999996</v>
      </c>
      <c r="AX40" s="3">
        <v>3.21</v>
      </c>
      <c r="AY40" s="6">
        <v>3.06</v>
      </c>
      <c r="AZ40" s="11">
        <f t="shared" si="18"/>
        <v>-0.14999999999999991</v>
      </c>
      <c r="BA40" s="3">
        <v>4.8</v>
      </c>
      <c r="BB40" s="6">
        <v>6.2799999999999994</v>
      </c>
      <c r="BC40" s="11">
        <f t="shared" si="19"/>
        <v>1.4799999999999995</v>
      </c>
      <c r="BD40" s="3">
        <v>75</v>
      </c>
      <c r="BE40" s="12">
        <v>66.2</v>
      </c>
      <c r="BF40" s="9">
        <f>BE40-BD40</f>
        <v>-8.7999999999999972</v>
      </c>
      <c r="BG40" s="3">
        <v>4.07</v>
      </c>
      <c r="BH40" s="3">
        <v>4.07</v>
      </c>
      <c r="BI40" s="11">
        <f t="shared" si="21"/>
        <v>0</v>
      </c>
      <c r="BJ40" s="3">
        <v>141</v>
      </c>
      <c r="BK40" s="3">
        <v>143</v>
      </c>
      <c r="BL40" s="9">
        <f t="shared" si="22"/>
        <v>2</v>
      </c>
      <c r="BM40" s="3">
        <v>2.2599999999999998</v>
      </c>
      <c r="BN40" s="6">
        <v>2.39</v>
      </c>
      <c r="BO40" s="11">
        <f t="shared" si="23"/>
        <v>0.13000000000000034</v>
      </c>
      <c r="BP40" s="3">
        <v>1.05</v>
      </c>
      <c r="BQ40" s="3">
        <v>1.26</v>
      </c>
      <c r="BR40" s="11">
        <f>BQ40-BP40</f>
        <v>0.20999999999999996</v>
      </c>
      <c r="BS40" s="6">
        <v>250</v>
      </c>
      <c r="BT40" s="6">
        <v>253</v>
      </c>
      <c r="BU40" s="9">
        <f t="shared" si="33"/>
        <v>3</v>
      </c>
      <c r="BV40" s="6">
        <v>27.35</v>
      </c>
      <c r="BW40" s="6">
        <v>26.87</v>
      </c>
      <c r="BX40" s="11">
        <f t="shared" si="25"/>
        <v>-0.48000000000000043</v>
      </c>
      <c r="BY40" s="6">
        <v>168</v>
      </c>
      <c r="BZ40" s="6">
        <v>133</v>
      </c>
      <c r="CA40" s="9">
        <f t="shared" si="26"/>
        <v>-35</v>
      </c>
      <c r="CB40" s="6">
        <v>96</v>
      </c>
      <c r="CC40" s="6">
        <v>85</v>
      </c>
      <c r="CD40" s="9">
        <f t="shared" si="27"/>
        <v>-11</v>
      </c>
      <c r="CE40" s="6"/>
      <c r="CF40" s="6"/>
      <c r="CG40" s="6"/>
      <c r="CH40" s="6"/>
      <c r="CI40" s="6"/>
    </row>
    <row r="41" spans="1:222" x14ac:dyDescent="0.3">
      <c r="A41" s="12">
        <v>40</v>
      </c>
      <c r="B41" s="6" t="s">
        <v>93</v>
      </c>
      <c r="C41" s="6">
        <v>62</v>
      </c>
      <c r="D41" s="12">
        <v>119.18</v>
      </c>
      <c r="E41" s="5">
        <v>110</v>
      </c>
      <c r="F41" s="9">
        <v>121</v>
      </c>
      <c r="G41" s="9">
        <f t="shared" si="28"/>
        <v>1.8199999999999932</v>
      </c>
      <c r="H41" s="5">
        <v>153.45000000000002</v>
      </c>
      <c r="I41" s="5">
        <v>144</v>
      </c>
      <c r="J41" s="9">
        <v>148</v>
      </c>
      <c r="K41" s="9">
        <f t="shared" si="29"/>
        <v>-5.4500000000000171</v>
      </c>
      <c r="L41" s="22">
        <v>6.5339999999999998</v>
      </c>
      <c r="M41" s="21">
        <v>11.6</v>
      </c>
      <c r="N41" s="33">
        <v>5.4</v>
      </c>
      <c r="O41" s="33">
        <f t="shared" si="6"/>
        <v>-1.1339999999999995</v>
      </c>
      <c r="P41" s="10">
        <f t="shared" si="30"/>
        <v>2.3484848484848491</v>
      </c>
      <c r="Q41" s="11">
        <f t="shared" si="31"/>
        <v>1.2413793103448276</v>
      </c>
      <c r="R41" s="11">
        <f t="shared" si="32"/>
        <v>2.7407407407407405</v>
      </c>
      <c r="S41" s="11">
        <f>R41-P41</f>
        <v>0.39225589225589141</v>
      </c>
      <c r="T41" s="2">
        <v>9.9</v>
      </c>
      <c r="U41" s="10">
        <v>9.3000000000000007</v>
      </c>
      <c r="V41" s="11">
        <f>U41-T41</f>
        <v>-0.59999999999999964</v>
      </c>
      <c r="W41" s="3">
        <v>12.39</v>
      </c>
      <c r="X41" s="6">
        <v>8.98</v>
      </c>
      <c r="Y41" s="11">
        <f t="shared" si="9"/>
        <v>-3.41</v>
      </c>
      <c r="Z41" s="3">
        <v>0.38</v>
      </c>
      <c r="AA41" s="6">
        <v>0.49</v>
      </c>
      <c r="AB41" s="11">
        <f t="shared" si="10"/>
        <v>0.10999999999999999</v>
      </c>
      <c r="AC41" s="6">
        <v>15.8</v>
      </c>
      <c r="AD41" s="11">
        <v>33.4</v>
      </c>
      <c r="AE41" s="11">
        <f>AD41-AC41</f>
        <v>17.599999999999998</v>
      </c>
      <c r="AF41" s="6">
        <v>87.5</v>
      </c>
      <c r="AG41" s="22">
        <v>76.900000000000006</v>
      </c>
      <c r="AH41" s="33">
        <f t="shared" si="12"/>
        <v>-10.599999999999994</v>
      </c>
      <c r="AI41" s="11">
        <v>1.1428571428571428</v>
      </c>
      <c r="AJ41" s="11">
        <v>1.3003901170351104</v>
      </c>
      <c r="AK41" s="11">
        <f t="shared" si="13"/>
        <v>0.15753297417796763</v>
      </c>
      <c r="AL41" s="11">
        <v>34.047600000000003</v>
      </c>
      <c r="AM41" s="6">
        <v>13.08</v>
      </c>
      <c r="AN41" s="11">
        <f t="shared" si="14"/>
        <v>-20.967600000000004</v>
      </c>
      <c r="AO41" s="6">
        <v>0.83000000000000007</v>
      </c>
      <c r="AP41" s="6">
        <v>0.92</v>
      </c>
      <c r="AQ41" s="11">
        <f t="shared" si="15"/>
        <v>8.9999999999999969E-2</v>
      </c>
      <c r="AR41" s="6">
        <v>2.39</v>
      </c>
      <c r="AS41" s="6">
        <v>3.5200000000000005</v>
      </c>
      <c r="AT41" s="11">
        <f>AS41-AR41</f>
        <v>1.1300000000000003</v>
      </c>
      <c r="AU41" s="6">
        <v>0.98</v>
      </c>
      <c r="AV41" s="6">
        <v>0.91999999999999993</v>
      </c>
      <c r="AW41" s="11">
        <f t="shared" si="17"/>
        <v>-6.0000000000000053E-2</v>
      </c>
      <c r="AX41" s="6">
        <v>1.27</v>
      </c>
      <c r="AY41" s="6">
        <v>2.27</v>
      </c>
      <c r="AZ41" s="11">
        <f t="shared" si="18"/>
        <v>1</v>
      </c>
      <c r="BA41" s="6">
        <v>7.92</v>
      </c>
      <c r="BB41" s="6">
        <v>9.8800000000000008</v>
      </c>
      <c r="BC41" s="11">
        <f t="shared" si="19"/>
        <v>1.9600000000000009</v>
      </c>
      <c r="BD41" s="6">
        <v>100</v>
      </c>
      <c r="BE41" s="12">
        <v>49.2</v>
      </c>
      <c r="BF41" s="9">
        <f t="shared" si="20"/>
        <v>-50.8</v>
      </c>
      <c r="BG41" s="6">
        <v>4.1199999999999992</v>
      </c>
      <c r="BH41" s="3">
        <v>4.2299999999999995</v>
      </c>
      <c r="BI41" s="11">
        <f>BH41-BG41</f>
        <v>0.11000000000000032</v>
      </c>
      <c r="BJ41" s="6">
        <v>147</v>
      </c>
      <c r="BK41" s="9">
        <v>139.19999999999999</v>
      </c>
      <c r="BL41" s="9">
        <f t="shared" si="22"/>
        <v>-7.8000000000000114</v>
      </c>
      <c r="BM41" s="6">
        <v>2.35</v>
      </c>
      <c r="BN41" s="6">
        <v>2.3000000000000003</v>
      </c>
      <c r="BO41" s="11">
        <f t="shared" si="23"/>
        <v>-4.9999999999999822E-2</v>
      </c>
      <c r="BP41" s="6">
        <v>1.29</v>
      </c>
      <c r="BQ41" s="3">
        <v>1.3</v>
      </c>
      <c r="BR41" s="11">
        <f t="shared" si="24"/>
        <v>1.0000000000000009E-2</v>
      </c>
      <c r="BS41" s="6">
        <v>250</v>
      </c>
      <c r="BT41" s="6">
        <v>253</v>
      </c>
      <c r="BU41" s="9">
        <f t="shared" si="33"/>
        <v>3</v>
      </c>
      <c r="BV41" s="6">
        <v>27.68</v>
      </c>
      <c r="BW41" s="6">
        <v>27.42</v>
      </c>
      <c r="BX41" s="11">
        <f t="shared" si="25"/>
        <v>-0.25999999999999801</v>
      </c>
      <c r="BY41" s="6">
        <v>178</v>
      </c>
      <c r="BZ41" s="6">
        <v>158</v>
      </c>
      <c r="CA41" s="9">
        <f t="shared" si="26"/>
        <v>-20</v>
      </c>
      <c r="CB41" s="6">
        <v>97</v>
      </c>
      <c r="CC41" s="6">
        <v>86</v>
      </c>
      <c r="CD41" s="9">
        <f t="shared" si="27"/>
        <v>-11</v>
      </c>
    </row>
    <row r="42" spans="1:222" s="14" customFormat="1" ht="17" customHeight="1" x14ac:dyDescent="0.3">
      <c r="A42" s="12">
        <v>41</v>
      </c>
      <c r="B42" s="13" t="s">
        <v>93</v>
      </c>
      <c r="C42" s="3">
        <v>57</v>
      </c>
      <c r="D42" s="5">
        <v>102</v>
      </c>
      <c r="E42" s="5">
        <v>101</v>
      </c>
      <c r="F42" s="9">
        <v>94</v>
      </c>
      <c r="G42" s="9">
        <f t="shared" si="28"/>
        <v>-8</v>
      </c>
      <c r="H42" s="5">
        <v>95</v>
      </c>
      <c r="I42" s="5">
        <v>96</v>
      </c>
      <c r="J42" s="9">
        <v>105</v>
      </c>
      <c r="K42" s="9">
        <f t="shared" si="29"/>
        <v>10</v>
      </c>
      <c r="L42" s="21">
        <v>8.8000000000000007</v>
      </c>
      <c r="M42" s="21">
        <v>9.3000000000000007</v>
      </c>
      <c r="N42" s="33">
        <v>9.5</v>
      </c>
      <c r="O42" s="33">
        <f t="shared" si="6"/>
        <v>0.69999999999999929</v>
      </c>
      <c r="P42" s="10">
        <f t="shared" si="30"/>
        <v>1.0795454545454546</v>
      </c>
      <c r="Q42" s="11">
        <f t="shared" si="31"/>
        <v>1.032258064516129</v>
      </c>
      <c r="R42" s="11">
        <f t="shared" si="32"/>
        <v>1.1052631578947369</v>
      </c>
      <c r="S42" s="11">
        <f t="shared" si="7"/>
        <v>2.5717703349282361E-2</v>
      </c>
      <c r="T42" s="2">
        <v>7.6</v>
      </c>
      <c r="U42" s="2">
        <v>6.6</v>
      </c>
      <c r="V42" s="11">
        <f t="shared" si="8"/>
        <v>-1</v>
      </c>
      <c r="W42" s="3">
        <v>8.89</v>
      </c>
      <c r="X42" s="3">
        <v>9.09</v>
      </c>
      <c r="Y42" s="11">
        <f t="shared" si="9"/>
        <v>0.19999999999999929</v>
      </c>
      <c r="Z42" s="3">
        <v>0.45600000000000002</v>
      </c>
      <c r="AA42" s="3">
        <v>0.5</v>
      </c>
      <c r="AB42" s="11">
        <f t="shared" si="10"/>
        <v>4.3999999999999984E-2</v>
      </c>
      <c r="AC42" s="6">
        <v>32.200000000000003</v>
      </c>
      <c r="AD42" s="11">
        <v>33.1</v>
      </c>
      <c r="AE42" s="11">
        <f t="shared" si="11"/>
        <v>0.89999999999999858</v>
      </c>
      <c r="AF42" s="6">
        <v>82.9</v>
      </c>
      <c r="AG42" s="22">
        <v>75.099999999999994</v>
      </c>
      <c r="AH42" s="33">
        <f t="shared" si="12"/>
        <v>-7.8000000000000114</v>
      </c>
      <c r="AI42" s="11">
        <v>1.2062726176115801</v>
      </c>
      <c r="AJ42" s="11">
        <v>1.3315579227696406</v>
      </c>
      <c r="AK42" s="11">
        <f t="shared" si="13"/>
        <v>0.12528530515806047</v>
      </c>
      <c r="AL42" s="3">
        <v>56.61</v>
      </c>
      <c r="AM42" s="6">
        <v>15.29</v>
      </c>
      <c r="AN42" s="11">
        <f>AM42-AL42</f>
        <v>-41.32</v>
      </c>
      <c r="AO42" s="3">
        <v>3.53</v>
      </c>
      <c r="AP42" s="6">
        <v>2.39</v>
      </c>
      <c r="AQ42" s="11">
        <f t="shared" si="15"/>
        <v>-1.1399999999999997</v>
      </c>
      <c r="AR42" s="3">
        <v>5.57</v>
      </c>
      <c r="AS42" s="6">
        <v>5.52</v>
      </c>
      <c r="AT42" s="11">
        <f t="shared" si="16"/>
        <v>-5.0000000000000711E-2</v>
      </c>
      <c r="AU42" s="3">
        <v>1.21</v>
      </c>
      <c r="AV42" s="6">
        <v>1.1000000000000001</v>
      </c>
      <c r="AW42" s="11">
        <f t="shared" si="17"/>
        <v>-0.10999999999999988</v>
      </c>
      <c r="AX42" s="3">
        <v>2.68</v>
      </c>
      <c r="AY42" s="6">
        <v>3.89</v>
      </c>
      <c r="AZ42" s="11">
        <f t="shared" si="18"/>
        <v>1.21</v>
      </c>
      <c r="BA42" s="3">
        <v>7</v>
      </c>
      <c r="BB42" s="6">
        <v>8.92</v>
      </c>
      <c r="BC42" s="11">
        <f t="shared" si="19"/>
        <v>1.92</v>
      </c>
      <c r="BD42" s="3">
        <v>52</v>
      </c>
      <c r="BE42" s="12">
        <v>56.2</v>
      </c>
      <c r="BF42" s="9">
        <f t="shared" si="20"/>
        <v>4.2000000000000028</v>
      </c>
      <c r="BG42" s="3">
        <v>4.12</v>
      </c>
      <c r="BH42" s="3">
        <v>3.76</v>
      </c>
      <c r="BI42" s="11">
        <f t="shared" si="21"/>
        <v>-0.36000000000000032</v>
      </c>
      <c r="BJ42" s="3">
        <v>140</v>
      </c>
      <c r="BK42" s="9">
        <v>144.19999999999999</v>
      </c>
      <c r="BL42" s="9">
        <f t="shared" si="22"/>
        <v>4.1999999999999886</v>
      </c>
      <c r="BM42" s="3">
        <v>2.4</v>
      </c>
      <c r="BN42" s="6">
        <v>2.4300000000000002</v>
      </c>
      <c r="BO42" s="11">
        <f>BN42-BM42</f>
        <v>3.0000000000000249E-2</v>
      </c>
      <c r="BP42" s="3">
        <v>1.17</v>
      </c>
      <c r="BQ42" s="3">
        <v>1.18</v>
      </c>
      <c r="BR42" s="11">
        <f t="shared" si="24"/>
        <v>1.0000000000000009E-2</v>
      </c>
      <c r="BS42" s="6">
        <v>82</v>
      </c>
      <c r="BT42" s="6">
        <v>85</v>
      </c>
      <c r="BU42" s="9">
        <f t="shared" si="33"/>
        <v>3</v>
      </c>
      <c r="BV42" s="6">
        <v>26.81</v>
      </c>
      <c r="BW42" s="6">
        <v>25.93</v>
      </c>
      <c r="BX42" s="11">
        <f t="shared" si="25"/>
        <v>-0.87999999999999901</v>
      </c>
      <c r="BY42" s="6">
        <v>165</v>
      </c>
      <c r="BZ42" s="6">
        <v>160</v>
      </c>
      <c r="CA42" s="9">
        <f t="shared" si="26"/>
        <v>-5</v>
      </c>
      <c r="CB42" s="6">
        <v>97</v>
      </c>
      <c r="CC42" s="6">
        <v>90</v>
      </c>
      <c r="CD42" s="9">
        <f t="shared" si="27"/>
        <v>-7</v>
      </c>
      <c r="CE42" s="6"/>
      <c r="CF42" s="6"/>
      <c r="CG42" s="6"/>
      <c r="CH42" s="6"/>
      <c r="CI42" s="6"/>
    </row>
    <row r="43" spans="1:222" x14ac:dyDescent="0.3">
      <c r="A43" s="12">
        <v>42</v>
      </c>
      <c r="B43" s="6" t="s">
        <v>93</v>
      </c>
      <c r="C43" s="6">
        <v>64</v>
      </c>
      <c r="D43" s="12">
        <v>92.92</v>
      </c>
      <c r="E43" s="5">
        <v>88</v>
      </c>
      <c r="F43" s="9">
        <v>96</v>
      </c>
      <c r="G43" s="9">
        <f t="shared" si="28"/>
        <v>3.0799999999999983</v>
      </c>
      <c r="H43" s="5">
        <v>88.11</v>
      </c>
      <c r="I43" s="5">
        <v>101</v>
      </c>
      <c r="J43" s="9">
        <v>96</v>
      </c>
      <c r="K43" s="9">
        <f t="shared" si="29"/>
        <v>7.8900000000000006</v>
      </c>
      <c r="L43" s="22">
        <v>1.782</v>
      </c>
      <c r="M43" s="21">
        <v>2.6</v>
      </c>
      <c r="N43" s="33">
        <v>2.2999999999999998</v>
      </c>
      <c r="O43" s="33">
        <f t="shared" si="6"/>
        <v>0.51799999999999979</v>
      </c>
      <c r="P43" s="10">
        <f t="shared" si="30"/>
        <v>4.9444444444444446</v>
      </c>
      <c r="Q43" s="11">
        <f t="shared" si="31"/>
        <v>3.884615384615385</v>
      </c>
      <c r="R43" s="11">
        <f t="shared" si="32"/>
        <v>4.1739130434782608</v>
      </c>
      <c r="S43" s="11">
        <f t="shared" si="7"/>
        <v>-0.77053140096618389</v>
      </c>
      <c r="T43" s="10">
        <v>12.2</v>
      </c>
      <c r="U43" s="2">
        <v>8.6999999999999993</v>
      </c>
      <c r="V43" s="11">
        <f t="shared" si="8"/>
        <v>-3.5</v>
      </c>
      <c r="W43" s="6">
        <v>12.04</v>
      </c>
      <c r="X43" s="3">
        <v>8.48</v>
      </c>
      <c r="Y43" s="11">
        <f t="shared" si="9"/>
        <v>-3.5599999999999987</v>
      </c>
      <c r="Z43" s="6">
        <v>0.6</v>
      </c>
      <c r="AA43" s="3">
        <v>0.65</v>
      </c>
      <c r="AB43" s="11">
        <f t="shared" si="10"/>
        <v>5.0000000000000044E-2</v>
      </c>
      <c r="AC43" s="6">
        <v>23.6</v>
      </c>
      <c r="AD43" s="11">
        <v>45.5</v>
      </c>
      <c r="AE43" s="11">
        <f t="shared" si="11"/>
        <v>21.9</v>
      </c>
      <c r="AF43" s="6">
        <v>56.3</v>
      </c>
      <c r="AG43" s="22">
        <v>59.1</v>
      </c>
      <c r="AH43" s="33">
        <f t="shared" si="12"/>
        <v>2.8000000000000043</v>
      </c>
      <c r="AI43" s="8">
        <v>1.7761989342806395</v>
      </c>
      <c r="AJ43" s="11">
        <v>1.6920473773265652</v>
      </c>
      <c r="AK43" s="11">
        <f t="shared" si="13"/>
        <v>-8.415155695407428E-2</v>
      </c>
      <c r="AL43" s="3">
        <v>215.37</v>
      </c>
      <c r="AM43" s="6">
        <v>130.65</v>
      </c>
      <c r="AN43" s="11">
        <f t="shared" si="14"/>
        <v>-84.72</v>
      </c>
      <c r="AO43" s="6">
        <v>1.59</v>
      </c>
      <c r="AP43" s="6">
        <v>1.38</v>
      </c>
      <c r="AQ43" s="11">
        <f t="shared" si="15"/>
        <v>-0.21000000000000019</v>
      </c>
      <c r="AR43" s="6">
        <v>4.71</v>
      </c>
      <c r="AS43" s="6">
        <v>5.01</v>
      </c>
      <c r="AT43" s="11">
        <f t="shared" si="16"/>
        <v>0.29999999999999982</v>
      </c>
      <c r="AU43" s="6">
        <v>0.96</v>
      </c>
      <c r="AV43" s="6">
        <v>1.07</v>
      </c>
      <c r="AW43" s="11">
        <f t="shared" si="17"/>
        <v>0.1100000000000001</v>
      </c>
      <c r="AX43" s="6">
        <v>3.0599999999999996</v>
      </c>
      <c r="AY43" s="6">
        <v>3.42</v>
      </c>
      <c r="AZ43" s="11">
        <f t="shared" si="18"/>
        <v>0.36000000000000032</v>
      </c>
      <c r="BA43" s="6">
        <v>4.5599999999999996</v>
      </c>
      <c r="BB43" s="6">
        <v>3.86</v>
      </c>
      <c r="BC43" s="11">
        <f t="shared" si="19"/>
        <v>-0.69999999999999973</v>
      </c>
      <c r="BD43" s="6">
        <v>65</v>
      </c>
      <c r="BE43" s="12">
        <v>60.2</v>
      </c>
      <c r="BF43" s="9">
        <f t="shared" si="20"/>
        <v>-4.7999999999999972</v>
      </c>
      <c r="BG43" s="6">
        <v>3.8</v>
      </c>
      <c r="BH43" s="3">
        <v>4.21</v>
      </c>
      <c r="BI43" s="11">
        <f t="shared" si="21"/>
        <v>0.41000000000000014</v>
      </c>
      <c r="BJ43" s="6">
        <v>143</v>
      </c>
      <c r="BK43" s="9">
        <v>139.19999999999999</v>
      </c>
      <c r="BL43" s="9">
        <f t="shared" si="22"/>
        <v>-3.8000000000000114</v>
      </c>
      <c r="BM43" s="6">
        <v>2.29</v>
      </c>
      <c r="BN43" s="6">
        <v>2.15</v>
      </c>
      <c r="BO43" s="11">
        <f t="shared" si="23"/>
        <v>-0.14000000000000012</v>
      </c>
      <c r="BP43" s="6">
        <v>1.02</v>
      </c>
      <c r="BQ43" s="6">
        <v>0.84</v>
      </c>
      <c r="BR43" s="11">
        <f t="shared" si="24"/>
        <v>-0.18000000000000005</v>
      </c>
      <c r="BS43" s="6">
        <v>142</v>
      </c>
      <c r="BT43" s="6">
        <v>145</v>
      </c>
      <c r="BU43" s="9">
        <f t="shared" si="33"/>
        <v>3</v>
      </c>
      <c r="BV43" s="6">
        <v>26.59</v>
      </c>
      <c r="BW43" s="6">
        <v>25.79</v>
      </c>
      <c r="BX43" s="11">
        <f t="shared" si="25"/>
        <v>-0.80000000000000071</v>
      </c>
      <c r="BY43" s="6">
        <v>139</v>
      </c>
      <c r="BZ43" s="6">
        <v>150</v>
      </c>
      <c r="CA43" s="9">
        <f>BZ43-BY43</f>
        <v>11</v>
      </c>
      <c r="CB43" s="6">
        <v>84</v>
      </c>
      <c r="CC43" s="6">
        <v>95</v>
      </c>
      <c r="CD43" s="9">
        <f t="shared" si="27"/>
        <v>11</v>
      </c>
    </row>
    <row r="44" spans="1:222" x14ac:dyDescent="0.3">
      <c r="A44" s="12">
        <v>43</v>
      </c>
      <c r="B44" s="6" t="s">
        <v>93</v>
      </c>
      <c r="C44" s="6">
        <v>66</v>
      </c>
      <c r="D44" s="12">
        <v>103.02</v>
      </c>
      <c r="E44" s="12">
        <v>116</v>
      </c>
      <c r="F44" s="9">
        <v>113</v>
      </c>
      <c r="G44" s="9">
        <f t="shared" si="28"/>
        <v>9.980000000000004</v>
      </c>
      <c r="H44" s="5">
        <v>233.64000000000001</v>
      </c>
      <c r="I44" s="12">
        <v>203</v>
      </c>
      <c r="J44" s="9">
        <v>219</v>
      </c>
      <c r="K44" s="9">
        <f t="shared" si="29"/>
        <v>-14.640000000000015</v>
      </c>
      <c r="L44" s="22">
        <v>26.434999999999999</v>
      </c>
      <c r="M44" s="22">
        <v>28</v>
      </c>
      <c r="N44" s="33">
        <v>26.2</v>
      </c>
      <c r="O44" s="33">
        <f t="shared" si="6"/>
        <v>-0.23499999999999943</v>
      </c>
      <c r="P44" s="10">
        <f t="shared" si="30"/>
        <v>0.8838282579912996</v>
      </c>
      <c r="Q44" s="11">
        <f t="shared" si="31"/>
        <v>0.72500000000000009</v>
      </c>
      <c r="R44" s="11">
        <f t="shared" si="32"/>
        <v>0.83587786259541985</v>
      </c>
      <c r="S44" s="11">
        <f t="shared" si="7"/>
        <v>-4.7950395395879752E-2</v>
      </c>
      <c r="T44" s="2">
        <v>12.7</v>
      </c>
      <c r="U44" s="2">
        <v>6.7</v>
      </c>
      <c r="V44" s="11">
        <f t="shared" si="8"/>
        <v>-5.9999999999999991</v>
      </c>
      <c r="W44" s="3">
        <v>16.8</v>
      </c>
      <c r="X44" s="3">
        <v>6.2</v>
      </c>
      <c r="Y44" s="11">
        <f t="shared" si="9"/>
        <v>-10.600000000000001</v>
      </c>
      <c r="Z44" s="3">
        <v>0.6</v>
      </c>
      <c r="AA44" s="3">
        <v>0.72</v>
      </c>
      <c r="AB44" s="11">
        <f>AA44-Z44</f>
        <v>0.12</v>
      </c>
      <c r="AC44" s="6">
        <v>14.5</v>
      </c>
      <c r="AD44" s="11">
        <v>86.9</v>
      </c>
      <c r="AE44" s="11">
        <f t="shared" si="11"/>
        <v>72.400000000000006</v>
      </c>
      <c r="AF44" s="6">
        <v>39.6</v>
      </c>
      <c r="AG44" s="22">
        <v>58.9</v>
      </c>
      <c r="AH44" s="33">
        <f>AG44-AF44</f>
        <v>19.299999999999997</v>
      </c>
      <c r="AI44" s="11">
        <v>2.5252525252525251</v>
      </c>
      <c r="AJ44" s="11">
        <v>1.6977928692699491</v>
      </c>
      <c r="AK44" s="11">
        <f>AJ44-AI44</f>
        <v>-0.82745965598257598</v>
      </c>
      <c r="AL44" s="3">
        <v>18.989999999999998</v>
      </c>
      <c r="AM44" s="11">
        <v>6.8599999999999994</v>
      </c>
      <c r="AN44" s="11">
        <f t="shared" si="14"/>
        <v>-12.129999999999999</v>
      </c>
      <c r="AO44" s="6">
        <v>1.0900000000000001</v>
      </c>
      <c r="AP44" s="6">
        <v>0.78</v>
      </c>
      <c r="AQ44" s="11">
        <f t="shared" si="15"/>
        <v>-0.31000000000000005</v>
      </c>
      <c r="AR44" s="6">
        <v>2.46</v>
      </c>
      <c r="AS44" s="6">
        <v>4.76</v>
      </c>
      <c r="AT44" s="11">
        <f t="shared" si="16"/>
        <v>2.2999999999999998</v>
      </c>
      <c r="AU44" s="6">
        <v>0.86</v>
      </c>
      <c r="AV44" s="6">
        <v>1.01</v>
      </c>
      <c r="AW44" s="11">
        <f t="shared" si="17"/>
        <v>0.15000000000000002</v>
      </c>
      <c r="AX44" s="6">
        <v>1.29</v>
      </c>
      <c r="AY44" s="6">
        <v>3.91</v>
      </c>
      <c r="AZ44" s="11">
        <f>AY44-AX44</f>
        <v>2.62</v>
      </c>
      <c r="BA44" s="6">
        <v>7.08</v>
      </c>
      <c r="BB44" s="6">
        <v>5.86</v>
      </c>
      <c r="BC44" s="11">
        <f>BB44-BA44</f>
        <v>-1.2199999999999998</v>
      </c>
      <c r="BD44" s="6">
        <v>82</v>
      </c>
      <c r="BE44" s="12">
        <v>74.2</v>
      </c>
      <c r="BF44" s="9">
        <f t="shared" si="20"/>
        <v>-7.7999999999999972</v>
      </c>
      <c r="BG44" s="6">
        <v>3.38</v>
      </c>
      <c r="BH44" s="3">
        <v>3.89</v>
      </c>
      <c r="BI44" s="11">
        <f t="shared" si="21"/>
        <v>0.51000000000000023</v>
      </c>
      <c r="BJ44" s="6">
        <v>145</v>
      </c>
      <c r="BK44" s="9">
        <v>140.19999999999999</v>
      </c>
      <c r="BL44" s="9">
        <f>BK44-BJ44</f>
        <v>-4.8000000000000114</v>
      </c>
      <c r="BM44" s="6">
        <v>2.35</v>
      </c>
      <c r="BN44" s="6">
        <v>2.08</v>
      </c>
      <c r="BO44" s="11">
        <f t="shared" si="23"/>
        <v>-0.27</v>
      </c>
      <c r="BP44" s="6">
        <v>1.02</v>
      </c>
      <c r="BQ44" s="6">
        <v>1.21</v>
      </c>
      <c r="BR44" s="11">
        <f t="shared" si="24"/>
        <v>0.18999999999999995</v>
      </c>
      <c r="BS44" s="6">
        <v>82</v>
      </c>
      <c r="BT44" s="6">
        <v>85</v>
      </c>
      <c r="BU44" s="9">
        <f t="shared" si="33"/>
        <v>3</v>
      </c>
      <c r="BV44" s="6">
        <v>29.68</v>
      </c>
      <c r="BW44" s="6">
        <v>28.87</v>
      </c>
      <c r="BX44" s="11">
        <f>BW44-BV44</f>
        <v>-0.80999999999999872</v>
      </c>
      <c r="BY44" s="6">
        <v>179</v>
      </c>
      <c r="BZ44" s="6">
        <v>146</v>
      </c>
      <c r="CA44" s="9">
        <f t="shared" si="26"/>
        <v>-33</v>
      </c>
      <c r="CB44" s="6">
        <v>84</v>
      </c>
      <c r="CC44" s="6">
        <v>92</v>
      </c>
      <c r="CD44" s="9">
        <f t="shared" si="27"/>
        <v>8</v>
      </c>
    </row>
    <row r="45" spans="1:222" s="14" customFormat="1" ht="17" customHeight="1" x14ac:dyDescent="0.3">
      <c r="A45" s="12">
        <v>44</v>
      </c>
      <c r="B45" s="13" t="s">
        <v>91</v>
      </c>
      <c r="C45" s="3">
        <v>57</v>
      </c>
      <c r="D45" s="5">
        <v>137</v>
      </c>
      <c r="E45" s="12">
        <v>140</v>
      </c>
      <c r="F45" s="9">
        <v>142</v>
      </c>
      <c r="G45" s="9">
        <f t="shared" si="28"/>
        <v>5</v>
      </c>
      <c r="H45" s="5">
        <v>129</v>
      </c>
      <c r="I45" s="12">
        <v>119</v>
      </c>
      <c r="J45" s="9">
        <v>122</v>
      </c>
      <c r="K45" s="9">
        <f t="shared" si="29"/>
        <v>-7</v>
      </c>
      <c r="L45" s="21">
        <v>18</v>
      </c>
      <c r="M45" s="22">
        <v>15</v>
      </c>
      <c r="N45" s="33">
        <v>14.5</v>
      </c>
      <c r="O45" s="33">
        <f t="shared" si="6"/>
        <v>-3.5</v>
      </c>
      <c r="P45" s="10">
        <f t="shared" si="30"/>
        <v>0.71666666666666679</v>
      </c>
      <c r="Q45" s="11">
        <f t="shared" si="31"/>
        <v>0.79333333333333345</v>
      </c>
      <c r="R45" s="11">
        <f t="shared" si="32"/>
        <v>0.8413793103448276</v>
      </c>
      <c r="S45" s="11">
        <f t="shared" si="7"/>
        <v>0.12471264367816082</v>
      </c>
      <c r="T45" s="2">
        <v>7.96</v>
      </c>
      <c r="U45" s="2">
        <v>6.32</v>
      </c>
      <c r="V45" s="11">
        <f t="shared" si="8"/>
        <v>-1.6399999999999997</v>
      </c>
      <c r="W45" s="3">
        <v>7.71</v>
      </c>
      <c r="X45" s="3">
        <v>6.3</v>
      </c>
      <c r="Y45" s="11">
        <f t="shared" si="9"/>
        <v>-1.4100000000000001</v>
      </c>
      <c r="Z45" s="3">
        <v>1.575</v>
      </c>
      <c r="AA45" s="3">
        <v>1.24</v>
      </c>
      <c r="AB45" s="11">
        <f t="shared" si="10"/>
        <v>-0.33499999999999996</v>
      </c>
      <c r="AC45" s="6">
        <v>104.9</v>
      </c>
      <c r="AD45" s="8">
        <v>124.8</v>
      </c>
      <c r="AE45" s="11">
        <f t="shared" si="11"/>
        <v>19.899999999999991</v>
      </c>
      <c r="AF45" s="6">
        <v>25.3</v>
      </c>
      <c r="AG45" s="22">
        <v>34.1</v>
      </c>
      <c r="AH45" s="33">
        <f t="shared" si="12"/>
        <v>8.8000000000000007</v>
      </c>
      <c r="AI45" s="11">
        <v>3.9525691699604741</v>
      </c>
      <c r="AJ45" s="8">
        <v>2.9325513196480939</v>
      </c>
      <c r="AK45" s="11">
        <f t="shared" si="13"/>
        <v>-1.0200178503123802</v>
      </c>
      <c r="AL45" s="11">
        <v>31.105199999999996</v>
      </c>
      <c r="AM45" s="6">
        <v>16.399999999999999</v>
      </c>
      <c r="AN45" s="11">
        <f t="shared" si="14"/>
        <v>-14.705199999999998</v>
      </c>
      <c r="AO45" s="3">
        <v>5.3</v>
      </c>
      <c r="AP45" s="6">
        <v>4.2300000000000004</v>
      </c>
      <c r="AQ45" s="11">
        <f t="shared" si="15"/>
        <v>-1.0699999999999994</v>
      </c>
      <c r="AR45" s="3">
        <v>6.53</v>
      </c>
      <c r="AS45" s="6">
        <v>5.63</v>
      </c>
      <c r="AT45" s="11">
        <f t="shared" si="16"/>
        <v>-0.90000000000000036</v>
      </c>
      <c r="AU45" s="3">
        <v>0.96</v>
      </c>
      <c r="AV45" s="6">
        <v>1.0599999999999998</v>
      </c>
      <c r="AW45" s="11">
        <f t="shared" si="17"/>
        <v>9.9999999999999867E-2</v>
      </c>
      <c r="AX45" s="3">
        <v>3.68</v>
      </c>
      <c r="AY45" s="6">
        <v>3.93</v>
      </c>
      <c r="AZ45" s="11">
        <f t="shared" si="18"/>
        <v>0.25</v>
      </c>
      <c r="BA45" s="3">
        <v>6.7</v>
      </c>
      <c r="BB45" s="6">
        <v>5.96</v>
      </c>
      <c r="BC45" s="11">
        <f t="shared" si="19"/>
        <v>-0.74000000000000021</v>
      </c>
      <c r="BD45" s="3">
        <v>60</v>
      </c>
      <c r="BE45" s="12">
        <v>76.2</v>
      </c>
      <c r="BF45" s="9">
        <f t="shared" si="20"/>
        <v>16.200000000000003</v>
      </c>
      <c r="BG45" s="3">
        <v>4.1399999999999997</v>
      </c>
      <c r="BH45" s="3">
        <v>4.71</v>
      </c>
      <c r="BI45" s="11">
        <f t="shared" si="21"/>
        <v>0.57000000000000028</v>
      </c>
      <c r="BJ45" s="3">
        <v>138</v>
      </c>
      <c r="BK45" s="9">
        <v>139.19999999999999</v>
      </c>
      <c r="BL45" s="9">
        <f t="shared" si="22"/>
        <v>1.1999999999999886</v>
      </c>
      <c r="BM45" s="3">
        <v>2.41</v>
      </c>
      <c r="BN45" s="6">
        <v>2.3000000000000003</v>
      </c>
      <c r="BO45" s="11">
        <f t="shared" si="23"/>
        <v>-0.10999999999999988</v>
      </c>
      <c r="BP45" s="3">
        <v>1.02</v>
      </c>
      <c r="BQ45" s="6">
        <v>1.1000000000000001</v>
      </c>
      <c r="BR45" s="11">
        <f t="shared" si="24"/>
        <v>8.0000000000000071E-2</v>
      </c>
      <c r="BS45" s="6">
        <v>70</v>
      </c>
      <c r="BT45" s="6">
        <v>73</v>
      </c>
      <c r="BU45" s="9">
        <f t="shared" si="33"/>
        <v>3</v>
      </c>
      <c r="BV45" s="6">
        <v>23.05</v>
      </c>
      <c r="BW45" s="6">
        <v>22.84</v>
      </c>
      <c r="BX45" s="11">
        <f t="shared" si="25"/>
        <v>-0.21000000000000085</v>
      </c>
      <c r="BY45" s="6">
        <v>139</v>
      </c>
      <c r="BZ45" s="6">
        <v>126</v>
      </c>
      <c r="CA45" s="9">
        <f t="shared" si="26"/>
        <v>-13</v>
      </c>
      <c r="CB45" s="6">
        <v>95</v>
      </c>
      <c r="CC45" s="6">
        <v>84</v>
      </c>
      <c r="CD45" s="9">
        <f>CC45-CB45</f>
        <v>-11</v>
      </c>
      <c r="CE45" s="6"/>
      <c r="CF45" s="6"/>
      <c r="CG45" s="6"/>
      <c r="CH45" s="6"/>
      <c r="CI45" s="6"/>
    </row>
    <row r="46" spans="1:222" s="14" customFormat="1" ht="17" customHeight="1" x14ac:dyDescent="0.3">
      <c r="A46" s="12">
        <v>45</v>
      </c>
      <c r="B46" s="13" t="s">
        <v>91</v>
      </c>
      <c r="C46" s="3">
        <v>31</v>
      </c>
      <c r="D46" s="5">
        <v>101</v>
      </c>
      <c r="E46" s="5">
        <v>99</v>
      </c>
      <c r="F46" s="9">
        <v>107</v>
      </c>
      <c r="G46" s="9">
        <f t="shared" si="28"/>
        <v>6</v>
      </c>
      <c r="H46" s="5">
        <v>97</v>
      </c>
      <c r="I46" s="5">
        <v>110</v>
      </c>
      <c r="J46" s="9">
        <v>96</v>
      </c>
      <c r="K46" s="9">
        <f t="shared" si="29"/>
        <v>-1</v>
      </c>
      <c r="L46" s="21">
        <v>4.7</v>
      </c>
      <c r="M46" s="21">
        <v>6.7</v>
      </c>
      <c r="N46" s="33">
        <v>6</v>
      </c>
      <c r="O46" s="33">
        <f t="shared" si="6"/>
        <v>1.2999999999999998</v>
      </c>
      <c r="P46" s="10">
        <f t="shared" si="30"/>
        <v>2.0638297872340425</v>
      </c>
      <c r="Q46" s="11">
        <f t="shared" si="31"/>
        <v>1.6417910447761195</v>
      </c>
      <c r="R46" s="11">
        <f t="shared" si="32"/>
        <v>1.6</v>
      </c>
      <c r="S46" s="11">
        <f t="shared" si="7"/>
        <v>-0.46382978723404245</v>
      </c>
      <c r="T46" s="2">
        <v>7.6</v>
      </c>
      <c r="U46" s="2">
        <v>7.8</v>
      </c>
      <c r="V46" s="11">
        <f t="shared" si="8"/>
        <v>0.20000000000000018</v>
      </c>
      <c r="W46" s="3">
        <v>13.22</v>
      </c>
      <c r="X46" s="3">
        <v>8.1000000000000014</v>
      </c>
      <c r="Y46" s="11">
        <f t="shared" si="9"/>
        <v>-5.1199999999999992</v>
      </c>
      <c r="Z46" s="3">
        <v>1.81</v>
      </c>
      <c r="AA46" s="3">
        <v>1.86</v>
      </c>
      <c r="AB46" s="11">
        <f t="shared" si="10"/>
        <v>5.0000000000000044E-2</v>
      </c>
      <c r="AC46" s="6">
        <v>53.7</v>
      </c>
      <c r="AD46" s="11">
        <v>110.2</v>
      </c>
      <c r="AE46" s="11">
        <f t="shared" si="11"/>
        <v>56.5</v>
      </c>
      <c r="AF46" s="6">
        <v>17.8</v>
      </c>
      <c r="AG46" s="22">
        <v>21.1</v>
      </c>
      <c r="AH46" s="33">
        <f t="shared" si="12"/>
        <v>3.3000000000000007</v>
      </c>
      <c r="AI46" s="11">
        <v>5.6179775280898872</v>
      </c>
      <c r="AJ46" s="11">
        <v>4.7393364928909953</v>
      </c>
      <c r="AK46" s="11">
        <f t="shared" si="13"/>
        <v>-0.87864103519889181</v>
      </c>
      <c r="AL46" s="3">
        <v>2950.86</v>
      </c>
      <c r="AM46" s="6">
        <v>1215.3699999999999</v>
      </c>
      <c r="AN46" s="11">
        <f t="shared" si="14"/>
        <v>-1735.4900000000002</v>
      </c>
      <c r="AO46" s="3">
        <v>1.86</v>
      </c>
      <c r="AP46" s="6">
        <v>1.26</v>
      </c>
      <c r="AQ46" s="11">
        <f t="shared" si="15"/>
        <v>-0.60000000000000009</v>
      </c>
      <c r="AR46" s="3">
        <v>3.63</v>
      </c>
      <c r="AS46" s="6">
        <v>6.06</v>
      </c>
      <c r="AT46" s="11">
        <f t="shared" si="16"/>
        <v>2.4299999999999997</v>
      </c>
      <c r="AU46" s="3">
        <v>1.03</v>
      </c>
      <c r="AV46" s="6">
        <v>1.22</v>
      </c>
      <c r="AW46" s="11">
        <f t="shared" si="17"/>
        <v>0.18999999999999995</v>
      </c>
      <c r="AX46" s="3">
        <v>1.73</v>
      </c>
      <c r="AY46" s="6">
        <v>3.06</v>
      </c>
      <c r="AZ46" s="11">
        <f t="shared" si="18"/>
        <v>1.33</v>
      </c>
      <c r="BA46" s="3">
        <v>8.4</v>
      </c>
      <c r="BB46" s="6">
        <v>5.7700000000000005</v>
      </c>
      <c r="BC46" s="11">
        <f t="shared" si="19"/>
        <v>-2.63</v>
      </c>
      <c r="BD46" s="3">
        <v>96</v>
      </c>
      <c r="BE46" s="12">
        <v>65.2</v>
      </c>
      <c r="BF46" s="9">
        <f t="shared" si="20"/>
        <v>-30.799999999999997</v>
      </c>
      <c r="BG46" s="3">
        <v>4.84</v>
      </c>
      <c r="BH46" s="3">
        <v>4.4799999999999995</v>
      </c>
      <c r="BI46" s="11">
        <f t="shared" si="21"/>
        <v>-0.36000000000000032</v>
      </c>
      <c r="BJ46" s="3">
        <v>134</v>
      </c>
      <c r="BK46" s="9">
        <v>138.19999999999999</v>
      </c>
      <c r="BL46" s="9">
        <f t="shared" si="22"/>
        <v>4.1999999999999886</v>
      </c>
      <c r="BM46" s="3">
        <v>2.2400000000000002</v>
      </c>
      <c r="BN46" s="6">
        <v>2.2400000000000002</v>
      </c>
      <c r="BO46" s="11">
        <f t="shared" si="23"/>
        <v>0</v>
      </c>
      <c r="BP46" s="3">
        <v>1.1299999999999999</v>
      </c>
      <c r="BQ46" s="6">
        <v>1.21</v>
      </c>
      <c r="BR46" s="11">
        <f t="shared" si="24"/>
        <v>8.0000000000000071E-2</v>
      </c>
      <c r="BS46" s="6">
        <v>46</v>
      </c>
      <c r="BT46" s="6">
        <v>49</v>
      </c>
      <c r="BU46" s="9">
        <f t="shared" si="33"/>
        <v>3</v>
      </c>
      <c r="BV46" s="6">
        <v>31.58</v>
      </c>
      <c r="BW46" s="6">
        <v>30.53</v>
      </c>
      <c r="BX46" s="11">
        <f t="shared" si="25"/>
        <v>-1.0499999999999972</v>
      </c>
      <c r="BY46" s="6">
        <v>110</v>
      </c>
      <c r="BZ46" s="6">
        <v>137</v>
      </c>
      <c r="CA46" s="9">
        <f t="shared" si="26"/>
        <v>27</v>
      </c>
      <c r="CB46" s="6">
        <v>76</v>
      </c>
      <c r="CC46" s="6">
        <v>85</v>
      </c>
      <c r="CD46" s="9">
        <f t="shared" si="27"/>
        <v>9</v>
      </c>
      <c r="CE46" s="6"/>
      <c r="CF46" s="6"/>
      <c r="CG46" s="6"/>
      <c r="CH46" s="6"/>
      <c r="CI46" s="6"/>
    </row>
    <row r="47" spans="1:222" x14ac:dyDescent="0.3">
      <c r="A47" s="12">
        <v>46</v>
      </c>
      <c r="B47" s="6" t="s">
        <v>93</v>
      </c>
      <c r="C47" s="6">
        <v>41</v>
      </c>
      <c r="D47" s="12">
        <v>76.760000000000005</v>
      </c>
      <c r="E47" s="5">
        <v>86</v>
      </c>
      <c r="F47" s="9">
        <v>84</v>
      </c>
      <c r="G47" s="9">
        <f t="shared" si="28"/>
        <v>7.2399999999999949</v>
      </c>
      <c r="H47" s="5">
        <v>190.07999999999998</v>
      </c>
      <c r="I47" s="5">
        <v>185</v>
      </c>
      <c r="J47" s="9">
        <v>173</v>
      </c>
      <c r="K47" s="9">
        <f t="shared" si="29"/>
        <v>-17.079999999999984</v>
      </c>
      <c r="L47" s="22">
        <v>24.651</v>
      </c>
      <c r="M47" s="21">
        <v>26.1</v>
      </c>
      <c r="N47" s="33">
        <v>23.4</v>
      </c>
      <c r="O47" s="33">
        <f t="shared" si="6"/>
        <v>-1.2510000000000012</v>
      </c>
      <c r="P47" s="10">
        <f t="shared" si="30"/>
        <v>0.77108433734939752</v>
      </c>
      <c r="Q47" s="11">
        <f t="shared" si="31"/>
        <v>0.70881226053639845</v>
      </c>
      <c r="R47" s="11">
        <f t="shared" si="32"/>
        <v>0.73931623931623935</v>
      </c>
      <c r="S47" s="11">
        <f t="shared" si="7"/>
        <v>-3.1768098033158165E-2</v>
      </c>
      <c r="T47" s="2">
        <v>9.5</v>
      </c>
      <c r="U47" s="2">
        <v>7.31</v>
      </c>
      <c r="V47" s="11">
        <f t="shared" si="8"/>
        <v>-2.1900000000000004</v>
      </c>
      <c r="W47" s="3">
        <v>12.94</v>
      </c>
      <c r="X47" s="3">
        <v>8.7000000000000011</v>
      </c>
      <c r="Y47" s="11">
        <f t="shared" si="9"/>
        <v>-4.2399999999999984</v>
      </c>
      <c r="Z47" s="3">
        <v>0.66</v>
      </c>
      <c r="AA47" s="3">
        <v>0.56999999999999995</v>
      </c>
      <c r="AB47" s="11">
        <f t="shared" si="10"/>
        <v>-9.000000000000008E-2</v>
      </c>
      <c r="AC47" s="6">
        <v>22.8</v>
      </c>
      <c r="AD47" s="11">
        <v>39.5</v>
      </c>
      <c r="AE47" s="11">
        <f t="shared" si="11"/>
        <v>16.7</v>
      </c>
      <c r="AF47" s="6">
        <v>49.2</v>
      </c>
      <c r="AG47" s="22">
        <v>66.8</v>
      </c>
      <c r="AH47" s="33">
        <f t="shared" si="12"/>
        <v>17.599999999999994</v>
      </c>
      <c r="AI47" s="11">
        <v>2.0325203252032518</v>
      </c>
      <c r="AJ47" s="11">
        <v>1.4970059880239521</v>
      </c>
      <c r="AK47" s="11">
        <f t="shared" si="13"/>
        <v>-0.53551433717929964</v>
      </c>
      <c r="AL47" s="11">
        <v>30.9162</v>
      </c>
      <c r="AM47" s="6">
        <v>11.99</v>
      </c>
      <c r="AN47" s="11">
        <f t="shared" si="14"/>
        <v>-18.926200000000001</v>
      </c>
      <c r="AO47" s="6">
        <v>6.7600000000000007</v>
      </c>
      <c r="AP47" s="6">
        <v>4.0199999999999996</v>
      </c>
      <c r="AQ47" s="11">
        <f t="shared" si="15"/>
        <v>-2.7400000000000011</v>
      </c>
      <c r="AR47" s="6">
        <v>5.3800000000000008</v>
      </c>
      <c r="AS47" s="6">
        <v>5.17</v>
      </c>
      <c r="AT47" s="11">
        <f t="shared" si="16"/>
        <v>-0.21000000000000085</v>
      </c>
      <c r="AU47" s="6">
        <v>0.92999999999999994</v>
      </c>
      <c r="AV47" s="6">
        <v>1.05</v>
      </c>
      <c r="AW47" s="11">
        <f>AV47-AU47</f>
        <v>0.12000000000000011</v>
      </c>
      <c r="AX47" s="6">
        <v>2.2800000000000002</v>
      </c>
      <c r="AY47" s="6">
        <v>3.8400000000000003</v>
      </c>
      <c r="AZ47" s="11">
        <f t="shared" si="18"/>
        <v>1.56</v>
      </c>
      <c r="BA47" s="6">
        <v>5.78</v>
      </c>
      <c r="BB47" s="3">
        <v>5.28</v>
      </c>
      <c r="BC47" s="11">
        <f t="shared" si="19"/>
        <v>-0.5</v>
      </c>
      <c r="BD47" s="6">
        <v>56</v>
      </c>
      <c r="BE47" s="12">
        <v>78.2</v>
      </c>
      <c r="BF47" s="9">
        <f t="shared" si="20"/>
        <v>22.200000000000003</v>
      </c>
      <c r="BG47" s="6">
        <v>3.63</v>
      </c>
      <c r="BH47" s="3">
        <v>4.59</v>
      </c>
      <c r="BI47" s="11">
        <f t="shared" si="21"/>
        <v>0.96</v>
      </c>
      <c r="BJ47" s="6">
        <v>138</v>
      </c>
      <c r="BK47" s="9">
        <v>140.19999999999999</v>
      </c>
      <c r="BL47" s="9">
        <f t="shared" si="22"/>
        <v>2.1999999999999886</v>
      </c>
      <c r="BM47" s="6">
        <v>2.4899999999999998</v>
      </c>
      <c r="BN47" s="6">
        <v>2.3000000000000003</v>
      </c>
      <c r="BO47" s="11">
        <f t="shared" si="23"/>
        <v>-0.1899999999999995</v>
      </c>
      <c r="BP47" s="6">
        <v>1.1199999999999999</v>
      </c>
      <c r="BQ47" s="6">
        <v>1.31</v>
      </c>
      <c r="BR47" s="11">
        <f t="shared" si="24"/>
        <v>0.19000000000000017</v>
      </c>
      <c r="BS47" s="6">
        <v>22</v>
      </c>
      <c r="BT47" s="6">
        <v>25</v>
      </c>
      <c r="BU47" s="9">
        <f t="shared" si="33"/>
        <v>3</v>
      </c>
      <c r="BV47" s="6">
        <v>27.45</v>
      </c>
      <c r="BW47" s="6">
        <v>26.81</v>
      </c>
      <c r="BX47" s="11">
        <f t="shared" si="25"/>
        <v>-0.64000000000000057</v>
      </c>
      <c r="BY47" s="6">
        <v>151</v>
      </c>
      <c r="BZ47" s="6">
        <v>150</v>
      </c>
      <c r="CA47" s="9">
        <f t="shared" si="26"/>
        <v>-1</v>
      </c>
      <c r="CB47" s="6">
        <v>99</v>
      </c>
      <c r="CC47" s="6">
        <v>96</v>
      </c>
      <c r="CD47" s="9">
        <f t="shared" si="27"/>
        <v>-3</v>
      </c>
    </row>
    <row r="48" spans="1:222" s="14" customFormat="1" ht="17" customHeight="1" x14ac:dyDescent="0.3">
      <c r="A48" s="12">
        <v>47</v>
      </c>
      <c r="B48" s="13" t="s">
        <v>91</v>
      </c>
      <c r="C48" s="3">
        <v>55</v>
      </c>
      <c r="D48" s="5">
        <v>157</v>
      </c>
      <c r="E48" s="5">
        <v>145</v>
      </c>
      <c r="F48" s="9">
        <v>150</v>
      </c>
      <c r="G48" s="9">
        <f t="shared" si="28"/>
        <v>-7</v>
      </c>
      <c r="H48" s="5">
        <v>142</v>
      </c>
      <c r="I48" s="5">
        <v>152</v>
      </c>
      <c r="J48" s="9">
        <v>157</v>
      </c>
      <c r="K48" s="9">
        <f t="shared" si="29"/>
        <v>15</v>
      </c>
      <c r="L48" s="21">
        <v>13.3</v>
      </c>
      <c r="M48" s="21">
        <v>15.3</v>
      </c>
      <c r="N48" s="33">
        <v>13.7</v>
      </c>
      <c r="O48" s="33">
        <f t="shared" si="6"/>
        <v>0.39999999999999858</v>
      </c>
      <c r="P48" s="10">
        <f t="shared" si="30"/>
        <v>1.0676691729323309</v>
      </c>
      <c r="Q48" s="11">
        <f t="shared" si="31"/>
        <v>0.99346405228758172</v>
      </c>
      <c r="R48" s="11">
        <f t="shared" si="32"/>
        <v>1.1459854014598541</v>
      </c>
      <c r="S48" s="11">
        <f t="shared" si="7"/>
        <v>7.831622852752318E-2</v>
      </c>
      <c r="T48" s="2">
        <v>12.4</v>
      </c>
      <c r="U48" s="2">
        <v>8.1</v>
      </c>
      <c r="V48" s="11">
        <f t="shared" si="8"/>
        <v>-4.3000000000000007</v>
      </c>
      <c r="W48" s="3">
        <v>16.22</v>
      </c>
      <c r="X48" s="3">
        <v>8.9600000000000009</v>
      </c>
      <c r="Y48" s="11">
        <f t="shared" si="9"/>
        <v>-7.259999999999998</v>
      </c>
      <c r="Z48" s="3">
        <v>0.249</v>
      </c>
      <c r="AA48" s="3">
        <v>0.38</v>
      </c>
      <c r="AB48" s="11">
        <f t="shared" si="10"/>
        <v>0.13100000000000001</v>
      </c>
      <c r="AC48" s="6">
        <v>7.3</v>
      </c>
      <c r="AD48" s="11">
        <v>27.8</v>
      </c>
      <c r="AE48" s="11">
        <f t="shared" si="11"/>
        <v>20.5</v>
      </c>
      <c r="AF48" s="6">
        <v>101.2</v>
      </c>
      <c r="AG48" s="22">
        <v>99.2</v>
      </c>
      <c r="AH48" s="33">
        <f t="shared" si="12"/>
        <v>-2</v>
      </c>
      <c r="AI48" s="11">
        <v>0.98814229249011853</v>
      </c>
      <c r="AJ48" s="11">
        <v>1.0080645161290323</v>
      </c>
      <c r="AK48" s="11">
        <f t="shared" si="13"/>
        <v>1.9922223638913716E-2</v>
      </c>
      <c r="AL48" s="3">
        <v>45.38</v>
      </c>
      <c r="AM48" s="6">
        <v>43.91</v>
      </c>
      <c r="AN48" s="11">
        <f t="shared" si="14"/>
        <v>-1.470000000000006</v>
      </c>
      <c r="AO48" s="3">
        <v>7.79</v>
      </c>
      <c r="AP48" s="6">
        <v>5.46</v>
      </c>
      <c r="AQ48" s="11">
        <f t="shared" si="15"/>
        <v>-2.33</v>
      </c>
      <c r="AR48" s="3">
        <v>6.3</v>
      </c>
      <c r="AS48" s="6">
        <v>4.1099999999999994</v>
      </c>
      <c r="AT48" s="11">
        <f t="shared" si="16"/>
        <v>-2.1900000000000004</v>
      </c>
      <c r="AU48" s="3">
        <v>0.69</v>
      </c>
      <c r="AV48" s="6">
        <v>0.80999999999999994</v>
      </c>
      <c r="AW48" s="11">
        <f t="shared" si="17"/>
        <v>0.12</v>
      </c>
      <c r="AX48" s="3">
        <v>2.13</v>
      </c>
      <c r="AY48" s="6">
        <v>2.42</v>
      </c>
      <c r="AZ48" s="11">
        <f t="shared" si="18"/>
        <v>0.29000000000000004</v>
      </c>
      <c r="BA48" s="3">
        <v>8</v>
      </c>
      <c r="BB48" s="3">
        <v>7.25</v>
      </c>
      <c r="BC48" s="11">
        <f t="shared" si="19"/>
        <v>-0.75</v>
      </c>
      <c r="BD48" s="3">
        <v>116</v>
      </c>
      <c r="BE48" s="12">
        <v>75.2</v>
      </c>
      <c r="BF48" s="9">
        <f t="shared" si="20"/>
        <v>-40.799999999999997</v>
      </c>
      <c r="BG48" s="3">
        <v>4.17</v>
      </c>
      <c r="BH48" s="3">
        <v>4.45</v>
      </c>
      <c r="BI48" s="11">
        <f t="shared" si="21"/>
        <v>0.28000000000000025</v>
      </c>
      <c r="BJ48" s="3">
        <v>140</v>
      </c>
      <c r="BK48" s="9">
        <v>141.19999999999999</v>
      </c>
      <c r="BL48" s="9">
        <f t="shared" si="22"/>
        <v>1.1999999999999886</v>
      </c>
      <c r="BM48" s="3">
        <v>2.5</v>
      </c>
      <c r="BN48" s="6">
        <v>2.0500000000000003</v>
      </c>
      <c r="BO48" s="11">
        <f t="shared" si="23"/>
        <v>-0.44999999999999973</v>
      </c>
      <c r="BP48" s="3">
        <v>1.32</v>
      </c>
      <c r="BQ48" s="6">
        <v>1.28</v>
      </c>
      <c r="BR48" s="11">
        <f t="shared" si="24"/>
        <v>-4.0000000000000036E-2</v>
      </c>
      <c r="BS48" s="6">
        <v>10.1</v>
      </c>
      <c r="BT48" s="6">
        <v>13.1</v>
      </c>
      <c r="BU48" s="9">
        <f t="shared" si="33"/>
        <v>3</v>
      </c>
      <c r="BV48" s="6">
        <v>25.39</v>
      </c>
      <c r="BW48" s="6">
        <v>24.96</v>
      </c>
      <c r="BX48" s="11">
        <f t="shared" si="25"/>
        <v>-0.42999999999999972</v>
      </c>
      <c r="BY48" s="6">
        <v>163</v>
      </c>
      <c r="BZ48" s="6">
        <v>154</v>
      </c>
      <c r="CA48" s="9">
        <f t="shared" si="26"/>
        <v>-9</v>
      </c>
      <c r="CB48" s="6">
        <v>100</v>
      </c>
      <c r="CC48" s="6">
        <v>110</v>
      </c>
      <c r="CD48" s="9">
        <f t="shared" si="27"/>
        <v>10</v>
      </c>
      <c r="CE48" s="6"/>
      <c r="CF48" s="6"/>
      <c r="CG48" s="6"/>
      <c r="CH48" s="6"/>
      <c r="CI48" s="6"/>
    </row>
    <row r="49" spans="1:87" s="14" customFormat="1" ht="17" customHeight="1" x14ac:dyDescent="0.3">
      <c r="A49" s="12">
        <v>48</v>
      </c>
      <c r="B49" s="13" t="s">
        <v>93</v>
      </c>
      <c r="C49" s="3">
        <v>16</v>
      </c>
      <c r="D49" s="5">
        <v>95</v>
      </c>
      <c r="E49" s="5">
        <v>90</v>
      </c>
      <c r="F49" s="9">
        <v>89</v>
      </c>
      <c r="G49" s="9">
        <f t="shared" si="28"/>
        <v>-6</v>
      </c>
      <c r="H49" s="5">
        <v>202</v>
      </c>
      <c r="I49" s="5">
        <v>198</v>
      </c>
      <c r="J49" s="9">
        <v>213</v>
      </c>
      <c r="K49" s="9">
        <f t="shared" si="29"/>
        <v>11</v>
      </c>
      <c r="L49" s="21">
        <v>46.1</v>
      </c>
      <c r="M49" s="21">
        <v>52</v>
      </c>
      <c r="N49" s="33">
        <v>47.8</v>
      </c>
      <c r="O49" s="33">
        <f t="shared" si="6"/>
        <v>1.6999999999999957</v>
      </c>
      <c r="P49" s="10">
        <f t="shared" si="30"/>
        <v>0.43817787418655096</v>
      </c>
      <c r="Q49" s="11">
        <f t="shared" si="31"/>
        <v>0.38076923076923075</v>
      </c>
      <c r="R49" s="11">
        <f t="shared" si="32"/>
        <v>0.44560669456066954</v>
      </c>
      <c r="S49" s="11">
        <f t="shared" si="7"/>
        <v>7.4288203741185721E-3</v>
      </c>
      <c r="T49" s="10">
        <v>14</v>
      </c>
      <c r="U49" s="2">
        <v>8.6199999999999992</v>
      </c>
      <c r="V49" s="11">
        <f t="shared" si="8"/>
        <v>-5.3800000000000008</v>
      </c>
      <c r="W49" s="6">
        <v>17.310000000000002</v>
      </c>
      <c r="X49" s="3">
        <v>9.14</v>
      </c>
      <c r="Y49" s="11">
        <f t="shared" si="9"/>
        <v>-8.1700000000000017</v>
      </c>
      <c r="Z49" s="6">
        <v>0.71</v>
      </c>
      <c r="AA49" s="3">
        <v>0.82</v>
      </c>
      <c r="AB49" s="11">
        <f t="shared" si="10"/>
        <v>0.10999999999999999</v>
      </c>
      <c r="AC49" s="6">
        <v>16.2</v>
      </c>
      <c r="AD49" s="11">
        <v>47.6</v>
      </c>
      <c r="AE49" s="11">
        <f t="shared" si="11"/>
        <v>31.400000000000002</v>
      </c>
      <c r="AF49" s="6">
        <v>31.6</v>
      </c>
      <c r="AG49" s="22">
        <v>45.8</v>
      </c>
      <c r="AH49" s="33">
        <f t="shared" si="12"/>
        <v>14.199999999999996</v>
      </c>
      <c r="AI49" s="8">
        <v>3.1645569620253164</v>
      </c>
      <c r="AJ49" s="11">
        <v>2.1834061135371181</v>
      </c>
      <c r="AK49" s="11">
        <f t="shared" si="13"/>
        <v>-0.98115084848819833</v>
      </c>
      <c r="AL49" s="3">
        <v>97.25</v>
      </c>
      <c r="AM49" s="6">
        <v>22.86</v>
      </c>
      <c r="AN49" s="11">
        <f t="shared" si="14"/>
        <v>-74.39</v>
      </c>
      <c r="AO49" s="3">
        <v>2.25</v>
      </c>
      <c r="AP49" s="6">
        <v>1.45</v>
      </c>
      <c r="AQ49" s="11">
        <f t="shared" si="15"/>
        <v>-0.8</v>
      </c>
      <c r="AR49" s="3">
        <v>5.35</v>
      </c>
      <c r="AS49" s="6">
        <v>3.1700000000000004</v>
      </c>
      <c r="AT49" s="11">
        <f t="shared" si="16"/>
        <v>-2.1799999999999993</v>
      </c>
      <c r="AU49" s="3">
        <v>0.81</v>
      </c>
      <c r="AV49" s="6">
        <v>1</v>
      </c>
      <c r="AW49" s="11">
        <f t="shared" si="17"/>
        <v>0.18999999999999995</v>
      </c>
      <c r="AX49" s="3">
        <v>3.84</v>
      </c>
      <c r="AY49" s="6">
        <v>1.93</v>
      </c>
      <c r="AZ49" s="11">
        <f t="shared" si="18"/>
        <v>-1.91</v>
      </c>
      <c r="BA49" s="3">
        <v>5</v>
      </c>
      <c r="BB49" s="3">
        <v>5.21</v>
      </c>
      <c r="BC49" s="11">
        <f t="shared" si="19"/>
        <v>0.20999999999999996</v>
      </c>
      <c r="BD49" s="3">
        <v>67</v>
      </c>
      <c r="BE49" s="12">
        <v>91</v>
      </c>
      <c r="BF49" s="9">
        <f t="shared" si="20"/>
        <v>24</v>
      </c>
      <c r="BG49" s="3">
        <v>4.18</v>
      </c>
      <c r="BH49" s="3">
        <v>4.57</v>
      </c>
      <c r="BI49" s="11">
        <f t="shared" si="21"/>
        <v>0.39000000000000057</v>
      </c>
      <c r="BJ49" s="3">
        <v>139</v>
      </c>
      <c r="BK49" s="9">
        <v>137.19999999999999</v>
      </c>
      <c r="BL49" s="9">
        <f t="shared" si="22"/>
        <v>-1.8000000000000114</v>
      </c>
      <c r="BM49" s="10">
        <v>2.23</v>
      </c>
      <c r="BN49" s="6">
        <v>2.15</v>
      </c>
      <c r="BO49" s="11">
        <f t="shared" si="23"/>
        <v>-8.0000000000000071E-2</v>
      </c>
      <c r="BP49" s="2">
        <v>1.2</v>
      </c>
      <c r="BQ49" s="6">
        <v>0.82000000000000006</v>
      </c>
      <c r="BR49" s="11">
        <f t="shared" si="24"/>
        <v>-0.37999999999999989</v>
      </c>
      <c r="BS49" s="6">
        <v>10.24</v>
      </c>
      <c r="BT49" s="6">
        <v>13.24</v>
      </c>
      <c r="BU49" s="9">
        <f t="shared" si="33"/>
        <v>3</v>
      </c>
      <c r="BV49" s="6">
        <v>27.78</v>
      </c>
      <c r="BW49" s="6">
        <v>27.03</v>
      </c>
      <c r="BX49" s="11">
        <f t="shared" si="25"/>
        <v>-0.75</v>
      </c>
      <c r="BY49" s="6">
        <v>132</v>
      </c>
      <c r="BZ49" s="6">
        <v>137</v>
      </c>
      <c r="CA49" s="9">
        <f t="shared" si="26"/>
        <v>5</v>
      </c>
      <c r="CB49" s="6">
        <v>83</v>
      </c>
      <c r="CC49" s="6">
        <v>85</v>
      </c>
      <c r="CD49" s="9">
        <f t="shared" si="27"/>
        <v>2</v>
      </c>
      <c r="CE49" s="6"/>
      <c r="CF49" s="6"/>
      <c r="CG49" s="6"/>
      <c r="CH49" s="6"/>
      <c r="CI49" s="6"/>
    </row>
    <row r="50" spans="1:87" s="14" customFormat="1" x14ac:dyDescent="0.3">
      <c r="A50" s="12">
        <v>49</v>
      </c>
      <c r="B50" s="6" t="s">
        <v>93</v>
      </c>
      <c r="C50" s="6">
        <v>19</v>
      </c>
      <c r="D50" s="12">
        <v>97.02</v>
      </c>
      <c r="E50" s="12">
        <v>99</v>
      </c>
      <c r="F50" s="9">
        <v>105</v>
      </c>
      <c r="G50" s="9">
        <f t="shared" si="28"/>
        <v>7.980000000000004</v>
      </c>
      <c r="H50" s="5">
        <v>102</v>
      </c>
      <c r="I50" s="12">
        <v>98</v>
      </c>
      <c r="J50" s="9">
        <v>106</v>
      </c>
      <c r="K50" s="9">
        <f t="shared" si="29"/>
        <v>4</v>
      </c>
      <c r="L50" s="22">
        <v>11.5</v>
      </c>
      <c r="M50" s="22">
        <v>14</v>
      </c>
      <c r="N50" s="33">
        <v>15.6</v>
      </c>
      <c r="O50" s="33">
        <f t="shared" si="6"/>
        <v>4.0999999999999996</v>
      </c>
      <c r="P50" s="10">
        <f t="shared" si="30"/>
        <v>0.88695652173913053</v>
      </c>
      <c r="Q50" s="11">
        <f t="shared" si="31"/>
        <v>0.70000000000000007</v>
      </c>
      <c r="R50" s="11">
        <f t="shared" si="32"/>
        <v>0.67948717948717952</v>
      </c>
      <c r="S50" s="11">
        <f t="shared" si="7"/>
        <v>-0.20746934225195102</v>
      </c>
      <c r="T50" s="10">
        <v>10</v>
      </c>
      <c r="U50" s="2">
        <v>7.65</v>
      </c>
      <c r="V50" s="11">
        <f t="shared" si="8"/>
        <v>-2.3499999999999996</v>
      </c>
      <c r="W50" s="6">
        <v>12.79</v>
      </c>
      <c r="X50" s="3">
        <v>8.7100000000000009</v>
      </c>
      <c r="Y50" s="11">
        <f t="shared" si="9"/>
        <v>-4.0799999999999983</v>
      </c>
      <c r="Z50" s="6">
        <v>1.49</v>
      </c>
      <c r="AA50" s="3">
        <v>1.21</v>
      </c>
      <c r="AB50" s="11">
        <f t="shared" si="10"/>
        <v>-0.28000000000000003</v>
      </c>
      <c r="AC50" s="6">
        <v>46.8</v>
      </c>
      <c r="AD50" s="8">
        <v>69.8</v>
      </c>
      <c r="AE50" s="11">
        <f t="shared" si="11"/>
        <v>23</v>
      </c>
      <c r="AF50" s="6">
        <v>22.1</v>
      </c>
      <c r="AG50" s="22">
        <v>31.6</v>
      </c>
      <c r="AH50" s="33">
        <f t="shared" si="12"/>
        <v>9.5</v>
      </c>
      <c r="AI50" s="8">
        <v>4.5248868778280542</v>
      </c>
      <c r="AJ50" s="8">
        <v>3.1645569620253164</v>
      </c>
      <c r="AK50" s="11">
        <f t="shared" si="13"/>
        <v>-1.3603299158027378</v>
      </c>
      <c r="AL50" s="11">
        <v>71.510599999999997</v>
      </c>
      <c r="AM50" s="6">
        <v>12.09</v>
      </c>
      <c r="AN50" s="11">
        <f t="shared" si="14"/>
        <v>-59.420599999999993</v>
      </c>
      <c r="AO50" s="6">
        <v>1.88</v>
      </c>
      <c r="AP50" s="6">
        <v>1.3</v>
      </c>
      <c r="AQ50" s="11">
        <f t="shared" si="15"/>
        <v>-0.57999999999999985</v>
      </c>
      <c r="AR50" s="6">
        <v>6.13</v>
      </c>
      <c r="AS50" s="6">
        <v>4.66</v>
      </c>
      <c r="AT50" s="11">
        <f t="shared" si="16"/>
        <v>-1.4699999999999998</v>
      </c>
      <c r="AU50" s="6">
        <v>1.1400000000000001</v>
      </c>
      <c r="AV50" s="6">
        <v>0.73</v>
      </c>
      <c r="AW50" s="11">
        <f t="shared" si="17"/>
        <v>-0.41000000000000014</v>
      </c>
      <c r="AX50" s="6">
        <v>4.1399999999999997</v>
      </c>
      <c r="AY50" s="6">
        <v>2.79</v>
      </c>
      <c r="AZ50" s="11">
        <f t="shared" si="18"/>
        <v>-1.3499999999999996</v>
      </c>
      <c r="BA50" s="6">
        <v>4.82</v>
      </c>
      <c r="BB50" s="3">
        <v>6.27</v>
      </c>
      <c r="BC50" s="11">
        <f t="shared" si="19"/>
        <v>1.4499999999999993</v>
      </c>
      <c r="BD50" s="12">
        <v>53.2</v>
      </c>
      <c r="BE50" s="12">
        <v>84</v>
      </c>
      <c r="BF50" s="9">
        <f t="shared" si="20"/>
        <v>30.799999999999997</v>
      </c>
      <c r="BG50" s="6">
        <v>4.45</v>
      </c>
      <c r="BH50" s="3">
        <v>3.78</v>
      </c>
      <c r="BI50" s="11">
        <f t="shared" si="21"/>
        <v>-0.67000000000000037</v>
      </c>
      <c r="BJ50" s="9">
        <v>142.19999999999999</v>
      </c>
      <c r="BK50" s="9">
        <v>143.19999999999999</v>
      </c>
      <c r="BL50" s="9">
        <f t="shared" si="22"/>
        <v>1</v>
      </c>
      <c r="BM50" s="6">
        <v>2.5</v>
      </c>
      <c r="BN50" s="6">
        <v>2.21</v>
      </c>
      <c r="BO50" s="11">
        <f t="shared" si="23"/>
        <v>-0.29000000000000004</v>
      </c>
      <c r="BP50" s="6">
        <v>1.0900000000000001</v>
      </c>
      <c r="BQ50" s="6">
        <v>1.18</v>
      </c>
      <c r="BR50" s="11">
        <f t="shared" si="24"/>
        <v>8.9999999999999858E-2</v>
      </c>
      <c r="BS50" s="6">
        <v>34</v>
      </c>
      <c r="BT50" s="6">
        <v>37</v>
      </c>
      <c r="BU50" s="9">
        <f t="shared" si="33"/>
        <v>3</v>
      </c>
      <c r="BV50" s="6">
        <v>34.809999999999995</v>
      </c>
      <c r="BW50" s="6">
        <v>33.700000000000003</v>
      </c>
      <c r="BX50" s="11">
        <f t="shared" si="25"/>
        <v>-1.1099999999999923</v>
      </c>
      <c r="BY50" s="6">
        <v>162</v>
      </c>
      <c r="BZ50" s="6">
        <v>164</v>
      </c>
      <c r="CA50" s="9">
        <f t="shared" si="26"/>
        <v>2</v>
      </c>
      <c r="CB50" s="6">
        <v>99</v>
      </c>
      <c r="CC50" s="6">
        <v>94</v>
      </c>
      <c r="CD50" s="9">
        <f t="shared" si="27"/>
        <v>-5</v>
      </c>
    </row>
    <row r="51" spans="1:87" s="14" customFormat="1" x14ac:dyDescent="0.3">
      <c r="A51" s="12">
        <v>50</v>
      </c>
      <c r="B51" s="6" t="s">
        <v>91</v>
      </c>
      <c r="C51" s="6">
        <v>39</v>
      </c>
      <c r="D51" s="12">
        <v>96.039999999999992</v>
      </c>
      <c r="E51" s="12">
        <v>105</v>
      </c>
      <c r="F51" s="9">
        <v>102</v>
      </c>
      <c r="G51" s="9">
        <f t="shared" si="28"/>
        <v>5.960000000000008</v>
      </c>
      <c r="H51" s="5">
        <v>141</v>
      </c>
      <c r="I51" s="12">
        <v>134</v>
      </c>
      <c r="J51" s="9">
        <v>146</v>
      </c>
      <c r="K51" s="9">
        <f t="shared" si="29"/>
        <v>5</v>
      </c>
      <c r="L51" s="22">
        <v>4.2</v>
      </c>
      <c r="M51" s="22">
        <v>5.6</v>
      </c>
      <c r="N51" s="33">
        <v>7</v>
      </c>
      <c r="O51" s="33">
        <f t="shared" si="6"/>
        <v>2.8</v>
      </c>
      <c r="P51" s="10">
        <f t="shared" si="30"/>
        <v>3.3571428571428572</v>
      </c>
      <c r="Q51" s="11">
        <f t="shared" si="31"/>
        <v>2.3928571428571432</v>
      </c>
      <c r="R51" s="11">
        <f t="shared" si="32"/>
        <v>2.0857142857142859</v>
      </c>
      <c r="S51" s="11">
        <f t="shared" si="7"/>
        <v>-1.2714285714285714</v>
      </c>
      <c r="T51" s="10">
        <v>8.2999999999999989</v>
      </c>
      <c r="U51" s="2">
        <v>6.6</v>
      </c>
      <c r="V51" s="11">
        <f t="shared" si="8"/>
        <v>-1.6999999999999993</v>
      </c>
      <c r="W51" s="6">
        <v>7.26</v>
      </c>
      <c r="X51" s="3">
        <v>6.8999999999999995</v>
      </c>
      <c r="Y51" s="11">
        <f t="shared" si="9"/>
        <v>-0.36000000000000032</v>
      </c>
      <c r="Z51" s="6">
        <v>0.42</v>
      </c>
      <c r="AA51" s="3">
        <v>0.54</v>
      </c>
      <c r="AB51" s="11">
        <f t="shared" si="10"/>
        <v>0.12000000000000005</v>
      </c>
      <c r="AC51" s="6">
        <v>44.1</v>
      </c>
      <c r="AD51" s="8">
        <v>58</v>
      </c>
      <c r="AE51" s="11">
        <f t="shared" si="11"/>
        <v>13.899999999999999</v>
      </c>
      <c r="AF51" s="6">
        <v>96</v>
      </c>
      <c r="AG51" s="22">
        <v>75.900000000000006</v>
      </c>
      <c r="AH51" s="33">
        <f t="shared" si="12"/>
        <v>-20.099999999999994</v>
      </c>
      <c r="AI51" s="8">
        <v>1.0416666666666667</v>
      </c>
      <c r="AJ51" s="8">
        <v>1.3175230566534912</v>
      </c>
      <c r="AK51" s="11">
        <f t="shared" si="13"/>
        <v>0.27585638998682449</v>
      </c>
      <c r="AL51" s="3">
        <v>251.95</v>
      </c>
      <c r="AM51" s="6">
        <v>141.86000000000001</v>
      </c>
      <c r="AN51" s="11">
        <f t="shared" si="14"/>
        <v>-110.08999999999997</v>
      </c>
      <c r="AO51" s="6">
        <v>1.31</v>
      </c>
      <c r="AP51" s="6">
        <v>0.93</v>
      </c>
      <c r="AQ51" s="11">
        <f t="shared" si="15"/>
        <v>-0.38</v>
      </c>
      <c r="AR51" s="6">
        <v>5.68</v>
      </c>
      <c r="AS51" s="6">
        <v>4.63</v>
      </c>
      <c r="AT51" s="11">
        <f t="shared" si="16"/>
        <v>-1.0499999999999998</v>
      </c>
      <c r="AU51" s="6">
        <v>1.38</v>
      </c>
      <c r="AV51" s="6">
        <v>1.2</v>
      </c>
      <c r="AW51" s="11">
        <f t="shared" si="17"/>
        <v>-0.17999999999999994</v>
      </c>
      <c r="AX51" s="6">
        <v>3.44</v>
      </c>
      <c r="AY51" s="6">
        <v>1.68</v>
      </c>
      <c r="AZ51" s="11">
        <f t="shared" si="18"/>
        <v>-1.76</v>
      </c>
      <c r="BA51" s="6">
        <v>5.75</v>
      </c>
      <c r="BB51" s="3">
        <v>5.74</v>
      </c>
      <c r="BC51" s="11">
        <f t="shared" si="19"/>
        <v>-9.9999999999997868E-3</v>
      </c>
      <c r="BD51" s="12">
        <v>41.2</v>
      </c>
      <c r="BE51" s="12">
        <v>77</v>
      </c>
      <c r="BF51" s="9">
        <f t="shared" si="20"/>
        <v>35.799999999999997</v>
      </c>
      <c r="BG51" s="6">
        <v>4.13</v>
      </c>
      <c r="BH51" s="3">
        <v>4.0999999999999996</v>
      </c>
      <c r="BI51" s="11">
        <f t="shared" si="21"/>
        <v>-3.0000000000000249E-2</v>
      </c>
      <c r="BJ51" s="9">
        <v>144.19999999999999</v>
      </c>
      <c r="BK51" s="9">
        <v>140.19999999999999</v>
      </c>
      <c r="BL51" s="9">
        <f t="shared" si="22"/>
        <v>-4</v>
      </c>
      <c r="BM51" s="6">
        <v>2.5</v>
      </c>
      <c r="BN51" s="6">
        <v>2.19</v>
      </c>
      <c r="BO51" s="11">
        <f t="shared" si="23"/>
        <v>-0.31000000000000005</v>
      </c>
      <c r="BP51" s="6">
        <v>1.57</v>
      </c>
      <c r="BQ51" s="6">
        <v>1.4</v>
      </c>
      <c r="BR51" s="11">
        <f t="shared" si="24"/>
        <v>-0.17000000000000015</v>
      </c>
      <c r="BS51" s="6">
        <v>46</v>
      </c>
      <c r="BT51" s="6">
        <v>49</v>
      </c>
      <c r="BU51" s="9">
        <f t="shared" si="33"/>
        <v>3</v>
      </c>
      <c r="BV51" s="6">
        <v>25.740000000000002</v>
      </c>
      <c r="BW51" s="6">
        <v>24.15</v>
      </c>
      <c r="BX51" s="11">
        <f t="shared" si="25"/>
        <v>-1.5900000000000034</v>
      </c>
      <c r="BY51" s="6">
        <v>164</v>
      </c>
      <c r="BZ51" s="6">
        <v>159</v>
      </c>
      <c r="CA51" s="9">
        <f t="shared" si="26"/>
        <v>-5</v>
      </c>
      <c r="CB51" s="6">
        <v>107</v>
      </c>
      <c r="CC51" s="6">
        <v>91</v>
      </c>
      <c r="CD51" s="9">
        <f t="shared" si="27"/>
        <v>-16</v>
      </c>
    </row>
    <row r="52" spans="1:87" s="14" customFormat="1" x14ac:dyDescent="0.3">
      <c r="A52" s="12">
        <v>51</v>
      </c>
      <c r="B52" s="6" t="s">
        <v>91</v>
      </c>
      <c r="C52" s="6">
        <v>21</v>
      </c>
      <c r="D52" s="12">
        <v>98</v>
      </c>
      <c r="E52" s="12">
        <v>113</v>
      </c>
      <c r="F52" s="9">
        <v>106</v>
      </c>
      <c r="G52" s="9">
        <f t="shared" si="28"/>
        <v>8</v>
      </c>
      <c r="H52" s="5">
        <v>119</v>
      </c>
      <c r="I52" s="12">
        <v>99</v>
      </c>
      <c r="J52" s="9">
        <v>110</v>
      </c>
      <c r="K52" s="9">
        <f t="shared" si="29"/>
        <v>-9</v>
      </c>
      <c r="L52" s="22">
        <v>14.2</v>
      </c>
      <c r="M52" s="22">
        <v>16</v>
      </c>
      <c r="N52" s="33">
        <v>15.4</v>
      </c>
      <c r="O52" s="33">
        <f t="shared" si="6"/>
        <v>1.2000000000000011</v>
      </c>
      <c r="P52" s="10">
        <f t="shared" si="30"/>
        <v>0.83802816901408461</v>
      </c>
      <c r="Q52" s="11">
        <f t="shared" si="31"/>
        <v>0.61875000000000002</v>
      </c>
      <c r="R52" s="11">
        <f t="shared" si="32"/>
        <v>0.7142857142857143</v>
      </c>
      <c r="S52" s="11">
        <f t="shared" si="7"/>
        <v>-0.12374245472837031</v>
      </c>
      <c r="T52" s="10">
        <v>8.7999999999999989</v>
      </c>
      <c r="U52" s="2">
        <v>7.18</v>
      </c>
      <c r="V52" s="11">
        <f t="shared" si="8"/>
        <v>-1.6199999999999992</v>
      </c>
      <c r="W52" s="6">
        <v>11.5</v>
      </c>
      <c r="X52" s="3">
        <v>7.9999999999999991</v>
      </c>
      <c r="Y52" s="11">
        <f t="shared" si="9"/>
        <v>-3.5000000000000009</v>
      </c>
      <c r="Z52" s="6">
        <v>0.99</v>
      </c>
      <c r="AA52" s="3">
        <v>0.84</v>
      </c>
      <c r="AB52" s="11">
        <f t="shared" si="10"/>
        <v>-0.15000000000000002</v>
      </c>
      <c r="AC52" s="6">
        <v>38.200000000000003</v>
      </c>
      <c r="AD52" s="8">
        <v>61.1</v>
      </c>
      <c r="AE52" s="11">
        <f t="shared" si="11"/>
        <v>22.9</v>
      </c>
      <c r="AF52" s="6">
        <v>34.9</v>
      </c>
      <c r="AG52" s="22">
        <v>46.6</v>
      </c>
      <c r="AH52" s="33">
        <f t="shared" si="12"/>
        <v>11.700000000000003</v>
      </c>
      <c r="AI52" s="8">
        <v>2.8653295128939829</v>
      </c>
      <c r="AJ52" s="8">
        <v>2.1459227467811157</v>
      </c>
      <c r="AK52" s="11">
        <f t="shared" si="13"/>
        <v>-0.71940676611286714</v>
      </c>
      <c r="AL52" s="11">
        <v>47.236000000000004</v>
      </c>
      <c r="AM52" s="6">
        <v>15.3</v>
      </c>
      <c r="AN52" s="11">
        <f t="shared" si="14"/>
        <v>-31.936000000000003</v>
      </c>
      <c r="AO52" s="6">
        <v>1.5299999999999998</v>
      </c>
      <c r="AP52" s="6">
        <v>0.69</v>
      </c>
      <c r="AQ52" s="11">
        <f t="shared" si="15"/>
        <v>-0.83999999999999986</v>
      </c>
      <c r="AR52" s="6">
        <v>5.92</v>
      </c>
      <c r="AS52" s="6">
        <v>4.1899999999999995</v>
      </c>
      <c r="AT52" s="11">
        <f t="shared" si="16"/>
        <v>-1.7300000000000004</v>
      </c>
      <c r="AU52" s="6">
        <v>0.99</v>
      </c>
      <c r="AV52" s="6">
        <v>1.21</v>
      </c>
      <c r="AW52" s="11">
        <f t="shared" si="17"/>
        <v>0.21999999999999997</v>
      </c>
      <c r="AX52" s="6">
        <v>4.2600000000000007</v>
      </c>
      <c r="AY52" s="6">
        <v>2.0299999999999998</v>
      </c>
      <c r="AZ52" s="11">
        <f t="shared" si="18"/>
        <v>-2.2300000000000009</v>
      </c>
      <c r="BA52" s="6">
        <v>4.68</v>
      </c>
      <c r="BB52" s="3">
        <v>5.87</v>
      </c>
      <c r="BC52" s="11">
        <f t="shared" si="19"/>
        <v>1.1900000000000004</v>
      </c>
      <c r="BD52" s="12">
        <v>51.8</v>
      </c>
      <c r="BE52" s="12">
        <v>56</v>
      </c>
      <c r="BF52" s="9">
        <f t="shared" si="20"/>
        <v>4.2000000000000028</v>
      </c>
      <c r="BG52" s="6">
        <v>4.1899999999999995</v>
      </c>
      <c r="BH52" s="3">
        <v>4.71</v>
      </c>
      <c r="BI52" s="11">
        <f t="shared" si="21"/>
        <v>0.52000000000000046</v>
      </c>
      <c r="BJ52" s="9">
        <v>141.80000000000001</v>
      </c>
      <c r="BK52" s="9">
        <v>144.19999999999999</v>
      </c>
      <c r="BL52" s="9">
        <f t="shared" si="22"/>
        <v>2.3999999999999773</v>
      </c>
      <c r="BM52" s="6">
        <v>2.2199999999999998</v>
      </c>
      <c r="BN52" s="6">
        <v>2.15</v>
      </c>
      <c r="BO52" s="11">
        <f t="shared" si="23"/>
        <v>-6.999999999999984E-2</v>
      </c>
      <c r="BP52" s="6">
        <v>1.1499999999999999</v>
      </c>
      <c r="BQ52" s="6">
        <v>1.06</v>
      </c>
      <c r="BR52" s="11">
        <f t="shared" si="24"/>
        <v>-8.9999999999999858E-2</v>
      </c>
      <c r="BS52" s="6">
        <v>30</v>
      </c>
      <c r="BT52" s="6">
        <v>33</v>
      </c>
      <c r="BU52" s="9">
        <f t="shared" si="33"/>
        <v>3</v>
      </c>
      <c r="BV52" s="6">
        <v>32.090000000000003</v>
      </c>
      <c r="BW52" s="6">
        <v>31.06</v>
      </c>
      <c r="BX52" s="11">
        <f t="shared" si="25"/>
        <v>-1.0300000000000047</v>
      </c>
      <c r="BY52" s="6">
        <v>157</v>
      </c>
      <c r="BZ52" s="6">
        <v>161</v>
      </c>
      <c r="CA52" s="9">
        <f t="shared" si="26"/>
        <v>4</v>
      </c>
      <c r="CB52" s="6">
        <v>98</v>
      </c>
      <c r="CC52" s="6">
        <v>84</v>
      </c>
      <c r="CD52" s="9">
        <f t="shared" si="27"/>
        <v>-14</v>
      </c>
    </row>
    <row r="53" spans="1:87" s="14" customFormat="1" x14ac:dyDescent="0.3">
      <c r="A53" s="12">
        <v>52</v>
      </c>
      <c r="B53" s="13" t="s">
        <v>93</v>
      </c>
      <c r="C53" s="3">
        <v>33</v>
      </c>
      <c r="D53" s="5">
        <v>254</v>
      </c>
      <c r="E53" s="5">
        <v>189</v>
      </c>
      <c r="F53" s="9">
        <v>199</v>
      </c>
      <c r="G53" s="9">
        <f t="shared" si="28"/>
        <v>-55</v>
      </c>
      <c r="H53" s="5">
        <v>112</v>
      </c>
      <c r="I53" s="5">
        <v>120</v>
      </c>
      <c r="J53" s="9">
        <v>123</v>
      </c>
      <c r="K53" s="9">
        <f t="shared" si="29"/>
        <v>11</v>
      </c>
      <c r="L53" s="21">
        <v>11.1</v>
      </c>
      <c r="M53" s="21">
        <v>18</v>
      </c>
      <c r="N53" s="33">
        <v>16.399999999999999</v>
      </c>
      <c r="O53" s="33">
        <f>N53-L53</f>
        <v>5.2999999999999989</v>
      </c>
      <c r="P53" s="10">
        <f t="shared" si="30"/>
        <v>1.0090090090090091</v>
      </c>
      <c r="Q53" s="11">
        <f t="shared" si="31"/>
        <v>0.66666666666666674</v>
      </c>
      <c r="R53" s="11">
        <f t="shared" si="32"/>
        <v>0.75000000000000011</v>
      </c>
      <c r="S53" s="11">
        <f t="shared" si="7"/>
        <v>-0.25900900900900903</v>
      </c>
      <c r="T53" s="2">
        <v>9.8000000000000007</v>
      </c>
      <c r="U53" s="2">
        <v>8.17</v>
      </c>
      <c r="V53" s="11">
        <f t="shared" si="8"/>
        <v>-1.6300000000000008</v>
      </c>
      <c r="W53" s="3">
        <v>12.92</v>
      </c>
      <c r="X53" s="3">
        <v>9.1</v>
      </c>
      <c r="Y53" s="11">
        <f t="shared" si="9"/>
        <v>-3.8200000000000003</v>
      </c>
      <c r="Z53" s="3">
        <v>0.72</v>
      </c>
      <c r="AA53" s="3">
        <v>0.74</v>
      </c>
      <c r="AB53" s="11">
        <f t="shared" si="10"/>
        <v>2.0000000000000018E-2</v>
      </c>
      <c r="AC53" s="6">
        <v>24.6</v>
      </c>
      <c r="AD53" s="11">
        <v>44.4</v>
      </c>
      <c r="AE53" s="11">
        <f t="shared" si="11"/>
        <v>19.799999999999997</v>
      </c>
      <c r="AF53" s="6">
        <v>45.1</v>
      </c>
      <c r="AG53" s="22">
        <v>50.8</v>
      </c>
      <c r="AH53" s="33">
        <f t="shared" si="12"/>
        <v>5.6999999999999957</v>
      </c>
      <c r="AI53" s="11">
        <v>2.2172949002217295</v>
      </c>
      <c r="AJ53" s="11">
        <v>1.9685039370078741</v>
      </c>
      <c r="AK53" s="11">
        <f t="shared" si="13"/>
        <v>-0.24879096321385541</v>
      </c>
      <c r="AL53" s="3">
        <v>53.91</v>
      </c>
      <c r="AM53" s="6">
        <v>8.4499999999999993</v>
      </c>
      <c r="AN53" s="11">
        <f t="shared" si="14"/>
        <v>-45.459999999999994</v>
      </c>
      <c r="AO53" s="3">
        <v>3.69</v>
      </c>
      <c r="AP53" s="6">
        <v>2.4300000000000002</v>
      </c>
      <c r="AQ53" s="11">
        <f t="shared" si="15"/>
        <v>-1.2599999999999998</v>
      </c>
      <c r="AR53" s="3">
        <v>5.99</v>
      </c>
      <c r="AS53" s="6">
        <v>5.1499999999999995</v>
      </c>
      <c r="AT53" s="11">
        <f t="shared" si="16"/>
        <v>-0.84000000000000075</v>
      </c>
      <c r="AU53" s="3">
        <v>1.61</v>
      </c>
      <c r="AV53" s="6">
        <v>1.26</v>
      </c>
      <c r="AW53" s="11">
        <f t="shared" si="17"/>
        <v>-0.35000000000000009</v>
      </c>
      <c r="AX53" s="3">
        <v>2.83</v>
      </c>
      <c r="AY53" s="6">
        <v>2.9</v>
      </c>
      <c r="AZ53" s="11">
        <f t="shared" si="18"/>
        <v>6.999999999999984E-2</v>
      </c>
      <c r="BA53" s="3">
        <v>8.9</v>
      </c>
      <c r="BB53" s="3">
        <v>7.72</v>
      </c>
      <c r="BC53" s="11">
        <f t="shared" si="19"/>
        <v>-1.1800000000000006</v>
      </c>
      <c r="BD53" s="5">
        <v>56</v>
      </c>
      <c r="BE53" s="12">
        <v>97</v>
      </c>
      <c r="BF53" s="9">
        <f t="shared" si="20"/>
        <v>41</v>
      </c>
      <c r="BG53" s="3">
        <v>3.96</v>
      </c>
      <c r="BH53" s="3">
        <v>4.4400000000000004</v>
      </c>
      <c r="BI53" s="11">
        <f t="shared" si="21"/>
        <v>0.48000000000000043</v>
      </c>
      <c r="BJ53" s="7">
        <v>143</v>
      </c>
      <c r="BK53" s="9">
        <v>145.19999999999999</v>
      </c>
      <c r="BL53" s="9">
        <f t="shared" si="22"/>
        <v>2.1999999999999886</v>
      </c>
      <c r="BM53" s="3">
        <v>2.5099999999999998</v>
      </c>
      <c r="BN53" s="6">
        <v>2.1</v>
      </c>
      <c r="BO53" s="11">
        <f t="shared" si="23"/>
        <v>-0.4099999999999997</v>
      </c>
      <c r="BP53" s="3">
        <v>1.36</v>
      </c>
      <c r="BQ53" s="6">
        <v>1.33</v>
      </c>
      <c r="BR53" s="11">
        <f t="shared" si="24"/>
        <v>-3.0000000000000027E-2</v>
      </c>
      <c r="BS53" s="6">
        <v>10.5</v>
      </c>
      <c r="BT53" s="6">
        <v>13.5</v>
      </c>
      <c r="BU53" s="9">
        <f t="shared" si="33"/>
        <v>3</v>
      </c>
      <c r="BV53" s="6">
        <v>30.48</v>
      </c>
      <c r="BW53" s="6">
        <v>29.1</v>
      </c>
      <c r="BX53" s="11">
        <f t="shared" si="25"/>
        <v>-1.379999999999999</v>
      </c>
      <c r="BY53" s="6">
        <v>159</v>
      </c>
      <c r="BZ53" s="6">
        <v>148</v>
      </c>
      <c r="CA53" s="9">
        <f t="shared" si="26"/>
        <v>-11</v>
      </c>
      <c r="CB53" s="6">
        <v>114</v>
      </c>
      <c r="CC53" s="6">
        <v>93</v>
      </c>
      <c r="CD53" s="9">
        <f t="shared" si="27"/>
        <v>-21</v>
      </c>
      <c r="CE53" s="6"/>
      <c r="CF53" s="6"/>
      <c r="CG53" s="6"/>
      <c r="CH53" s="6"/>
      <c r="CI53" s="6"/>
    </row>
    <row r="54" spans="1:87" s="14" customFormat="1" x14ac:dyDescent="0.3">
      <c r="A54" s="12">
        <v>53</v>
      </c>
      <c r="B54" s="13" t="s">
        <v>91</v>
      </c>
      <c r="C54" s="3">
        <v>31</v>
      </c>
      <c r="D54" s="5">
        <v>106</v>
      </c>
      <c r="E54" s="5">
        <v>117</v>
      </c>
      <c r="F54" s="9">
        <v>99</v>
      </c>
      <c r="G54" s="9">
        <f t="shared" si="28"/>
        <v>-7</v>
      </c>
      <c r="H54" s="5">
        <v>166</v>
      </c>
      <c r="I54" s="5">
        <v>160</v>
      </c>
      <c r="J54" s="9">
        <v>169</v>
      </c>
      <c r="K54" s="9">
        <f t="shared" si="29"/>
        <v>3</v>
      </c>
      <c r="L54" s="21">
        <v>59.7</v>
      </c>
      <c r="M54" s="21">
        <v>60</v>
      </c>
      <c r="N54" s="33">
        <v>50</v>
      </c>
      <c r="O54" s="33">
        <f t="shared" si="6"/>
        <v>-9.7000000000000028</v>
      </c>
      <c r="P54" s="10">
        <f t="shared" si="30"/>
        <v>0.27805695142378556</v>
      </c>
      <c r="Q54" s="11">
        <f t="shared" si="31"/>
        <v>0.26666666666666666</v>
      </c>
      <c r="R54" s="11">
        <f t="shared" si="32"/>
        <v>0.33800000000000002</v>
      </c>
      <c r="S54" s="11">
        <f t="shared" si="7"/>
        <v>5.9943048576214464E-2</v>
      </c>
      <c r="T54" s="2">
        <v>7.9</v>
      </c>
      <c r="U54" s="2">
        <v>6.06</v>
      </c>
      <c r="V54" s="11">
        <f t="shared" si="8"/>
        <v>-1.8400000000000007</v>
      </c>
      <c r="W54" s="3">
        <v>8.98</v>
      </c>
      <c r="X54" s="3">
        <v>7.3999999999999995</v>
      </c>
      <c r="Y54" s="11">
        <f t="shared" si="9"/>
        <v>-1.580000000000001</v>
      </c>
      <c r="Z54" s="10">
        <v>1.65</v>
      </c>
      <c r="AA54" s="3">
        <v>1.57</v>
      </c>
      <c r="AB54" s="11">
        <f t="shared" si="10"/>
        <v>-7.9999999999999849E-2</v>
      </c>
      <c r="AC54" s="6">
        <v>85</v>
      </c>
      <c r="AD54" s="11">
        <v>112.2</v>
      </c>
      <c r="AE54" s="11">
        <f t="shared" si="11"/>
        <v>27.200000000000003</v>
      </c>
      <c r="AF54" s="6">
        <v>23</v>
      </c>
      <c r="AG54" s="22">
        <v>25.7</v>
      </c>
      <c r="AH54" s="33">
        <f t="shared" si="12"/>
        <v>2.6999999999999993</v>
      </c>
      <c r="AI54" s="11">
        <v>4.3478260869565215</v>
      </c>
      <c r="AJ54" s="11">
        <v>3.8910505836575875</v>
      </c>
      <c r="AK54" s="11">
        <f t="shared" si="13"/>
        <v>-0.45677550329893402</v>
      </c>
      <c r="AL54" s="3">
        <v>56.13</v>
      </c>
      <c r="AM54" s="6">
        <v>30.9</v>
      </c>
      <c r="AN54" s="11">
        <f t="shared" si="14"/>
        <v>-25.230000000000004</v>
      </c>
      <c r="AO54" s="3">
        <v>6.26</v>
      </c>
      <c r="AP54" s="6">
        <v>3.99</v>
      </c>
      <c r="AQ54" s="11">
        <f t="shared" si="15"/>
        <v>-2.2699999999999996</v>
      </c>
      <c r="AR54" s="3">
        <v>5.6</v>
      </c>
      <c r="AS54" s="6">
        <v>6.09</v>
      </c>
      <c r="AT54" s="11">
        <f t="shared" si="16"/>
        <v>0.49000000000000021</v>
      </c>
      <c r="AU54" s="3">
        <v>0.76</v>
      </c>
      <c r="AV54" s="6">
        <v>1.01</v>
      </c>
      <c r="AW54" s="11">
        <f t="shared" si="17"/>
        <v>0.25</v>
      </c>
      <c r="AX54" s="3">
        <v>3.13</v>
      </c>
      <c r="AY54" s="6">
        <v>4.3400000000000007</v>
      </c>
      <c r="AZ54" s="11">
        <f t="shared" si="18"/>
        <v>1.2100000000000009</v>
      </c>
      <c r="BA54" s="3">
        <v>5.4</v>
      </c>
      <c r="BB54" s="3">
        <v>6.06</v>
      </c>
      <c r="BC54" s="11">
        <f t="shared" si="19"/>
        <v>0.65999999999999925</v>
      </c>
      <c r="BD54" s="5">
        <v>61</v>
      </c>
      <c r="BE54" s="12">
        <v>77</v>
      </c>
      <c r="BF54" s="9">
        <f t="shared" si="20"/>
        <v>16</v>
      </c>
      <c r="BG54" s="3">
        <v>4.07</v>
      </c>
      <c r="BH54" s="3">
        <v>3.7199999999999998</v>
      </c>
      <c r="BI54" s="11">
        <f t="shared" si="21"/>
        <v>-0.35000000000000053</v>
      </c>
      <c r="BJ54" s="7">
        <v>140</v>
      </c>
      <c r="BK54" s="9">
        <v>140</v>
      </c>
      <c r="BL54" s="9">
        <f t="shared" si="22"/>
        <v>0</v>
      </c>
      <c r="BM54" s="3">
        <v>2.5099999999999998</v>
      </c>
      <c r="BN54" s="6">
        <v>2.1800000000000002</v>
      </c>
      <c r="BO54" s="11">
        <f t="shared" si="23"/>
        <v>-0.32999999999999963</v>
      </c>
      <c r="BP54" s="10">
        <v>1.1000000000000001</v>
      </c>
      <c r="BQ54" s="6">
        <v>1.35</v>
      </c>
      <c r="BR54" s="11">
        <f t="shared" si="24"/>
        <v>0.25</v>
      </c>
      <c r="BS54" s="6">
        <v>46</v>
      </c>
      <c r="BT54" s="6">
        <v>49</v>
      </c>
      <c r="BU54" s="9">
        <f t="shared" si="33"/>
        <v>3</v>
      </c>
      <c r="BV54" s="6">
        <v>31.58</v>
      </c>
      <c r="BW54" s="6">
        <v>30.55</v>
      </c>
      <c r="BX54" s="11">
        <f t="shared" si="25"/>
        <v>-1.0299999999999976</v>
      </c>
      <c r="BY54" s="6">
        <v>130</v>
      </c>
      <c r="BZ54" s="6">
        <v>137</v>
      </c>
      <c r="CA54" s="9">
        <f t="shared" si="26"/>
        <v>7</v>
      </c>
      <c r="CB54" s="6">
        <v>86</v>
      </c>
      <c r="CC54" s="6">
        <v>89</v>
      </c>
      <c r="CD54" s="9">
        <f t="shared" si="27"/>
        <v>3</v>
      </c>
      <c r="CE54" s="6"/>
      <c r="CF54" s="6"/>
      <c r="CG54" s="6"/>
      <c r="CH54" s="6"/>
      <c r="CI54" s="6"/>
    </row>
    <row r="55" spans="1:87" s="14" customFormat="1" x14ac:dyDescent="0.3">
      <c r="A55" s="12">
        <v>54</v>
      </c>
      <c r="B55" s="13" t="s">
        <v>91</v>
      </c>
      <c r="C55" s="3">
        <v>33</v>
      </c>
      <c r="D55" s="5">
        <v>129</v>
      </c>
      <c r="E55" s="12">
        <v>138</v>
      </c>
      <c r="F55" s="9">
        <v>121</v>
      </c>
      <c r="G55" s="9">
        <f t="shared" si="28"/>
        <v>-8</v>
      </c>
      <c r="H55" s="5">
        <v>68</v>
      </c>
      <c r="I55" s="12">
        <v>97</v>
      </c>
      <c r="J55" s="9">
        <v>87</v>
      </c>
      <c r="K55" s="9">
        <f t="shared" si="29"/>
        <v>19</v>
      </c>
      <c r="L55" s="21">
        <v>7.2</v>
      </c>
      <c r="M55" s="22">
        <v>7</v>
      </c>
      <c r="N55" s="33">
        <v>6</v>
      </c>
      <c r="O55" s="33">
        <f t="shared" si="6"/>
        <v>-1.2000000000000002</v>
      </c>
      <c r="P55" s="10">
        <f t="shared" si="30"/>
        <v>0.94444444444444453</v>
      </c>
      <c r="Q55" s="11">
        <f t="shared" si="31"/>
        <v>1.3857142857142859</v>
      </c>
      <c r="R55" s="11">
        <f t="shared" si="32"/>
        <v>1.4500000000000002</v>
      </c>
      <c r="S55" s="11">
        <f t="shared" si="7"/>
        <v>0.50555555555555565</v>
      </c>
      <c r="T55" s="2">
        <v>9.1</v>
      </c>
      <c r="U55" s="2">
        <v>8.6</v>
      </c>
      <c r="V55" s="11">
        <f t="shared" si="8"/>
        <v>-0.5</v>
      </c>
      <c r="W55" s="3">
        <v>8.82</v>
      </c>
      <c r="X55" s="3">
        <v>7.89</v>
      </c>
      <c r="Y55" s="11">
        <f t="shared" si="9"/>
        <v>-0.9300000000000006</v>
      </c>
      <c r="Z55" s="2">
        <v>0.65</v>
      </c>
      <c r="AA55" s="3">
        <v>0.74</v>
      </c>
      <c r="AB55" s="11">
        <f t="shared" si="10"/>
        <v>8.9999999999999969E-2</v>
      </c>
      <c r="AC55" s="6">
        <v>42.5</v>
      </c>
      <c r="AD55" s="8">
        <v>57</v>
      </c>
      <c r="AE55" s="11">
        <f t="shared" si="11"/>
        <v>14.5</v>
      </c>
      <c r="AF55" s="6">
        <v>58.4</v>
      </c>
      <c r="AG55" s="22">
        <v>53.2</v>
      </c>
      <c r="AH55" s="33">
        <f t="shared" si="12"/>
        <v>-5.1999999999999957</v>
      </c>
      <c r="AI55" s="11">
        <v>1.7123287671232876</v>
      </c>
      <c r="AJ55" s="8">
        <v>1.8796992481203008</v>
      </c>
      <c r="AK55" s="11">
        <f t="shared" si="13"/>
        <v>0.16737048099701313</v>
      </c>
      <c r="AL55" s="3">
        <v>50.14</v>
      </c>
      <c r="AM55" s="6">
        <v>23.9</v>
      </c>
      <c r="AN55" s="11">
        <f t="shared" si="14"/>
        <v>-26.240000000000002</v>
      </c>
      <c r="AO55" s="3">
        <v>3.46</v>
      </c>
      <c r="AP55" s="6">
        <v>3.22</v>
      </c>
      <c r="AQ55" s="11">
        <f t="shared" si="15"/>
        <v>-0.23999999999999977</v>
      </c>
      <c r="AR55" s="3">
        <v>5.29</v>
      </c>
      <c r="AS55" s="6">
        <v>3.19</v>
      </c>
      <c r="AT55" s="11">
        <f t="shared" si="16"/>
        <v>-2.1</v>
      </c>
      <c r="AU55" s="3">
        <v>1.02</v>
      </c>
      <c r="AV55" s="6">
        <v>0.72</v>
      </c>
      <c r="AW55" s="11">
        <f t="shared" si="17"/>
        <v>-0.30000000000000004</v>
      </c>
      <c r="AX55" s="3">
        <v>5</v>
      </c>
      <c r="AY55" s="6">
        <v>1.66</v>
      </c>
      <c r="AZ55" s="11">
        <f t="shared" si="18"/>
        <v>-3.34</v>
      </c>
      <c r="BA55" s="3">
        <v>5.6</v>
      </c>
      <c r="BB55" s="3">
        <v>6.27</v>
      </c>
      <c r="BC55" s="11">
        <f t="shared" si="19"/>
        <v>0.66999999999999993</v>
      </c>
      <c r="BD55" s="5">
        <v>49</v>
      </c>
      <c r="BE55" s="12">
        <v>43.2</v>
      </c>
      <c r="BF55" s="9">
        <f t="shared" si="20"/>
        <v>-5.7999999999999972</v>
      </c>
      <c r="BG55" s="3">
        <v>4.33</v>
      </c>
      <c r="BH55" s="3">
        <v>3.92</v>
      </c>
      <c r="BI55" s="11">
        <f t="shared" si="21"/>
        <v>-0.41000000000000014</v>
      </c>
      <c r="BJ55" s="7">
        <v>140</v>
      </c>
      <c r="BK55" s="9">
        <v>138</v>
      </c>
      <c r="BL55" s="9">
        <f t="shared" si="22"/>
        <v>-2</v>
      </c>
      <c r="BM55" s="3">
        <v>2.72</v>
      </c>
      <c r="BN55" s="6">
        <v>2.02</v>
      </c>
      <c r="BO55" s="11">
        <f t="shared" si="23"/>
        <v>-0.70000000000000018</v>
      </c>
      <c r="BP55" s="3">
        <v>1.52</v>
      </c>
      <c r="BQ55" s="6">
        <v>1.3800000000000001</v>
      </c>
      <c r="BR55" s="11">
        <f t="shared" si="24"/>
        <v>-0.1399999999999999</v>
      </c>
      <c r="BS55" s="6">
        <v>22</v>
      </c>
      <c r="BT55" s="6">
        <v>25</v>
      </c>
      <c r="BU55" s="9">
        <f t="shared" si="33"/>
        <v>3</v>
      </c>
      <c r="BV55" s="6">
        <v>27.34</v>
      </c>
      <c r="BW55" s="6">
        <v>26.63</v>
      </c>
      <c r="BX55" s="11">
        <f t="shared" si="25"/>
        <v>-0.71000000000000085</v>
      </c>
      <c r="BY55" s="6">
        <v>127</v>
      </c>
      <c r="BZ55" s="6">
        <v>134</v>
      </c>
      <c r="CA55" s="9">
        <f t="shared" si="26"/>
        <v>7</v>
      </c>
      <c r="CB55" s="6">
        <v>90</v>
      </c>
      <c r="CC55" s="6">
        <v>87</v>
      </c>
      <c r="CD55" s="9">
        <f t="shared" si="27"/>
        <v>-3</v>
      </c>
      <c r="CE55" s="6"/>
      <c r="CF55" s="6"/>
      <c r="CG55" s="6"/>
      <c r="CH55" s="6"/>
      <c r="CI55" s="6"/>
    </row>
    <row r="56" spans="1:87" s="14" customFormat="1" x14ac:dyDescent="0.3">
      <c r="A56" s="12">
        <v>55</v>
      </c>
      <c r="B56" s="6" t="s">
        <v>91</v>
      </c>
      <c r="C56" s="6">
        <v>71</v>
      </c>
      <c r="D56" s="12">
        <v>140.39000000000001</v>
      </c>
      <c r="E56" s="12">
        <v>141</v>
      </c>
      <c r="F56" s="9">
        <v>136</v>
      </c>
      <c r="G56" s="9">
        <f t="shared" si="28"/>
        <v>-4.3900000000000148</v>
      </c>
      <c r="H56" s="5">
        <v>454.40999999999997</v>
      </c>
      <c r="I56" s="12">
        <v>404</v>
      </c>
      <c r="J56" s="9">
        <v>393</v>
      </c>
      <c r="K56" s="9">
        <f t="shared" si="29"/>
        <v>-61.409999999999968</v>
      </c>
      <c r="L56" s="22">
        <v>39.700000000000003</v>
      </c>
      <c r="M56" s="22">
        <v>40.799999999999997</v>
      </c>
      <c r="N56" s="33">
        <v>35.700000000000003</v>
      </c>
      <c r="O56" s="33">
        <f t="shared" si="6"/>
        <v>-4</v>
      </c>
      <c r="P56" s="10">
        <f t="shared" si="30"/>
        <v>1.1446095717884128</v>
      </c>
      <c r="Q56" s="11">
        <f t="shared" si="31"/>
        <v>0.99019607843137258</v>
      </c>
      <c r="R56" s="11">
        <f t="shared" si="32"/>
        <v>1.1008403361344539</v>
      </c>
      <c r="S56" s="11">
        <f t="shared" si="7"/>
        <v>-4.376923565395896E-2</v>
      </c>
      <c r="T56" s="10">
        <v>7.5</v>
      </c>
      <c r="U56" s="2">
        <v>6.67</v>
      </c>
      <c r="V56" s="11">
        <f t="shared" si="8"/>
        <v>-0.83000000000000007</v>
      </c>
      <c r="W56" s="6">
        <v>8.17</v>
      </c>
      <c r="X56" s="3">
        <v>7.3199999999999994</v>
      </c>
      <c r="Y56" s="11">
        <f t="shared" si="9"/>
        <v>-0.85000000000000053</v>
      </c>
      <c r="Z56" s="6">
        <v>1.39</v>
      </c>
      <c r="AA56" s="3">
        <v>1.32</v>
      </c>
      <c r="AB56" s="11">
        <f t="shared" si="10"/>
        <v>-6.999999999999984E-2</v>
      </c>
      <c r="AC56" s="6">
        <v>86.4</v>
      </c>
      <c r="AD56" s="8">
        <v>100.2</v>
      </c>
      <c r="AE56" s="11">
        <f t="shared" si="11"/>
        <v>13.799999999999997</v>
      </c>
      <c r="AF56" s="6">
        <v>28.1</v>
      </c>
      <c r="AG56" s="22">
        <v>30.6</v>
      </c>
      <c r="AH56" s="33">
        <f t="shared" si="12"/>
        <v>2.5</v>
      </c>
      <c r="AI56" s="8">
        <v>3.5587188612099641</v>
      </c>
      <c r="AJ56" s="8">
        <v>3.2679738562091503</v>
      </c>
      <c r="AK56" s="11">
        <f t="shared" si="13"/>
        <v>-0.29074500500081379</v>
      </c>
      <c r="AL56" s="11">
        <v>47.343800000000002</v>
      </c>
      <c r="AM56" s="6">
        <v>26.9</v>
      </c>
      <c r="AN56" s="11">
        <f t="shared" si="14"/>
        <v>-20.443800000000003</v>
      </c>
      <c r="AO56" s="6">
        <v>2.16</v>
      </c>
      <c r="AP56" s="6">
        <v>2.09</v>
      </c>
      <c r="AQ56" s="11">
        <f t="shared" si="15"/>
        <v>-7.0000000000000284E-2</v>
      </c>
      <c r="AR56" s="6">
        <v>5.51</v>
      </c>
      <c r="AS56" s="6">
        <v>5.55</v>
      </c>
      <c r="AT56" s="11">
        <f t="shared" si="16"/>
        <v>4.0000000000000036E-2</v>
      </c>
      <c r="AU56" s="6">
        <v>1.23</v>
      </c>
      <c r="AV56" s="6">
        <v>1.28</v>
      </c>
      <c r="AW56" s="11">
        <f t="shared" si="17"/>
        <v>5.0000000000000044E-2</v>
      </c>
      <c r="AX56" s="6">
        <v>3.71</v>
      </c>
      <c r="AY56" s="6">
        <v>3.43</v>
      </c>
      <c r="AZ56" s="11">
        <f t="shared" si="18"/>
        <v>-0.2799999999999998</v>
      </c>
      <c r="BA56" s="6">
        <v>7.8299999999999992</v>
      </c>
      <c r="BB56" s="3">
        <v>9.17</v>
      </c>
      <c r="BC56" s="11">
        <f t="shared" si="19"/>
        <v>1.3400000000000007</v>
      </c>
      <c r="BD56" s="6">
        <v>80</v>
      </c>
      <c r="BE56" s="12">
        <v>86</v>
      </c>
      <c r="BF56" s="9">
        <f t="shared" si="20"/>
        <v>6</v>
      </c>
      <c r="BG56" s="6">
        <v>4.25</v>
      </c>
      <c r="BH56" s="3">
        <v>3.8</v>
      </c>
      <c r="BI56" s="11">
        <f t="shared" si="21"/>
        <v>-0.45000000000000018</v>
      </c>
      <c r="BJ56" s="6">
        <v>146</v>
      </c>
      <c r="BK56" s="9">
        <v>145.19999999999999</v>
      </c>
      <c r="BL56" s="9">
        <f t="shared" si="22"/>
        <v>-0.80000000000001137</v>
      </c>
      <c r="BM56" s="6">
        <v>2.4900000000000002</v>
      </c>
      <c r="BN56" s="6">
        <v>2.1800000000000002</v>
      </c>
      <c r="BO56" s="11">
        <f>BN56-BM56</f>
        <v>-0.31000000000000005</v>
      </c>
      <c r="BP56" s="6">
        <v>1.3900000000000001</v>
      </c>
      <c r="BQ56" s="6">
        <v>1.02</v>
      </c>
      <c r="BR56" s="11">
        <f t="shared" si="24"/>
        <v>-0.37000000000000011</v>
      </c>
      <c r="BS56" s="6">
        <v>130</v>
      </c>
      <c r="BT56" s="6">
        <v>133</v>
      </c>
      <c r="BU56" s="9">
        <f t="shared" si="33"/>
        <v>3</v>
      </c>
      <c r="BV56" s="6">
        <v>31.25</v>
      </c>
      <c r="BW56" s="6">
        <v>30.1</v>
      </c>
      <c r="BX56" s="11">
        <f t="shared" si="25"/>
        <v>-1.1499999999999986</v>
      </c>
      <c r="BY56" s="6">
        <v>186</v>
      </c>
      <c r="BZ56" s="6">
        <v>171</v>
      </c>
      <c r="CA56" s="9">
        <f t="shared" si="26"/>
        <v>-15</v>
      </c>
      <c r="CB56" s="6">
        <v>98</v>
      </c>
      <c r="CC56" s="6">
        <v>101</v>
      </c>
      <c r="CD56" s="9">
        <f t="shared" si="27"/>
        <v>3</v>
      </c>
    </row>
    <row r="57" spans="1:87" s="14" customFormat="1" x14ac:dyDescent="0.3">
      <c r="A57" s="12">
        <v>56</v>
      </c>
      <c r="B57" s="6" t="s">
        <v>93</v>
      </c>
      <c r="C57" s="6">
        <v>61</v>
      </c>
      <c r="D57" s="12">
        <v>117.16</v>
      </c>
      <c r="E57" s="12">
        <v>96</v>
      </c>
      <c r="F57" s="9">
        <v>107</v>
      </c>
      <c r="G57" s="9">
        <f t="shared" si="28"/>
        <v>-10.159999999999997</v>
      </c>
      <c r="H57" s="5">
        <v>108.9</v>
      </c>
      <c r="I57" s="12">
        <v>116</v>
      </c>
      <c r="J57" s="9">
        <v>122</v>
      </c>
      <c r="K57" s="9">
        <f t="shared" si="29"/>
        <v>13.099999999999994</v>
      </c>
      <c r="L57" s="22">
        <v>4.0589999999999993</v>
      </c>
      <c r="M57" s="22">
        <v>5.5</v>
      </c>
      <c r="N57" s="33">
        <v>6.7</v>
      </c>
      <c r="O57" s="33">
        <f t="shared" si="6"/>
        <v>2.6410000000000009</v>
      </c>
      <c r="P57" s="10">
        <f t="shared" si="30"/>
        <v>2.6829268292682933</v>
      </c>
      <c r="Q57" s="11">
        <f t="shared" si="31"/>
        <v>2.1090909090909089</v>
      </c>
      <c r="R57" s="11">
        <f t="shared" si="32"/>
        <v>1.8208955223880599</v>
      </c>
      <c r="S57" s="11">
        <f t="shared" si="7"/>
        <v>-0.86203130688023344</v>
      </c>
      <c r="T57" s="10">
        <v>10.299999999999999</v>
      </c>
      <c r="U57" s="2">
        <v>8.8000000000000007</v>
      </c>
      <c r="V57" s="11">
        <f t="shared" si="8"/>
        <v>-1.4999999999999982</v>
      </c>
      <c r="W57" s="6">
        <v>7.25</v>
      </c>
      <c r="X57" s="3">
        <v>7.02</v>
      </c>
      <c r="Y57" s="11">
        <f t="shared" si="9"/>
        <v>-0.23000000000000043</v>
      </c>
      <c r="Z57" s="6">
        <v>0.32</v>
      </c>
      <c r="AA57" s="3">
        <v>0.43</v>
      </c>
      <c r="AB57" s="11">
        <f t="shared" si="10"/>
        <v>0.10999999999999999</v>
      </c>
      <c r="AC57" s="6">
        <v>36.5</v>
      </c>
      <c r="AD57" s="8">
        <v>47.8</v>
      </c>
      <c r="AE57" s="11">
        <f t="shared" si="11"/>
        <v>11.299999999999997</v>
      </c>
      <c r="AF57" s="6">
        <v>126</v>
      </c>
      <c r="AG57" s="22">
        <v>94.8</v>
      </c>
      <c r="AH57" s="33">
        <f t="shared" si="12"/>
        <v>-31.200000000000003</v>
      </c>
      <c r="AI57" s="8">
        <v>0.79365079365079361</v>
      </c>
      <c r="AJ57" s="8">
        <v>1.0548523206751055</v>
      </c>
      <c r="AK57" s="11">
        <f t="shared" si="13"/>
        <v>0.26120152702431187</v>
      </c>
      <c r="AL57" s="11">
        <v>499.35899999999998</v>
      </c>
      <c r="AM57" s="6">
        <v>136.5</v>
      </c>
      <c r="AN57" s="11">
        <f t="shared" si="14"/>
        <v>-362.85899999999998</v>
      </c>
      <c r="AO57" s="6">
        <v>2.36</v>
      </c>
      <c r="AP57" s="6">
        <v>2.38</v>
      </c>
      <c r="AQ57" s="11">
        <f>AP57-AO57</f>
        <v>2.0000000000000018E-2</v>
      </c>
      <c r="AR57" s="6">
        <v>4.55</v>
      </c>
      <c r="AS57" s="6">
        <v>4.43</v>
      </c>
      <c r="AT57" s="11">
        <f>AS57-AR57</f>
        <v>-0.12000000000000011</v>
      </c>
      <c r="AU57" s="6">
        <v>1.1100000000000001</v>
      </c>
      <c r="AV57" s="6">
        <v>1.0599999999999998</v>
      </c>
      <c r="AW57" s="11">
        <f t="shared" si="17"/>
        <v>-5.0000000000000266E-2</v>
      </c>
      <c r="AX57" s="6">
        <v>3.21</v>
      </c>
      <c r="AY57" s="6">
        <v>3.5</v>
      </c>
      <c r="AZ57" s="11">
        <f t="shared" si="18"/>
        <v>0.29000000000000004</v>
      </c>
      <c r="BA57" s="6">
        <v>5.1499999999999995</v>
      </c>
      <c r="BB57" s="3">
        <v>6.35</v>
      </c>
      <c r="BC57" s="11">
        <f t="shared" si="19"/>
        <v>1.2000000000000002</v>
      </c>
      <c r="BD57" s="6">
        <v>53</v>
      </c>
      <c r="BE57" s="12">
        <v>61.8</v>
      </c>
      <c r="BF57" s="9">
        <f t="shared" si="20"/>
        <v>8.7999999999999972</v>
      </c>
      <c r="BG57" s="6">
        <v>3.95</v>
      </c>
      <c r="BH57" s="3">
        <v>4.16</v>
      </c>
      <c r="BI57" s="11">
        <f t="shared" si="21"/>
        <v>0.20999999999999996</v>
      </c>
      <c r="BJ57" s="6">
        <v>141</v>
      </c>
      <c r="BK57" s="9">
        <v>144.19999999999999</v>
      </c>
      <c r="BL57" s="9">
        <f t="shared" si="22"/>
        <v>3.1999999999999886</v>
      </c>
      <c r="BM57" s="6">
        <v>2.31</v>
      </c>
      <c r="BN57" s="6">
        <v>2.27</v>
      </c>
      <c r="BO57" s="11">
        <f t="shared" si="23"/>
        <v>-4.0000000000000036E-2</v>
      </c>
      <c r="BP57" s="6">
        <v>1.07</v>
      </c>
      <c r="BQ57" s="6">
        <v>1.31</v>
      </c>
      <c r="BR57" s="11">
        <f t="shared" si="24"/>
        <v>0.24</v>
      </c>
      <c r="BS57" s="6">
        <v>46</v>
      </c>
      <c r="BT57" s="6">
        <v>49</v>
      </c>
      <c r="BU57" s="9">
        <f t="shared" si="33"/>
        <v>3</v>
      </c>
      <c r="BV57" s="6">
        <v>27.61</v>
      </c>
      <c r="BW57" s="6">
        <v>27.52</v>
      </c>
      <c r="BX57" s="11">
        <f t="shared" si="25"/>
        <v>-8.9999999999999858E-2</v>
      </c>
      <c r="BY57" s="6">
        <v>187</v>
      </c>
      <c r="BZ57" s="6">
        <v>157</v>
      </c>
      <c r="CA57" s="9">
        <f t="shared" si="26"/>
        <v>-30</v>
      </c>
      <c r="CB57" s="6">
        <v>83</v>
      </c>
      <c r="CC57" s="6">
        <v>78</v>
      </c>
      <c r="CD57" s="9">
        <f t="shared" si="27"/>
        <v>-5</v>
      </c>
      <c r="CE57" s="6"/>
    </row>
    <row r="58" spans="1:87" s="14" customFormat="1" x14ac:dyDescent="0.3">
      <c r="A58" s="12">
        <v>57</v>
      </c>
      <c r="B58" s="6" t="s">
        <v>91</v>
      </c>
      <c r="C58" s="6">
        <v>80</v>
      </c>
      <c r="D58" s="12">
        <v>109.08</v>
      </c>
      <c r="E58" s="5">
        <v>102</v>
      </c>
      <c r="F58" s="9">
        <v>118</v>
      </c>
      <c r="G58" s="9">
        <f t="shared" si="28"/>
        <v>8.9200000000000017</v>
      </c>
      <c r="H58" s="5">
        <v>216.80999999999997</v>
      </c>
      <c r="I58" s="5">
        <v>210</v>
      </c>
      <c r="J58" s="9">
        <v>211</v>
      </c>
      <c r="K58" s="9">
        <f t="shared" si="29"/>
        <v>-5.8099999999999739</v>
      </c>
      <c r="L58" s="22">
        <v>33</v>
      </c>
      <c r="M58" s="21">
        <v>42</v>
      </c>
      <c r="N58" s="33">
        <v>34.799999999999997</v>
      </c>
      <c r="O58" s="33">
        <f t="shared" si="6"/>
        <v>1.7999999999999972</v>
      </c>
      <c r="P58" s="10">
        <f t="shared" si="30"/>
        <v>0.65700000000000003</v>
      </c>
      <c r="Q58" s="11">
        <f t="shared" si="31"/>
        <v>0.5</v>
      </c>
      <c r="R58" s="11">
        <f t="shared" si="32"/>
        <v>0.60632183908045989</v>
      </c>
      <c r="S58" s="11">
        <f t="shared" si="7"/>
        <v>-5.0678160919540138E-2</v>
      </c>
      <c r="T58" s="10">
        <v>7.6999999999999993</v>
      </c>
      <c r="U58" s="10">
        <v>8.6</v>
      </c>
      <c r="V58" s="11">
        <f t="shared" si="8"/>
        <v>0.90000000000000036</v>
      </c>
      <c r="W58" s="6">
        <v>10.53</v>
      </c>
      <c r="X58" s="6">
        <v>7.1999999999999993</v>
      </c>
      <c r="Y58" s="11">
        <f t="shared" si="9"/>
        <v>-3.33</v>
      </c>
      <c r="Z58" s="6">
        <v>0.8</v>
      </c>
      <c r="AA58" s="6">
        <v>0.91</v>
      </c>
      <c r="AB58" s="11">
        <f t="shared" si="10"/>
        <v>0.10999999999999999</v>
      </c>
      <c r="AC58" s="6">
        <v>36.9</v>
      </c>
      <c r="AD58" s="8">
        <v>78.2</v>
      </c>
      <c r="AE58" s="11">
        <f t="shared" si="11"/>
        <v>41.300000000000004</v>
      </c>
      <c r="AF58" s="6">
        <v>44.7</v>
      </c>
      <c r="AG58" s="22">
        <v>44.5</v>
      </c>
      <c r="AH58" s="33">
        <f t="shared" si="12"/>
        <v>-0.20000000000000284</v>
      </c>
      <c r="AI58" s="8">
        <v>2.2371364653243848</v>
      </c>
      <c r="AJ58" s="8">
        <v>2.2471910112359552</v>
      </c>
      <c r="AK58" s="11">
        <f t="shared" si="13"/>
        <v>1.0054545911570401E-2</v>
      </c>
      <c r="AL58" s="11">
        <v>47.9024</v>
      </c>
      <c r="AM58" s="6">
        <v>38.299999999999997</v>
      </c>
      <c r="AN58" s="11">
        <f t="shared" si="14"/>
        <v>-9.6024000000000029</v>
      </c>
      <c r="AO58" s="6">
        <v>2.13</v>
      </c>
      <c r="AP58" s="6">
        <v>2.2000000000000002</v>
      </c>
      <c r="AQ58" s="11">
        <f t="shared" si="15"/>
        <v>7.0000000000000284E-2</v>
      </c>
      <c r="AR58" s="6">
        <v>6.43</v>
      </c>
      <c r="AS58" s="6">
        <v>4.26</v>
      </c>
      <c r="AT58" s="11">
        <f t="shared" si="16"/>
        <v>-2.17</v>
      </c>
      <c r="AU58" s="6">
        <v>1.0900000000000001</v>
      </c>
      <c r="AV58" s="6">
        <v>0.67999999999999994</v>
      </c>
      <c r="AW58" s="11">
        <f t="shared" si="17"/>
        <v>-0.41000000000000014</v>
      </c>
      <c r="AX58" s="6">
        <v>4.21</v>
      </c>
      <c r="AY58" s="6">
        <v>3.21</v>
      </c>
      <c r="AZ58" s="11">
        <f t="shared" si="18"/>
        <v>-1</v>
      </c>
      <c r="BA58" s="6">
        <v>7.2399999999999993</v>
      </c>
      <c r="BB58" s="3">
        <v>7.62</v>
      </c>
      <c r="BC58" s="11">
        <f t="shared" si="19"/>
        <v>0.38000000000000078</v>
      </c>
      <c r="BD58" s="6">
        <v>73</v>
      </c>
      <c r="BE58" s="12">
        <v>53</v>
      </c>
      <c r="BF58" s="9">
        <f t="shared" si="20"/>
        <v>-20</v>
      </c>
      <c r="BG58" s="6">
        <v>4.3</v>
      </c>
      <c r="BH58" s="3">
        <v>4</v>
      </c>
      <c r="BI58" s="11">
        <f t="shared" si="21"/>
        <v>-0.29999999999999982</v>
      </c>
      <c r="BJ58" s="6">
        <v>139</v>
      </c>
      <c r="BK58" s="9">
        <v>142.19999999999999</v>
      </c>
      <c r="BL58" s="9">
        <f t="shared" si="22"/>
        <v>3.1999999999999886</v>
      </c>
      <c r="BM58" s="6">
        <v>2.37</v>
      </c>
      <c r="BN58" s="6">
        <v>2.4200000000000004</v>
      </c>
      <c r="BO58" s="11">
        <f t="shared" si="23"/>
        <v>5.0000000000000266E-2</v>
      </c>
      <c r="BP58" s="6">
        <v>1.55</v>
      </c>
      <c r="BQ58" s="6">
        <v>1.1100000000000001</v>
      </c>
      <c r="BR58" s="11">
        <f>BQ58-BP58</f>
        <v>-0.43999999999999995</v>
      </c>
      <c r="BS58" s="6">
        <v>46</v>
      </c>
      <c r="BT58" s="6">
        <v>49</v>
      </c>
      <c r="BU58" s="9">
        <f t="shared" si="33"/>
        <v>3</v>
      </c>
      <c r="BV58" s="6">
        <v>23.73</v>
      </c>
      <c r="BW58" s="6">
        <v>23.77</v>
      </c>
      <c r="BX58" s="11">
        <f t="shared" si="25"/>
        <v>3.9999999999999147E-2</v>
      </c>
      <c r="BY58" s="6">
        <v>188</v>
      </c>
      <c r="BZ58" s="6">
        <v>149</v>
      </c>
      <c r="CA58" s="9">
        <f t="shared" si="26"/>
        <v>-39</v>
      </c>
      <c r="CB58" s="6">
        <v>113</v>
      </c>
      <c r="CC58" s="6">
        <v>89</v>
      </c>
      <c r="CD58" s="9">
        <f t="shared" si="27"/>
        <v>-24</v>
      </c>
    </row>
    <row r="59" spans="1:87" s="14" customFormat="1" x14ac:dyDescent="0.3">
      <c r="A59" s="12">
        <v>58</v>
      </c>
      <c r="B59" s="6" t="s">
        <v>91</v>
      </c>
      <c r="C59" s="6">
        <v>38</v>
      </c>
      <c r="D59" s="12">
        <v>103.02</v>
      </c>
      <c r="E59" s="12">
        <v>115</v>
      </c>
      <c r="F59" s="9">
        <v>106</v>
      </c>
      <c r="G59" s="9">
        <f t="shared" si="28"/>
        <v>2.980000000000004</v>
      </c>
      <c r="H59" s="5">
        <v>278.19000000000005</v>
      </c>
      <c r="I59" s="12">
        <v>267</v>
      </c>
      <c r="J59" s="9">
        <v>282</v>
      </c>
      <c r="K59" s="9">
        <f t="shared" si="29"/>
        <v>3.8099999999999454</v>
      </c>
      <c r="L59" s="22">
        <v>25.937999999999999</v>
      </c>
      <c r="M59" s="22">
        <v>25</v>
      </c>
      <c r="N59" s="33">
        <v>22.3</v>
      </c>
      <c r="O59" s="33">
        <f t="shared" si="6"/>
        <v>-3.6379999999999981</v>
      </c>
      <c r="P59" s="10">
        <f t="shared" si="30"/>
        <v>1.0725190839694658</v>
      </c>
      <c r="Q59" s="11">
        <f t="shared" si="31"/>
        <v>1.0680000000000001</v>
      </c>
      <c r="R59" s="11">
        <f t="shared" si="32"/>
        <v>1.2645739910313902</v>
      </c>
      <c r="S59" s="11">
        <f t="shared" si="7"/>
        <v>0.19205490706192441</v>
      </c>
      <c r="T59" s="10">
        <v>9.9</v>
      </c>
      <c r="U59" s="2">
        <v>8.2100000000000009</v>
      </c>
      <c r="V59" s="11">
        <f t="shared" si="8"/>
        <v>-1.6899999999999995</v>
      </c>
      <c r="W59" s="6">
        <v>7.04</v>
      </c>
      <c r="X59" s="3">
        <v>6.8</v>
      </c>
      <c r="Y59" s="11">
        <f t="shared" si="9"/>
        <v>-0.24000000000000021</v>
      </c>
      <c r="Z59" s="6">
        <v>1.46</v>
      </c>
      <c r="AA59" s="3">
        <v>1.25</v>
      </c>
      <c r="AB59" s="11">
        <f t="shared" si="10"/>
        <v>-0.20999999999999996</v>
      </c>
      <c r="AC59" s="6">
        <v>115.7</v>
      </c>
      <c r="AD59" s="8">
        <v>109.4</v>
      </c>
      <c r="AE59" s="11">
        <f t="shared" si="11"/>
        <v>-6.2999999999999972</v>
      </c>
      <c r="AF59" s="6">
        <v>28</v>
      </c>
      <c r="AG59" s="22">
        <v>33</v>
      </c>
      <c r="AH59" s="33">
        <f t="shared" si="12"/>
        <v>5</v>
      </c>
      <c r="AI59" s="8">
        <v>3.5714285714285716</v>
      </c>
      <c r="AJ59" s="8">
        <v>3.0303030303030303</v>
      </c>
      <c r="AK59" s="11">
        <f t="shared" si="13"/>
        <v>-0.54112554112554134</v>
      </c>
      <c r="AL59" s="11">
        <v>134.40700000000001</v>
      </c>
      <c r="AM59" s="6">
        <v>90.67</v>
      </c>
      <c r="AN59" s="11">
        <f>AM59-AL59</f>
        <v>-43.737000000000009</v>
      </c>
      <c r="AO59" s="6">
        <v>1.46</v>
      </c>
      <c r="AP59" s="6">
        <v>1.29</v>
      </c>
      <c r="AQ59" s="11">
        <f t="shared" si="15"/>
        <v>-0.16999999999999993</v>
      </c>
      <c r="AR59" s="6">
        <v>4.3599999999999994</v>
      </c>
      <c r="AS59" s="6">
        <v>4.9400000000000004</v>
      </c>
      <c r="AT59" s="11">
        <f t="shared" si="16"/>
        <v>0.58000000000000096</v>
      </c>
      <c r="AU59" s="6">
        <v>1.03</v>
      </c>
      <c r="AV59" s="6">
        <v>1</v>
      </c>
      <c r="AW59" s="11">
        <f t="shared" si="17"/>
        <v>-3.0000000000000027E-2</v>
      </c>
      <c r="AX59" s="6">
        <v>2.9</v>
      </c>
      <c r="AY59" s="6">
        <v>3.0500000000000003</v>
      </c>
      <c r="AZ59" s="11">
        <f>AY59-AX59</f>
        <v>0.15000000000000036</v>
      </c>
      <c r="BA59" s="6">
        <v>2.99</v>
      </c>
      <c r="BB59" s="3">
        <v>5.93</v>
      </c>
      <c r="BC59" s="11">
        <f t="shared" si="19"/>
        <v>2.9399999999999995</v>
      </c>
      <c r="BD59" s="6">
        <v>42</v>
      </c>
      <c r="BE59" s="12">
        <v>44.8</v>
      </c>
      <c r="BF59" s="9">
        <f>BE59-BD59</f>
        <v>2.7999999999999972</v>
      </c>
      <c r="BG59" s="6">
        <v>4.25</v>
      </c>
      <c r="BH59" s="3">
        <v>4.37</v>
      </c>
      <c r="BI59" s="11">
        <f>BH59-BG59</f>
        <v>0.12000000000000011</v>
      </c>
      <c r="BJ59" s="6">
        <v>137</v>
      </c>
      <c r="BK59" s="9">
        <v>141.19999999999999</v>
      </c>
      <c r="BL59" s="9">
        <f t="shared" si="22"/>
        <v>4.1999999999999886</v>
      </c>
      <c r="BM59" s="6">
        <v>2.4900000000000002</v>
      </c>
      <c r="BN59" s="6">
        <v>2.3000000000000003</v>
      </c>
      <c r="BO59" s="11">
        <f t="shared" si="23"/>
        <v>-0.18999999999999995</v>
      </c>
      <c r="BP59" s="6">
        <v>1.27</v>
      </c>
      <c r="BQ59" s="6">
        <v>1.27</v>
      </c>
      <c r="BR59" s="11">
        <f t="shared" si="24"/>
        <v>0</v>
      </c>
      <c r="BS59" s="6">
        <v>11</v>
      </c>
      <c r="BT59" s="6">
        <v>14</v>
      </c>
      <c r="BU59" s="9">
        <f t="shared" si="33"/>
        <v>3</v>
      </c>
      <c r="BV59" s="6">
        <v>34.910000000000004</v>
      </c>
      <c r="BW59" s="6">
        <v>34.01</v>
      </c>
      <c r="BX59" s="11">
        <f t="shared" si="25"/>
        <v>-0.90000000000000568</v>
      </c>
      <c r="BY59" s="6">
        <v>161</v>
      </c>
      <c r="BZ59" s="6">
        <v>155</v>
      </c>
      <c r="CA59" s="9">
        <f t="shared" si="26"/>
        <v>-6</v>
      </c>
      <c r="CB59" s="6">
        <v>107</v>
      </c>
      <c r="CC59" s="6">
        <v>95</v>
      </c>
      <c r="CD59" s="9">
        <f t="shared" si="27"/>
        <v>-12</v>
      </c>
    </row>
    <row r="60" spans="1:87" s="14" customFormat="1" x14ac:dyDescent="0.3">
      <c r="A60" s="12">
        <v>59</v>
      </c>
      <c r="B60" s="6" t="s">
        <v>93</v>
      </c>
      <c r="C60" s="6">
        <v>48</v>
      </c>
      <c r="D60" s="12">
        <v>86.86</v>
      </c>
      <c r="E60" s="12">
        <v>95</v>
      </c>
      <c r="F60" s="9">
        <v>88</v>
      </c>
      <c r="G60" s="9">
        <f t="shared" si="28"/>
        <v>1.1400000000000006</v>
      </c>
      <c r="H60" s="5">
        <v>163.35000000000002</v>
      </c>
      <c r="I60" s="12">
        <v>181</v>
      </c>
      <c r="J60" s="9">
        <v>169</v>
      </c>
      <c r="K60" s="9">
        <f t="shared" si="29"/>
        <v>5.6499999999999773</v>
      </c>
      <c r="L60" s="22">
        <v>51.7</v>
      </c>
      <c r="M60" s="22">
        <v>50.2</v>
      </c>
      <c r="N60" s="33">
        <v>35.200000000000003</v>
      </c>
      <c r="O60" s="33">
        <f t="shared" si="6"/>
        <v>-16.5</v>
      </c>
      <c r="P60" s="10">
        <f t="shared" si="30"/>
        <v>0.31595744680851068</v>
      </c>
      <c r="Q60" s="11">
        <f t="shared" si="31"/>
        <v>0.3605577689243028</v>
      </c>
      <c r="R60" s="11">
        <f t="shared" si="32"/>
        <v>0.48011363636363635</v>
      </c>
      <c r="S60" s="11">
        <f t="shared" si="7"/>
        <v>0.16415618955512568</v>
      </c>
      <c r="T60" s="10">
        <v>8</v>
      </c>
      <c r="U60" s="2">
        <v>6.7</v>
      </c>
      <c r="V60" s="11">
        <f>U60-T60</f>
        <v>-1.2999999999999998</v>
      </c>
      <c r="W60" s="6">
        <v>9.99</v>
      </c>
      <c r="X60" s="3">
        <v>10.31</v>
      </c>
      <c r="Y60" s="11">
        <f t="shared" si="9"/>
        <v>0.32000000000000028</v>
      </c>
      <c r="Z60" s="6">
        <v>0.9</v>
      </c>
      <c r="AA60" s="3">
        <v>0.92</v>
      </c>
      <c r="AB60" s="11">
        <f t="shared" si="10"/>
        <v>2.0000000000000018E-2</v>
      </c>
      <c r="AC60" s="6">
        <v>44.1</v>
      </c>
      <c r="AD60" s="8">
        <v>42.7</v>
      </c>
      <c r="AE60" s="11">
        <f t="shared" si="11"/>
        <v>-1.3999999999999986</v>
      </c>
      <c r="AF60" s="6">
        <v>40.5</v>
      </c>
      <c r="AG60" s="22">
        <v>39.200000000000003</v>
      </c>
      <c r="AH60" s="33">
        <f t="shared" si="12"/>
        <v>-1.2999999999999972</v>
      </c>
      <c r="AI60" s="8">
        <v>2.4691358024691357</v>
      </c>
      <c r="AJ60" s="8">
        <v>2.5510204081632653</v>
      </c>
      <c r="AK60" s="11">
        <f t="shared" si="13"/>
        <v>8.1884605694129586E-2</v>
      </c>
      <c r="AL60" s="11">
        <v>73.911600000000007</v>
      </c>
      <c r="AM60" s="6">
        <v>57.65</v>
      </c>
      <c r="AN60" s="11">
        <f t="shared" si="14"/>
        <v>-16.261600000000008</v>
      </c>
      <c r="AO60" s="6">
        <v>5.44</v>
      </c>
      <c r="AP60" s="6">
        <v>3.79</v>
      </c>
      <c r="AQ60" s="11">
        <f t="shared" si="15"/>
        <v>-1.6500000000000004</v>
      </c>
      <c r="AR60" s="6">
        <v>4.6400000000000006</v>
      </c>
      <c r="AS60" s="6">
        <v>3.16</v>
      </c>
      <c r="AT60" s="11">
        <f t="shared" si="16"/>
        <v>-1.4800000000000004</v>
      </c>
      <c r="AU60" s="6">
        <v>1.01</v>
      </c>
      <c r="AV60" s="6">
        <v>1.1200000000000001</v>
      </c>
      <c r="AW60" s="11">
        <f t="shared" si="17"/>
        <v>0.1100000000000001</v>
      </c>
      <c r="AX60" s="6">
        <v>1.68</v>
      </c>
      <c r="AY60" s="6">
        <v>2.19</v>
      </c>
      <c r="AZ60" s="11">
        <f t="shared" si="18"/>
        <v>0.51</v>
      </c>
      <c r="BA60" s="6">
        <v>5.6400000000000006</v>
      </c>
      <c r="BB60" s="3">
        <v>6.67</v>
      </c>
      <c r="BC60" s="11">
        <f>BB60-BA60</f>
        <v>1.0299999999999994</v>
      </c>
      <c r="BD60" s="6">
        <v>136</v>
      </c>
      <c r="BE60" s="12">
        <v>77.8</v>
      </c>
      <c r="BF60" s="9">
        <f t="shared" si="20"/>
        <v>-58.2</v>
      </c>
      <c r="BG60" s="6">
        <v>3.98</v>
      </c>
      <c r="BH60" s="3">
        <v>4.43</v>
      </c>
      <c r="BI60" s="11">
        <f t="shared" si="21"/>
        <v>0.44999999999999973</v>
      </c>
      <c r="BJ60" s="6">
        <v>140</v>
      </c>
      <c r="BK60" s="9">
        <v>140</v>
      </c>
      <c r="BL60" s="9">
        <f t="shared" si="22"/>
        <v>0</v>
      </c>
      <c r="BM60" s="6">
        <v>2.41</v>
      </c>
      <c r="BN60" s="6">
        <v>2.41</v>
      </c>
      <c r="BO60" s="11">
        <f t="shared" si="23"/>
        <v>0</v>
      </c>
      <c r="BP60" s="6">
        <v>1.3599999999999999</v>
      </c>
      <c r="BQ60" s="6">
        <v>1.21</v>
      </c>
      <c r="BR60" s="11">
        <f t="shared" si="24"/>
        <v>-0.14999999999999991</v>
      </c>
      <c r="BS60" s="6">
        <v>46</v>
      </c>
      <c r="BT60" s="6">
        <v>49</v>
      </c>
      <c r="BU60" s="9">
        <f t="shared" si="33"/>
        <v>3</v>
      </c>
      <c r="BV60" s="6">
        <v>37</v>
      </c>
      <c r="BW60" s="6">
        <v>36.01</v>
      </c>
      <c r="BX60" s="11">
        <f t="shared" si="25"/>
        <v>-0.99000000000000199</v>
      </c>
      <c r="BY60" s="6">
        <v>146</v>
      </c>
      <c r="BZ60" s="6">
        <v>155</v>
      </c>
      <c r="CA60" s="9">
        <f t="shared" si="26"/>
        <v>9</v>
      </c>
      <c r="CB60" s="6">
        <v>98</v>
      </c>
      <c r="CC60" s="6">
        <v>98</v>
      </c>
      <c r="CD60" s="9">
        <f>CC60-CB60</f>
        <v>0</v>
      </c>
    </row>
    <row r="61" spans="1:87" s="14" customFormat="1" x14ac:dyDescent="0.3">
      <c r="A61" s="12">
        <v>60</v>
      </c>
      <c r="B61" s="13" t="s">
        <v>93</v>
      </c>
      <c r="C61" s="3">
        <v>50</v>
      </c>
      <c r="D61" s="5">
        <v>88</v>
      </c>
      <c r="E61" s="12">
        <v>107</v>
      </c>
      <c r="F61" s="9">
        <v>103</v>
      </c>
      <c r="G61" s="9">
        <f t="shared" si="28"/>
        <v>15</v>
      </c>
      <c r="H61" s="5">
        <v>168.3</v>
      </c>
      <c r="I61" s="12">
        <v>178</v>
      </c>
      <c r="J61" s="9">
        <v>166</v>
      </c>
      <c r="K61" s="9">
        <f t="shared" si="29"/>
        <v>-2.3000000000000114</v>
      </c>
      <c r="L61" s="21">
        <v>35</v>
      </c>
      <c r="M61" s="22">
        <v>41</v>
      </c>
      <c r="N61" s="33">
        <v>26.9</v>
      </c>
      <c r="O61" s="33">
        <f t="shared" si="6"/>
        <v>-8.1000000000000014</v>
      </c>
      <c r="P61" s="10">
        <f t="shared" si="30"/>
        <v>0.48085714285714287</v>
      </c>
      <c r="Q61" s="11">
        <f t="shared" si="31"/>
        <v>0.43414634146341469</v>
      </c>
      <c r="R61" s="11">
        <f t="shared" si="32"/>
        <v>0.61710037174721188</v>
      </c>
      <c r="S61" s="11">
        <f>R61-P61</f>
        <v>0.13624322889006901</v>
      </c>
      <c r="T61" s="2">
        <v>8.0579999999999998</v>
      </c>
      <c r="U61" s="2">
        <v>7.03</v>
      </c>
      <c r="V61" s="11">
        <f t="shared" si="8"/>
        <v>-1.0279999999999996</v>
      </c>
      <c r="W61" s="2">
        <v>10.087800000000001</v>
      </c>
      <c r="X61" s="3">
        <v>9.2800000000000011</v>
      </c>
      <c r="Y61" s="11">
        <f t="shared" si="9"/>
        <v>-0.8078000000000003</v>
      </c>
      <c r="Z61" s="10">
        <v>0.85</v>
      </c>
      <c r="AA61" s="3">
        <v>0.86</v>
      </c>
      <c r="AB61" s="11">
        <f t="shared" si="10"/>
        <v>1.0000000000000009E-2</v>
      </c>
      <c r="AC61" s="6">
        <v>41.5</v>
      </c>
      <c r="AD61" s="8">
        <v>48.1</v>
      </c>
      <c r="AE61" s="11">
        <f t="shared" si="11"/>
        <v>6.6000000000000014</v>
      </c>
      <c r="AF61" s="6">
        <v>42.7</v>
      </c>
      <c r="AG61" s="22">
        <v>43.4</v>
      </c>
      <c r="AH61" s="33">
        <f>AG61-AF61</f>
        <v>0.69999999999999574</v>
      </c>
      <c r="AI61" s="11">
        <v>2.3419203747072599</v>
      </c>
      <c r="AJ61" s="8">
        <v>2.3041474654377883</v>
      </c>
      <c r="AK61" s="11">
        <f>AJ61-AI61</f>
        <v>-3.7772909269471633E-2</v>
      </c>
      <c r="AL61" s="2">
        <v>76.928399999999996</v>
      </c>
      <c r="AM61" s="6">
        <v>18.059999999999999</v>
      </c>
      <c r="AN61" s="11">
        <f t="shared" si="14"/>
        <v>-58.868399999999994</v>
      </c>
      <c r="AO61" s="2">
        <v>5.5692000000000004</v>
      </c>
      <c r="AP61" s="6">
        <v>4.62</v>
      </c>
      <c r="AQ61" s="11">
        <f t="shared" si="15"/>
        <v>-0.94920000000000027</v>
      </c>
      <c r="AR61" s="2">
        <v>4.7532000000000005</v>
      </c>
      <c r="AS61" s="6">
        <v>6.13</v>
      </c>
      <c r="AT61" s="11">
        <f t="shared" si="16"/>
        <v>1.3767999999999994</v>
      </c>
      <c r="AU61" s="2">
        <v>1.0404</v>
      </c>
      <c r="AV61" s="6">
        <v>1.19</v>
      </c>
      <c r="AW61" s="11">
        <f>AV61-AU61</f>
        <v>0.14959999999999996</v>
      </c>
      <c r="AX61" s="2">
        <v>1.7238</v>
      </c>
      <c r="AY61" s="6">
        <v>3.1300000000000003</v>
      </c>
      <c r="AZ61" s="11">
        <f t="shared" si="18"/>
        <v>1.4062000000000003</v>
      </c>
      <c r="BA61" s="2">
        <v>5.7732000000000001</v>
      </c>
      <c r="BB61" s="3">
        <v>7.19</v>
      </c>
      <c r="BC61" s="11">
        <f t="shared" si="19"/>
        <v>1.4168000000000003</v>
      </c>
      <c r="BD61" s="5">
        <v>140</v>
      </c>
      <c r="BE61" s="12">
        <v>71.8</v>
      </c>
      <c r="BF61" s="9">
        <f t="shared" si="20"/>
        <v>-68.2</v>
      </c>
      <c r="BG61" s="2">
        <v>3.8759999999999999</v>
      </c>
      <c r="BH61" s="3">
        <v>3.81</v>
      </c>
      <c r="BI61" s="11">
        <f t="shared" si="21"/>
        <v>-6.5999999999999837E-2</v>
      </c>
      <c r="BJ61" s="5">
        <v>144</v>
      </c>
      <c r="BK61" s="9">
        <v>137.80000000000001</v>
      </c>
      <c r="BL61" s="9">
        <f t="shared" si="22"/>
        <v>-6.1999999999999886</v>
      </c>
      <c r="BM61" s="2">
        <v>2.4786000000000001</v>
      </c>
      <c r="BN61" s="6">
        <v>2.39</v>
      </c>
      <c r="BO61" s="11">
        <f t="shared" si="23"/>
        <v>-8.8600000000000012E-2</v>
      </c>
      <c r="BP61" s="2">
        <v>1.4076</v>
      </c>
      <c r="BQ61" s="6">
        <v>1.32</v>
      </c>
      <c r="BR61" s="11">
        <f t="shared" si="24"/>
        <v>-8.75999999999999E-2</v>
      </c>
      <c r="BS61" s="12">
        <v>52</v>
      </c>
      <c r="BT61" s="6">
        <v>55</v>
      </c>
      <c r="BU61" s="9">
        <f t="shared" si="33"/>
        <v>3</v>
      </c>
      <c r="BV61" s="10">
        <v>37.760400000000004</v>
      </c>
      <c r="BW61" s="6">
        <v>36.75</v>
      </c>
      <c r="BX61" s="11">
        <f>BW61-BV61</f>
        <v>-1.0104000000000042</v>
      </c>
      <c r="BY61" s="12">
        <v>150</v>
      </c>
      <c r="BZ61" s="6">
        <v>158</v>
      </c>
      <c r="CA61" s="9">
        <f>BZ61-BY61</f>
        <v>8</v>
      </c>
      <c r="CB61" s="12">
        <v>101</v>
      </c>
      <c r="CC61" s="6">
        <v>87</v>
      </c>
      <c r="CD61" s="9">
        <f t="shared" si="27"/>
        <v>-14</v>
      </c>
      <c r="CE61" s="6"/>
      <c r="CF61" s="6"/>
      <c r="CG61" s="6"/>
      <c r="CH61" s="6"/>
      <c r="CI61" s="6"/>
    </row>
    <row r="62" spans="1:87" s="14" customFormat="1" x14ac:dyDescent="0.3">
      <c r="A62" s="12">
        <v>61</v>
      </c>
      <c r="B62" s="13" t="s">
        <v>93</v>
      </c>
      <c r="C62" s="3">
        <v>63</v>
      </c>
      <c r="D62" s="5">
        <v>93</v>
      </c>
      <c r="E62" s="5">
        <v>120</v>
      </c>
      <c r="F62" s="9">
        <v>88</v>
      </c>
      <c r="G62" s="9">
        <f t="shared" si="28"/>
        <v>-5</v>
      </c>
      <c r="H62" s="5">
        <v>172</v>
      </c>
      <c r="I62" s="5">
        <v>165</v>
      </c>
      <c r="J62" s="9">
        <v>178</v>
      </c>
      <c r="K62" s="9">
        <f t="shared" si="29"/>
        <v>6</v>
      </c>
      <c r="L62" s="21">
        <v>12.2</v>
      </c>
      <c r="M62" s="21">
        <v>22.5</v>
      </c>
      <c r="N62" s="33">
        <v>18.3</v>
      </c>
      <c r="O62" s="33">
        <f t="shared" si="6"/>
        <v>6.1000000000000014</v>
      </c>
      <c r="P62" s="10">
        <f t="shared" si="30"/>
        <v>1.4098360655737707</v>
      </c>
      <c r="Q62" s="11">
        <f t="shared" si="31"/>
        <v>0.73333333333333339</v>
      </c>
      <c r="R62" s="11">
        <f t="shared" si="32"/>
        <v>0.97267759562841527</v>
      </c>
      <c r="S62" s="11">
        <f t="shared" si="7"/>
        <v>-0.43715846994535545</v>
      </c>
      <c r="T62" s="2">
        <v>9.6999999999999993</v>
      </c>
      <c r="U62" s="2">
        <v>7.83</v>
      </c>
      <c r="V62" s="11">
        <f t="shared" si="8"/>
        <v>-1.8699999999999992</v>
      </c>
      <c r="W62" s="3">
        <v>12.21</v>
      </c>
      <c r="X62" s="3">
        <v>9.5</v>
      </c>
      <c r="Y62" s="11">
        <f t="shared" si="9"/>
        <v>-2.7100000000000009</v>
      </c>
      <c r="Z62" s="3">
        <v>0.83599999999999997</v>
      </c>
      <c r="AA62" s="3">
        <v>0.67</v>
      </c>
      <c r="AB62" s="11">
        <f>AA62-Z62</f>
        <v>-0.16599999999999993</v>
      </c>
      <c r="AC62" s="6">
        <v>30.3</v>
      </c>
      <c r="AD62" s="11">
        <v>38.200000000000003</v>
      </c>
      <c r="AE62" s="11">
        <f>AD62-AC62</f>
        <v>7.9000000000000021</v>
      </c>
      <c r="AF62" s="6">
        <v>40.200000000000003</v>
      </c>
      <c r="AG62" s="22">
        <v>55.3</v>
      </c>
      <c r="AH62" s="33">
        <f t="shared" si="12"/>
        <v>15.099999999999994</v>
      </c>
      <c r="AI62" s="11">
        <v>2.4875621890547261</v>
      </c>
      <c r="AJ62" s="11">
        <v>1.8083182640144666</v>
      </c>
      <c r="AK62" s="11">
        <f t="shared" si="13"/>
        <v>-0.67924392504025954</v>
      </c>
      <c r="AL62" s="3">
        <v>101.82</v>
      </c>
      <c r="AM62" s="6">
        <v>22.95</v>
      </c>
      <c r="AN62" s="11">
        <f t="shared" si="14"/>
        <v>-78.86999999999999</v>
      </c>
      <c r="AO62" s="3">
        <v>1.26</v>
      </c>
      <c r="AP62" s="6">
        <v>1.04</v>
      </c>
      <c r="AQ62" s="11">
        <f t="shared" si="15"/>
        <v>-0.21999999999999997</v>
      </c>
      <c r="AR62" s="3">
        <v>3.42</v>
      </c>
      <c r="AS62" s="6">
        <v>3.33</v>
      </c>
      <c r="AT62" s="11">
        <f t="shared" si="16"/>
        <v>-8.9999999999999858E-2</v>
      </c>
      <c r="AU62" s="3">
        <v>1.17</v>
      </c>
      <c r="AV62" s="6">
        <v>1.42</v>
      </c>
      <c r="AW62" s="11">
        <f t="shared" si="17"/>
        <v>0.25</v>
      </c>
      <c r="AX62" s="3">
        <v>1.98</v>
      </c>
      <c r="AY62" s="6">
        <v>1.64</v>
      </c>
      <c r="AZ62" s="11">
        <f t="shared" si="18"/>
        <v>-0.34000000000000008</v>
      </c>
      <c r="BA62" s="3">
        <v>3.6</v>
      </c>
      <c r="BB62" s="3">
        <v>5.69</v>
      </c>
      <c r="BC62" s="11">
        <f t="shared" si="19"/>
        <v>2.0900000000000003</v>
      </c>
      <c r="BD62" s="3">
        <v>45</v>
      </c>
      <c r="BE62" s="12">
        <v>55.8</v>
      </c>
      <c r="BF62" s="9">
        <f t="shared" si="20"/>
        <v>10.799999999999997</v>
      </c>
      <c r="BG62" s="3">
        <v>3.81</v>
      </c>
      <c r="BH62" s="3">
        <v>4.6100000000000003</v>
      </c>
      <c r="BI62" s="11">
        <f t="shared" si="21"/>
        <v>0.80000000000000027</v>
      </c>
      <c r="BJ62" s="3">
        <v>142</v>
      </c>
      <c r="BK62" s="9">
        <v>136.80000000000001</v>
      </c>
      <c r="BL62" s="9">
        <f>BK62-BJ62</f>
        <v>-5.1999999999999886</v>
      </c>
      <c r="BM62" s="3">
        <v>2.1800000000000002</v>
      </c>
      <c r="BN62" s="6">
        <v>2.0500000000000003</v>
      </c>
      <c r="BO62" s="11">
        <f t="shared" si="23"/>
        <v>-0.12999999999999989</v>
      </c>
      <c r="BP62" s="3">
        <v>0.92</v>
      </c>
      <c r="BQ62" s="6">
        <v>1.34</v>
      </c>
      <c r="BR62" s="11">
        <f t="shared" si="24"/>
        <v>0.42000000000000004</v>
      </c>
      <c r="BS62" s="6">
        <v>358</v>
      </c>
      <c r="BT62" s="6">
        <v>361</v>
      </c>
      <c r="BU62" s="9">
        <f t="shared" si="33"/>
        <v>3</v>
      </c>
      <c r="BV62" s="6">
        <v>27.33</v>
      </c>
      <c r="BW62" s="6">
        <v>27.1</v>
      </c>
      <c r="BX62" s="11">
        <f t="shared" si="25"/>
        <v>-0.22999999999999687</v>
      </c>
      <c r="BY62" s="6">
        <v>153</v>
      </c>
      <c r="BZ62" s="6">
        <v>135</v>
      </c>
      <c r="CA62" s="9">
        <f t="shared" si="26"/>
        <v>-18</v>
      </c>
      <c r="CB62" s="6">
        <v>80</v>
      </c>
      <c r="CC62" s="6">
        <v>91</v>
      </c>
      <c r="CD62" s="9">
        <f t="shared" si="27"/>
        <v>11</v>
      </c>
      <c r="CE62" s="6"/>
      <c r="CF62" s="6"/>
      <c r="CG62" s="6"/>
      <c r="CH62" s="6"/>
      <c r="CI62" s="6"/>
    </row>
    <row r="63" spans="1:87" s="14" customFormat="1" x14ac:dyDescent="0.3">
      <c r="A63" s="12">
        <v>62</v>
      </c>
      <c r="B63" s="13" t="s">
        <v>91</v>
      </c>
      <c r="C63" s="3">
        <v>54</v>
      </c>
      <c r="D63" s="5">
        <v>112</v>
      </c>
      <c r="E63" s="5">
        <v>98</v>
      </c>
      <c r="F63" s="9">
        <v>105</v>
      </c>
      <c r="G63" s="9">
        <f t="shared" si="28"/>
        <v>-7</v>
      </c>
      <c r="H63" s="5">
        <v>141</v>
      </c>
      <c r="I63" s="5">
        <v>141</v>
      </c>
      <c r="J63" s="9">
        <v>145</v>
      </c>
      <c r="K63" s="9">
        <f t="shared" si="29"/>
        <v>4</v>
      </c>
      <c r="L63" s="21">
        <v>8.6</v>
      </c>
      <c r="M63" s="21">
        <v>10.4</v>
      </c>
      <c r="N63" s="33">
        <v>11.4</v>
      </c>
      <c r="O63" s="33">
        <f t="shared" si="6"/>
        <v>2.8000000000000007</v>
      </c>
      <c r="P63" s="10">
        <f t="shared" si="30"/>
        <v>1.6395348837209303</v>
      </c>
      <c r="Q63" s="11">
        <f t="shared" si="31"/>
        <v>1.3557692307692308</v>
      </c>
      <c r="R63" s="11">
        <f t="shared" si="32"/>
        <v>1.2719298245614035</v>
      </c>
      <c r="S63" s="11">
        <f t="shared" si="7"/>
        <v>-0.36760505915952679</v>
      </c>
      <c r="T63" s="2">
        <v>10.199999999999999</v>
      </c>
      <c r="U63" s="2">
        <v>8.6999999999999993</v>
      </c>
      <c r="V63" s="11">
        <f t="shared" si="8"/>
        <v>-1.5</v>
      </c>
      <c r="W63" s="3">
        <v>7.51</v>
      </c>
      <c r="X63" s="3">
        <v>7.2</v>
      </c>
      <c r="Y63" s="11">
        <f t="shared" si="9"/>
        <v>-0.30999999999999961</v>
      </c>
      <c r="Z63" s="3">
        <v>0.39</v>
      </c>
      <c r="AA63" s="3">
        <v>0.45999999999999996</v>
      </c>
      <c r="AB63" s="11">
        <f t="shared" si="10"/>
        <v>6.9999999999999951E-2</v>
      </c>
      <c r="AC63" s="6">
        <v>39.299999999999997</v>
      </c>
      <c r="AD63" s="11">
        <v>47.8</v>
      </c>
      <c r="AE63" s="11">
        <f t="shared" si="11"/>
        <v>8.5</v>
      </c>
      <c r="AF63" s="6">
        <v>102.3</v>
      </c>
      <c r="AG63" s="22">
        <v>87.9</v>
      </c>
      <c r="AH63" s="33">
        <f t="shared" si="12"/>
        <v>-14.399999999999991</v>
      </c>
      <c r="AI63" s="11">
        <v>0.97751710654936463</v>
      </c>
      <c r="AJ63" s="11">
        <v>1.1376564277588168</v>
      </c>
      <c r="AK63" s="11">
        <f t="shared" si="13"/>
        <v>0.16013932120945218</v>
      </c>
      <c r="AL63" s="3">
        <v>32.76</v>
      </c>
      <c r="AM63" s="6">
        <v>10.67</v>
      </c>
      <c r="AN63" s="11">
        <f t="shared" si="14"/>
        <v>-22.089999999999996</v>
      </c>
      <c r="AO63" s="3">
        <v>1.2</v>
      </c>
      <c r="AP63" s="6">
        <v>0.97</v>
      </c>
      <c r="AQ63" s="11">
        <f t="shared" si="15"/>
        <v>-0.22999999999999998</v>
      </c>
      <c r="AR63" s="3">
        <v>4.4400000000000004</v>
      </c>
      <c r="AS63" s="6">
        <v>3.0300000000000002</v>
      </c>
      <c r="AT63" s="11">
        <f t="shared" si="16"/>
        <v>-1.4100000000000001</v>
      </c>
      <c r="AU63" s="3">
        <v>1.01</v>
      </c>
      <c r="AV63" s="6">
        <v>1.21</v>
      </c>
      <c r="AW63" s="11">
        <f t="shared" si="17"/>
        <v>0.19999999999999996</v>
      </c>
      <c r="AX63" s="3">
        <v>3.2</v>
      </c>
      <c r="AY63" s="6">
        <v>0.97</v>
      </c>
      <c r="AZ63" s="11">
        <f t="shared" si="18"/>
        <v>-2.2300000000000004</v>
      </c>
      <c r="BA63" s="3">
        <v>3.6</v>
      </c>
      <c r="BB63" s="3">
        <v>7.7299999999999995</v>
      </c>
      <c r="BC63" s="11">
        <f t="shared" si="19"/>
        <v>4.129999999999999</v>
      </c>
      <c r="BD63" s="3">
        <v>40</v>
      </c>
      <c r="BE63" s="12">
        <v>50.8</v>
      </c>
      <c r="BF63" s="9">
        <f t="shared" si="20"/>
        <v>10.799999999999997</v>
      </c>
      <c r="BG63" s="3">
        <v>3.95</v>
      </c>
      <c r="BH63" s="3">
        <v>3.94</v>
      </c>
      <c r="BI63" s="11">
        <f t="shared" si="21"/>
        <v>-1.0000000000000231E-2</v>
      </c>
      <c r="BJ63" s="3">
        <v>140</v>
      </c>
      <c r="BK63" s="9">
        <v>138</v>
      </c>
      <c r="BL63" s="9">
        <f t="shared" si="22"/>
        <v>-2</v>
      </c>
      <c r="BM63" s="3">
        <v>2.33</v>
      </c>
      <c r="BN63" s="6">
        <v>2.4300000000000002</v>
      </c>
      <c r="BO63" s="11">
        <f t="shared" si="23"/>
        <v>0.10000000000000009</v>
      </c>
      <c r="BP63" s="3">
        <v>1.5</v>
      </c>
      <c r="BQ63" s="6">
        <v>1.25</v>
      </c>
      <c r="BR63" s="11">
        <f t="shared" si="24"/>
        <v>-0.25</v>
      </c>
      <c r="BS63" s="6">
        <v>190</v>
      </c>
      <c r="BT63" s="6">
        <v>193</v>
      </c>
      <c r="BU63" s="9">
        <f t="shared" si="33"/>
        <v>3</v>
      </c>
      <c r="BV63" s="6">
        <v>25.46</v>
      </c>
      <c r="BW63" s="6">
        <v>24.6</v>
      </c>
      <c r="BX63" s="11">
        <f t="shared" si="25"/>
        <v>-0.85999999999999943</v>
      </c>
      <c r="BY63" s="6">
        <v>159</v>
      </c>
      <c r="BZ63" s="6">
        <v>146</v>
      </c>
      <c r="CA63" s="9">
        <f t="shared" si="26"/>
        <v>-13</v>
      </c>
      <c r="CB63" s="6">
        <v>81</v>
      </c>
      <c r="CC63" s="6">
        <v>64</v>
      </c>
      <c r="CD63" s="9">
        <f t="shared" si="27"/>
        <v>-17</v>
      </c>
      <c r="CE63" s="6"/>
      <c r="CF63" s="6"/>
      <c r="CG63" s="6"/>
      <c r="CH63" s="6"/>
      <c r="CI63" s="6"/>
    </row>
    <row r="64" spans="1:87" s="14" customFormat="1" x14ac:dyDescent="0.3">
      <c r="A64" s="12">
        <v>63</v>
      </c>
      <c r="B64" s="13" t="s">
        <v>91</v>
      </c>
      <c r="C64" s="3">
        <v>74</v>
      </c>
      <c r="D64" s="5">
        <v>90</v>
      </c>
      <c r="E64" s="5">
        <v>100</v>
      </c>
      <c r="F64" s="9">
        <v>87</v>
      </c>
      <c r="G64" s="9">
        <f t="shared" si="28"/>
        <v>-3</v>
      </c>
      <c r="H64" s="5">
        <v>142</v>
      </c>
      <c r="I64" s="5">
        <v>147</v>
      </c>
      <c r="J64" s="9">
        <v>158</v>
      </c>
      <c r="K64" s="9">
        <f t="shared" si="29"/>
        <v>16</v>
      </c>
      <c r="L64" s="21">
        <v>16</v>
      </c>
      <c r="M64" s="21">
        <v>15</v>
      </c>
      <c r="N64" s="33">
        <v>14.5</v>
      </c>
      <c r="O64" s="33">
        <f t="shared" si="6"/>
        <v>-1.5</v>
      </c>
      <c r="P64" s="10">
        <f t="shared" si="30"/>
        <v>0.88750000000000007</v>
      </c>
      <c r="Q64" s="11">
        <f t="shared" si="31"/>
        <v>0.98000000000000009</v>
      </c>
      <c r="R64" s="11">
        <f t="shared" si="32"/>
        <v>1.0896551724137931</v>
      </c>
      <c r="S64" s="11">
        <f t="shared" si="7"/>
        <v>0.20215517241379299</v>
      </c>
      <c r="T64" s="2">
        <v>10</v>
      </c>
      <c r="U64" s="2">
        <v>8.02</v>
      </c>
      <c r="V64" s="11">
        <f t="shared" si="8"/>
        <v>-1.9800000000000004</v>
      </c>
      <c r="W64" s="3">
        <v>8.24</v>
      </c>
      <c r="X64" s="3">
        <v>7.7</v>
      </c>
      <c r="Y64" s="11">
        <f t="shared" si="9"/>
        <v>-0.54</v>
      </c>
      <c r="Z64" s="3">
        <v>0.3</v>
      </c>
      <c r="AA64" s="3">
        <v>0.27</v>
      </c>
      <c r="AB64" s="11">
        <f t="shared" si="10"/>
        <v>-2.9999999999999971E-2</v>
      </c>
      <c r="AC64" s="6">
        <v>27.4</v>
      </c>
      <c r="AD64" s="11">
        <v>28.9</v>
      </c>
      <c r="AE64" s="11">
        <f t="shared" si="11"/>
        <v>1.5</v>
      </c>
      <c r="AF64" s="6">
        <v>129</v>
      </c>
      <c r="AG64" s="22">
        <v>146.5</v>
      </c>
      <c r="AH64" s="33">
        <f t="shared" si="12"/>
        <v>17.5</v>
      </c>
      <c r="AI64" s="11">
        <v>0.77519379844961245</v>
      </c>
      <c r="AJ64" s="11">
        <v>0.68259385665529015</v>
      </c>
      <c r="AK64" s="11">
        <f t="shared" si="13"/>
        <v>-9.2599941794322294E-2</v>
      </c>
      <c r="AL64" s="11">
        <v>157.9776</v>
      </c>
      <c r="AM64" s="6">
        <v>71.12</v>
      </c>
      <c r="AN64" s="11">
        <f t="shared" si="14"/>
        <v>-86.857599999999991</v>
      </c>
      <c r="AO64" s="3">
        <v>1.43</v>
      </c>
      <c r="AP64" s="6">
        <v>1.5</v>
      </c>
      <c r="AQ64" s="11">
        <f t="shared" si="15"/>
        <v>7.0000000000000062E-2</v>
      </c>
      <c r="AR64" s="3">
        <v>4.6500000000000004</v>
      </c>
      <c r="AS64" s="6">
        <v>6.03</v>
      </c>
      <c r="AT64" s="11">
        <f t="shared" si="16"/>
        <v>1.38</v>
      </c>
      <c r="AU64" s="3">
        <v>1.5</v>
      </c>
      <c r="AV64" s="6">
        <v>1.32</v>
      </c>
      <c r="AW64" s="11">
        <f t="shared" si="17"/>
        <v>-0.17999999999999994</v>
      </c>
      <c r="AX64" s="3">
        <v>2.54</v>
      </c>
      <c r="AY64" s="6">
        <v>4.55</v>
      </c>
      <c r="AZ64" s="11">
        <f t="shared" si="18"/>
        <v>2.0099999999999998</v>
      </c>
      <c r="BA64" s="3">
        <v>4</v>
      </c>
      <c r="BB64" s="3">
        <v>6.54</v>
      </c>
      <c r="BC64" s="11">
        <f t="shared" si="19"/>
        <v>2.54</v>
      </c>
      <c r="BD64" s="3">
        <v>54</v>
      </c>
      <c r="BE64" s="12">
        <v>95.8</v>
      </c>
      <c r="BF64" s="9">
        <f t="shared" si="20"/>
        <v>41.8</v>
      </c>
      <c r="BG64" s="3">
        <v>4.03</v>
      </c>
      <c r="BH64" s="3">
        <v>4.38</v>
      </c>
      <c r="BI64" s="11">
        <f t="shared" si="21"/>
        <v>0.34999999999999964</v>
      </c>
      <c r="BJ64" s="3">
        <v>138</v>
      </c>
      <c r="BK64" s="9">
        <v>135</v>
      </c>
      <c r="BL64" s="9">
        <f t="shared" si="22"/>
        <v>-3</v>
      </c>
      <c r="BM64" s="3">
        <v>2.17</v>
      </c>
      <c r="BN64" s="6">
        <v>2.6500000000000004</v>
      </c>
      <c r="BO64" s="11">
        <f t="shared" si="23"/>
        <v>0.48000000000000043</v>
      </c>
      <c r="BP64" s="3">
        <v>1.35</v>
      </c>
      <c r="BQ64" s="6">
        <v>1.08</v>
      </c>
      <c r="BR64" s="11">
        <f t="shared" si="24"/>
        <v>-0.27</v>
      </c>
      <c r="BS64" s="6">
        <v>262</v>
      </c>
      <c r="BT64" s="6">
        <v>265</v>
      </c>
      <c r="BU64" s="9">
        <f t="shared" si="33"/>
        <v>3</v>
      </c>
      <c r="BV64" s="6">
        <v>20.94</v>
      </c>
      <c r="BW64" s="6">
        <v>20.72</v>
      </c>
      <c r="BX64" s="11">
        <f t="shared" si="25"/>
        <v>-0.22000000000000242</v>
      </c>
      <c r="BY64" s="6">
        <v>181</v>
      </c>
      <c r="BZ64" s="6">
        <v>165</v>
      </c>
      <c r="CA64" s="9">
        <f t="shared" si="26"/>
        <v>-16</v>
      </c>
      <c r="CB64" s="6">
        <v>86</v>
      </c>
      <c r="CC64" s="6">
        <v>92</v>
      </c>
      <c r="CD64" s="9">
        <f t="shared" si="27"/>
        <v>6</v>
      </c>
      <c r="CE64" s="6"/>
      <c r="CF64" s="6"/>
      <c r="CG64" s="6"/>
      <c r="CH64" s="6"/>
      <c r="CI64" s="6"/>
    </row>
    <row r="65" spans="1:87" s="14" customFormat="1" x14ac:dyDescent="0.3">
      <c r="A65" s="12">
        <v>64</v>
      </c>
      <c r="B65" s="13" t="s">
        <v>91</v>
      </c>
      <c r="C65" s="3">
        <v>69</v>
      </c>
      <c r="D65" s="5">
        <v>62</v>
      </c>
      <c r="E65" s="12">
        <v>89</v>
      </c>
      <c r="F65" s="9">
        <v>76</v>
      </c>
      <c r="G65" s="9">
        <f t="shared" si="28"/>
        <v>14</v>
      </c>
      <c r="H65" s="5">
        <v>122</v>
      </c>
      <c r="I65" s="12">
        <v>139</v>
      </c>
      <c r="J65" s="9">
        <v>141</v>
      </c>
      <c r="K65" s="9">
        <f t="shared" si="29"/>
        <v>19</v>
      </c>
      <c r="L65" s="21">
        <v>3.4</v>
      </c>
      <c r="M65" s="22">
        <v>19.399999999999999</v>
      </c>
      <c r="N65" s="33">
        <v>16.5</v>
      </c>
      <c r="O65" s="33">
        <f t="shared" si="6"/>
        <v>13.1</v>
      </c>
      <c r="P65" s="10">
        <f t="shared" si="30"/>
        <v>3.5882352941176472</v>
      </c>
      <c r="Q65" s="11">
        <f t="shared" si="31"/>
        <v>0.71649484536082486</v>
      </c>
      <c r="R65" s="11">
        <f t="shared" si="32"/>
        <v>0.8545454545454545</v>
      </c>
      <c r="S65" s="11">
        <f t="shared" si="7"/>
        <v>-2.7336898395721927</v>
      </c>
      <c r="T65" s="2">
        <v>11.6</v>
      </c>
      <c r="U65" s="2">
        <v>9.1</v>
      </c>
      <c r="V65" s="11">
        <f t="shared" si="8"/>
        <v>-2.5</v>
      </c>
      <c r="W65" s="3">
        <v>15.78</v>
      </c>
      <c r="X65" s="3">
        <v>10.5</v>
      </c>
      <c r="Y65" s="11">
        <f t="shared" si="9"/>
        <v>-5.2799999999999994</v>
      </c>
      <c r="Z65" s="3">
        <v>0.37</v>
      </c>
      <c r="AA65" s="3">
        <v>0.41</v>
      </c>
      <c r="AB65" s="11">
        <f t="shared" si="10"/>
        <v>3.999999999999998E-2</v>
      </c>
      <c r="AC65" s="6">
        <v>10.5</v>
      </c>
      <c r="AD65" s="8">
        <v>22.2</v>
      </c>
      <c r="AE65" s="11">
        <f t="shared" si="11"/>
        <v>11.7</v>
      </c>
      <c r="AF65" s="6">
        <v>71.2</v>
      </c>
      <c r="AG65" s="22">
        <v>87.1</v>
      </c>
      <c r="AH65" s="33">
        <f t="shared" si="12"/>
        <v>15.899999999999991</v>
      </c>
      <c r="AI65" s="11">
        <v>1.4044943820224718</v>
      </c>
      <c r="AJ65" s="8">
        <v>1.1481056257175661</v>
      </c>
      <c r="AK65" s="11">
        <f t="shared" si="13"/>
        <v>-0.25638875630490565</v>
      </c>
      <c r="AL65" s="11">
        <v>2224.9158000000002</v>
      </c>
      <c r="AM65" s="11">
        <v>812.93600000000004</v>
      </c>
      <c r="AN65" s="11">
        <f t="shared" si="14"/>
        <v>-1411.9798000000001</v>
      </c>
      <c r="AO65" s="10">
        <v>2.11</v>
      </c>
      <c r="AP65" s="6">
        <v>2.2999999999999998</v>
      </c>
      <c r="AQ65" s="11">
        <f t="shared" si="15"/>
        <v>0.18999999999999995</v>
      </c>
      <c r="AR65" s="10">
        <v>5.46</v>
      </c>
      <c r="AS65" s="6">
        <v>4.13</v>
      </c>
      <c r="AT65" s="11">
        <f t="shared" si="16"/>
        <v>-1.33</v>
      </c>
      <c r="AU65" s="10">
        <v>1.1599999999999999</v>
      </c>
      <c r="AV65" s="6">
        <v>0.92999999999999994</v>
      </c>
      <c r="AW65" s="11">
        <f t="shared" si="17"/>
        <v>-0.22999999999999998</v>
      </c>
      <c r="AX65" s="10">
        <v>3.67</v>
      </c>
      <c r="AY65" s="6">
        <v>2.5900000000000003</v>
      </c>
      <c r="AZ65" s="11">
        <f t="shared" si="18"/>
        <v>-1.0799999999999996</v>
      </c>
      <c r="BA65" s="3">
        <v>3.2</v>
      </c>
      <c r="BB65" s="6">
        <v>6.72</v>
      </c>
      <c r="BC65" s="11">
        <f t="shared" si="19"/>
        <v>3.5199999999999996</v>
      </c>
      <c r="BD65" s="3">
        <v>52</v>
      </c>
      <c r="BE65" s="12">
        <v>82.8</v>
      </c>
      <c r="BF65" s="9">
        <f t="shared" si="20"/>
        <v>30.799999999999997</v>
      </c>
      <c r="BG65" s="3">
        <v>4.2300000000000004</v>
      </c>
      <c r="BH65" s="3">
        <v>4.49</v>
      </c>
      <c r="BI65" s="11">
        <f t="shared" si="21"/>
        <v>0.25999999999999979</v>
      </c>
      <c r="BJ65" s="3">
        <v>136</v>
      </c>
      <c r="BK65" s="9">
        <v>134.80000000000001</v>
      </c>
      <c r="BL65" s="9">
        <f t="shared" si="22"/>
        <v>-1.1999999999999886</v>
      </c>
      <c r="BM65" s="3">
        <v>2.29</v>
      </c>
      <c r="BN65" s="6">
        <v>2.4000000000000004</v>
      </c>
      <c r="BO65" s="11">
        <f t="shared" si="23"/>
        <v>0.11000000000000032</v>
      </c>
      <c r="BP65" s="3">
        <v>0.97</v>
      </c>
      <c r="BQ65" s="6">
        <v>1.29</v>
      </c>
      <c r="BR65" s="11">
        <f t="shared" si="24"/>
        <v>0.32000000000000006</v>
      </c>
      <c r="BS65" s="6">
        <v>250</v>
      </c>
      <c r="BT65" s="6">
        <v>253</v>
      </c>
      <c r="BU65" s="9">
        <f t="shared" si="33"/>
        <v>3</v>
      </c>
      <c r="BV65" s="6">
        <v>24.03</v>
      </c>
      <c r="BW65" s="6">
        <v>23.54</v>
      </c>
      <c r="BX65" s="11">
        <f t="shared" si="25"/>
        <v>-0.49000000000000199</v>
      </c>
      <c r="BY65" s="6">
        <v>219</v>
      </c>
      <c r="BZ65" s="6">
        <v>150</v>
      </c>
      <c r="CA65" s="9">
        <f t="shared" si="26"/>
        <v>-69</v>
      </c>
      <c r="CB65" s="6">
        <v>98</v>
      </c>
      <c r="CC65" s="6">
        <v>100</v>
      </c>
      <c r="CD65" s="9">
        <f t="shared" si="27"/>
        <v>2</v>
      </c>
      <c r="CE65" s="6"/>
      <c r="CF65" s="6"/>
      <c r="CG65" s="6"/>
      <c r="CH65" s="6"/>
      <c r="CI65" s="6"/>
    </row>
    <row r="66" spans="1:87" x14ac:dyDescent="0.3">
      <c r="A66" s="12">
        <v>65</v>
      </c>
      <c r="B66" s="6" t="s">
        <v>93</v>
      </c>
      <c r="C66" s="6">
        <v>49</v>
      </c>
      <c r="D66" s="12">
        <v>127.26</v>
      </c>
      <c r="E66" s="12">
        <v>118</v>
      </c>
      <c r="F66" s="9">
        <v>115</v>
      </c>
      <c r="G66" s="9">
        <f t="shared" ref="G66:G74" si="34">F66-D66</f>
        <v>-12.260000000000005</v>
      </c>
      <c r="H66" s="5">
        <v>114.84</v>
      </c>
      <c r="I66" s="12">
        <v>100</v>
      </c>
      <c r="J66" s="9">
        <v>120</v>
      </c>
      <c r="K66" s="9">
        <f t="shared" ref="K66:K74" si="35">J66-H66</f>
        <v>5.1599999999999966</v>
      </c>
      <c r="L66" s="22">
        <v>5.9399999999999995</v>
      </c>
      <c r="M66" s="22">
        <v>7.8</v>
      </c>
      <c r="N66" s="33">
        <v>8</v>
      </c>
      <c r="O66" s="33">
        <f t="shared" si="6"/>
        <v>2.0600000000000005</v>
      </c>
      <c r="P66" s="10">
        <f t="shared" ref="P66:P74" si="36">H66/L66*0.1</f>
        <v>1.9333333333333336</v>
      </c>
      <c r="Q66" s="11">
        <f t="shared" ref="Q66:Q74" si="37">I66/M66*0.1</f>
        <v>1.2820512820512822</v>
      </c>
      <c r="R66" s="11">
        <f t="shared" ref="R66:R74" si="38">J66/N66*0.1</f>
        <v>1.5</v>
      </c>
      <c r="S66" s="11">
        <f t="shared" si="7"/>
        <v>-0.43333333333333357</v>
      </c>
      <c r="T66" s="10">
        <v>10.799999999999999</v>
      </c>
      <c r="U66" s="2">
        <v>8.6999999999999993</v>
      </c>
      <c r="V66" s="11">
        <f t="shared" si="8"/>
        <v>-2.0999999999999996</v>
      </c>
      <c r="W66" s="6">
        <v>13.889999999999999</v>
      </c>
      <c r="X66" s="3">
        <v>9.1100000000000012</v>
      </c>
      <c r="Y66" s="11">
        <f t="shared" si="9"/>
        <v>-4.7799999999999976</v>
      </c>
      <c r="Z66" s="6">
        <v>0.63</v>
      </c>
      <c r="AA66" s="3">
        <v>0.53</v>
      </c>
      <c r="AB66" s="11">
        <f t="shared" si="10"/>
        <v>-9.9999999999999978E-2</v>
      </c>
      <c r="AC66" s="6">
        <v>19.7</v>
      </c>
      <c r="AD66" s="8">
        <v>34.5</v>
      </c>
      <c r="AE66" s="11">
        <f t="shared" si="11"/>
        <v>14.8</v>
      </c>
      <c r="AF66" s="6">
        <v>48.8</v>
      </c>
      <c r="AG66" s="22">
        <v>70.8</v>
      </c>
      <c r="AH66" s="33">
        <f t="shared" si="12"/>
        <v>22</v>
      </c>
      <c r="AI66" s="8">
        <v>2.0491803278688527</v>
      </c>
      <c r="AJ66" s="8">
        <v>1.4124293785310735</v>
      </c>
      <c r="AK66" s="11">
        <f t="shared" si="13"/>
        <v>-0.6367509493377792</v>
      </c>
      <c r="AL66" s="11">
        <v>148.89959999999999</v>
      </c>
      <c r="AM66" s="6">
        <v>130.65</v>
      </c>
      <c r="AN66" s="11">
        <f t="shared" si="14"/>
        <v>-18.249599999999987</v>
      </c>
      <c r="AO66" s="6">
        <v>8.27</v>
      </c>
      <c r="AP66" s="6">
        <v>4.22</v>
      </c>
      <c r="AQ66" s="11">
        <f t="shared" si="15"/>
        <v>-4.05</v>
      </c>
      <c r="AR66" s="6">
        <v>4.1100000000000003</v>
      </c>
      <c r="AS66" s="6">
        <v>4.03</v>
      </c>
      <c r="AT66" s="11">
        <f t="shared" si="16"/>
        <v>-8.0000000000000071E-2</v>
      </c>
      <c r="AU66" s="6">
        <v>0.55999999999999994</v>
      </c>
      <c r="AV66" s="6">
        <v>1.33</v>
      </c>
      <c r="AW66" s="11">
        <f t="shared" si="17"/>
        <v>0.77000000000000013</v>
      </c>
      <c r="AX66" s="6">
        <v>1.94</v>
      </c>
      <c r="AY66" s="6">
        <v>2.7500000000000004</v>
      </c>
      <c r="AZ66" s="11">
        <f t="shared" si="18"/>
        <v>0.8100000000000005</v>
      </c>
      <c r="BA66" s="6">
        <v>4.16</v>
      </c>
      <c r="BB66" s="6">
        <v>5.44</v>
      </c>
      <c r="BC66" s="11">
        <f t="shared" si="19"/>
        <v>1.2800000000000002</v>
      </c>
      <c r="BD66" s="6">
        <v>61</v>
      </c>
      <c r="BE66" s="12">
        <v>65.8</v>
      </c>
      <c r="BF66" s="9">
        <f t="shared" si="20"/>
        <v>4.7999999999999972</v>
      </c>
      <c r="BG66" s="6">
        <v>4.07</v>
      </c>
      <c r="BH66" s="3">
        <v>4.2299999999999995</v>
      </c>
      <c r="BI66" s="11">
        <f t="shared" si="21"/>
        <v>0.15999999999999925</v>
      </c>
      <c r="BJ66" s="6">
        <v>140</v>
      </c>
      <c r="BK66" s="9">
        <v>142.80000000000001</v>
      </c>
      <c r="BL66" s="9">
        <f t="shared" si="22"/>
        <v>2.8000000000000114</v>
      </c>
      <c r="BM66" s="6">
        <v>2.1800000000000002</v>
      </c>
      <c r="BN66" s="6">
        <v>2.4900000000000002</v>
      </c>
      <c r="BO66" s="11">
        <f t="shared" si="23"/>
        <v>0.31000000000000005</v>
      </c>
      <c r="BP66" s="6">
        <v>1.02</v>
      </c>
      <c r="BQ66" s="6">
        <v>1.02</v>
      </c>
      <c r="BR66" s="11">
        <f t="shared" si="24"/>
        <v>0</v>
      </c>
      <c r="BS66" s="6">
        <v>10.24</v>
      </c>
      <c r="BT66" s="6">
        <v>13.24</v>
      </c>
      <c r="BU66" s="9">
        <f t="shared" ref="BU66:BU74" si="39">BT66-BS66</f>
        <v>3</v>
      </c>
      <c r="BV66" s="6">
        <v>22.64</v>
      </c>
      <c r="BW66" s="6">
        <v>21.95</v>
      </c>
      <c r="BX66" s="11">
        <f t="shared" si="25"/>
        <v>-0.69000000000000128</v>
      </c>
      <c r="BY66" s="6">
        <v>140</v>
      </c>
      <c r="BZ66" s="6">
        <v>169</v>
      </c>
      <c r="CA66" s="9">
        <f t="shared" si="26"/>
        <v>29</v>
      </c>
      <c r="CB66" s="6">
        <v>105</v>
      </c>
      <c r="CC66" s="6">
        <v>93</v>
      </c>
      <c r="CD66" s="9">
        <f t="shared" si="27"/>
        <v>-12</v>
      </c>
    </row>
    <row r="67" spans="1:87" s="14" customFormat="1" x14ac:dyDescent="0.3">
      <c r="A67" s="12">
        <v>66</v>
      </c>
      <c r="B67" s="13" t="s">
        <v>93</v>
      </c>
      <c r="C67" s="3">
        <v>62</v>
      </c>
      <c r="D67" s="5">
        <v>98</v>
      </c>
      <c r="E67" s="12">
        <v>93</v>
      </c>
      <c r="F67" s="9">
        <v>89</v>
      </c>
      <c r="G67" s="9">
        <f t="shared" si="34"/>
        <v>-9</v>
      </c>
      <c r="H67" s="5">
        <v>68</v>
      </c>
      <c r="I67" s="12">
        <v>78</v>
      </c>
      <c r="J67" s="9">
        <v>91</v>
      </c>
      <c r="K67" s="9">
        <f t="shared" si="35"/>
        <v>23</v>
      </c>
      <c r="L67" s="21">
        <v>5.4</v>
      </c>
      <c r="M67" s="22">
        <v>6.3</v>
      </c>
      <c r="N67" s="33">
        <v>5.7</v>
      </c>
      <c r="O67" s="33">
        <f t="shared" ref="O67:O72" si="40">N67-L67</f>
        <v>0.29999999999999982</v>
      </c>
      <c r="P67" s="10">
        <f t="shared" si="36"/>
        <v>1.2592592592592593</v>
      </c>
      <c r="Q67" s="11">
        <f t="shared" si="37"/>
        <v>1.2380952380952381</v>
      </c>
      <c r="R67" s="11">
        <f t="shared" si="38"/>
        <v>1.5964912280701755</v>
      </c>
      <c r="S67" s="11">
        <f t="shared" ref="S67:S74" si="41">R67-P67</f>
        <v>0.33723196881091622</v>
      </c>
      <c r="T67" s="2">
        <v>12.5</v>
      </c>
      <c r="U67" s="2">
        <v>10.3</v>
      </c>
      <c r="V67" s="11">
        <f t="shared" ref="V67:V74" si="42">U67-T67</f>
        <v>-2.1999999999999993</v>
      </c>
      <c r="W67" s="3">
        <v>9.98</v>
      </c>
      <c r="X67" s="3">
        <v>9.2000000000000011</v>
      </c>
      <c r="Y67" s="11">
        <f t="shared" ref="Y67:Y74" si="43">X67-W67</f>
        <v>-0.77999999999999936</v>
      </c>
      <c r="Z67" s="3">
        <v>0.38</v>
      </c>
      <c r="AA67" s="3">
        <v>0.33999999999999997</v>
      </c>
      <c r="AB67" s="11">
        <f t="shared" ref="AB67:AB74" si="44">AA67-Z67</f>
        <v>-4.0000000000000036E-2</v>
      </c>
      <c r="AC67" s="6">
        <v>22.9</v>
      </c>
      <c r="AD67" s="8">
        <v>24.5</v>
      </c>
      <c r="AE67" s="11">
        <f t="shared" ref="AE67:AE74" si="45">AD67-AC67</f>
        <v>1.6000000000000014</v>
      </c>
      <c r="AF67" s="6">
        <v>95.7</v>
      </c>
      <c r="AG67" s="22">
        <v>109.9</v>
      </c>
      <c r="AH67" s="33">
        <f t="shared" ref="AH67:AH74" si="46">AG67-AF67</f>
        <v>14.200000000000003</v>
      </c>
      <c r="AI67" s="11">
        <v>1.044932079414838</v>
      </c>
      <c r="AJ67" s="8">
        <v>0.90991810737033663</v>
      </c>
      <c r="AK67" s="11">
        <f t="shared" ref="AK67:AK74" si="47">AJ67-AI67</f>
        <v>-0.13501397204450138</v>
      </c>
      <c r="AL67" s="3">
        <v>230.81</v>
      </c>
      <c r="AM67" s="6">
        <v>123.3</v>
      </c>
      <c r="AN67" s="11">
        <f t="shared" ref="AN67:AN74" si="48">AM67-AL67</f>
        <v>-107.51</v>
      </c>
      <c r="AO67" s="3">
        <v>1.25</v>
      </c>
      <c r="AP67" s="6">
        <v>1.0900000000000001</v>
      </c>
      <c r="AQ67" s="11">
        <f t="shared" ref="AQ67:AQ74" si="49">AP67-AO67</f>
        <v>-0.15999999999999992</v>
      </c>
      <c r="AR67" s="3">
        <v>4.8099999999999996</v>
      </c>
      <c r="AS67" s="6">
        <v>4.38</v>
      </c>
      <c r="AT67" s="11">
        <f t="shared" ref="AT67:AT74" si="50">AS67-AR67</f>
        <v>-0.42999999999999972</v>
      </c>
      <c r="AU67" s="3">
        <v>0.93</v>
      </c>
      <c r="AV67" s="6">
        <v>1.26</v>
      </c>
      <c r="AW67" s="11">
        <f t="shared" ref="AW67:AW74" si="51">AV67-AU67</f>
        <v>0.32999999999999996</v>
      </c>
      <c r="AX67" s="3">
        <v>3.3</v>
      </c>
      <c r="AY67" s="6">
        <v>2.7600000000000002</v>
      </c>
      <c r="AZ67" s="11">
        <f t="shared" ref="AZ67:AZ74" si="52">AY67-AX67</f>
        <v>-0.53999999999999959</v>
      </c>
      <c r="BA67" s="3">
        <v>8.9</v>
      </c>
      <c r="BB67" s="6">
        <v>9.52</v>
      </c>
      <c r="BC67" s="11">
        <f t="shared" ref="BC67:BC74" si="53">BB67-BA67</f>
        <v>0.61999999999999922</v>
      </c>
      <c r="BD67" s="3">
        <v>56</v>
      </c>
      <c r="BE67" s="12">
        <v>72.8</v>
      </c>
      <c r="BF67" s="9">
        <f t="shared" ref="BF67:BF74" si="54">BE67-BD67</f>
        <v>16.799999999999997</v>
      </c>
      <c r="BG67" s="3">
        <v>4.1500000000000004</v>
      </c>
      <c r="BH67" s="3">
        <v>4</v>
      </c>
      <c r="BI67" s="11">
        <f t="shared" ref="BI67:BI74" si="55">BH67-BG67</f>
        <v>-0.15000000000000036</v>
      </c>
      <c r="BJ67" s="3">
        <v>145</v>
      </c>
      <c r="BK67" s="9">
        <v>138.80000000000001</v>
      </c>
      <c r="BL67" s="9">
        <f t="shared" ref="BL67:BL74" si="56">BK67-BJ67</f>
        <v>-6.1999999999999886</v>
      </c>
      <c r="BM67" s="3">
        <v>2.34</v>
      </c>
      <c r="BN67" s="6">
        <v>2.4500000000000002</v>
      </c>
      <c r="BO67" s="11">
        <f t="shared" ref="BO67:BO74" si="57">BN67-BM67</f>
        <v>0.11000000000000032</v>
      </c>
      <c r="BP67" s="3">
        <v>1.18</v>
      </c>
      <c r="BQ67" s="6">
        <v>1.02</v>
      </c>
      <c r="BR67" s="11">
        <f t="shared" ref="BR67:BR74" si="58">BQ67-BP67</f>
        <v>-0.15999999999999992</v>
      </c>
      <c r="BS67" s="6">
        <v>250</v>
      </c>
      <c r="BT67" s="6">
        <v>253</v>
      </c>
      <c r="BU67" s="9">
        <f t="shared" si="39"/>
        <v>3</v>
      </c>
      <c r="BV67" s="6">
        <v>22.96</v>
      </c>
      <c r="BW67" s="6">
        <v>22.18</v>
      </c>
      <c r="BX67" s="11">
        <f t="shared" ref="BX67:BX74" si="59">BW67-BV67</f>
        <v>-0.78000000000000114</v>
      </c>
      <c r="BY67" s="6">
        <v>181</v>
      </c>
      <c r="BZ67" s="6">
        <v>162</v>
      </c>
      <c r="CA67" s="9">
        <f t="shared" ref="CA67:CA74" si="60">BZ67-BY67</f>
        <v>-19</v>
      </c>
      <c r="CB67" s="6">
        <v>96</v>
      </c>
      <c r="CC67" s="6">
        <v>86</v>
      </c>
      <c r="CD67" s="9">
        <f t="shared" ref="CD67:CD74" si="61">CC67-CB67</f>
        <v>-10</v>
      </c>
      <c r="CE67" s="6"/>
      <c r="CF67" s="6"/>
      <c r="CG67" s="6"/>
      <c r="CH67" s="6"/>
      <c r="CI67" s="6"/>
    </row>
    <row r="68" spans="1:87" s="14" customFormat="1" x14ac:dyDescent="0.3">
      <c r="A68" s="12">
        <v>67</v>
      </c>
      <c r="B68" s="13" t="s">
        <v>93</v>
      </c>
      <c r="C68" s="3">
        <v>55</v>
      </c>
      <c r="D68" s="5">
        <v>159</v>
      </c>
      <c r="E68" s="5">
        <v>146</v>
      </c>
      <c r="F68" s="9">
        <v>143</v>
      </c>
      <c r="G68" s="9">
        <f t="shared" si="34"/>
        <v>-16</v>
      </c>
      <c r="H68" s="5">
        <v>79</v>
      </c>
      <c r="I68" s="5">
        <v>85</v>
      </c>
      <c r="J68" s="9">
        <v>93</v>
      </c>
      <c r="K68" s="9">
        <f t="shared" si="35"/>
        <v>14</v>
      </c>
      <c r="L68" s="21">
        <v>1.5</v>
      </c>
      <c r="M68" s="21">
        <v>3.7</v>
      </c>
      <c r="N68" s="33">
        <v>3.4</v>
      </c>
      <c r="O68" s="33">
        <f t="shared" si="40"/>
        <v>1.9</v>
      </c>
      <c r="P68" s="10">
        <f t="shared" si="36"/>
        <v>5.2666666666666666</v>
      </c>
      <c r="Q68" s="11">
        <f t="shared" si="37"/>
        <v>2.2972972972972974</v>
      </c>
      <c r="R68" s="11">
        <f t="shared" si="38"/>
        <v>2.7352941176470593</v>
      </c>
      <c r="S68" s="11">
        <f t="shared" si="41"/>
        <v>-2.5313725490196073</v>
      </c>
      <c r="T68" s="2">
        <v>7.88</v>
      </c>
      <c r="U68" s="2">
        <v>9.5</v>
      </c>
      <c r="V68" s="11">
        <f t="shared" si="42"/>
        <v>1.62</v>
      </c>
      <c r="W68" s="3">
        <v>9.1199999999999992</v>
      </c>
      <c r="X68" s="3">
        <v>10.029999999999999</v>
      </c>
      <c r="Y68" s="11">
        <f t="shared" si="43"/>
        <v>0.91000000000000014</v>
      </c>
      <c r="Z68" s="10">
        <v>0.1</v>
      </c>
      <c r="AA68" s="3">
        <v>0.3</v>
      </c>
      <c r="AB68" s="11">
        <f t="shared" si="44"/>
        <v>0.19999999999999998</v>
      </c>
      <c r="AC68" s="6">
        <v>10.5</v>
      </c>
      <c r="AD68" s="11">
        <v>19.100000000000001</v>
      </c>
      <c r="AE68" s="11">
        <f t="shared" si="45"/>
        <v>8.6000000000000014</v>
      </c>
      <c r="AF68" s="6">
        <v>374.2</v>
      </c>
      <c r="AG68" s="22">
        <v>120.9</v>
      </c>
      <c r="AH68" s="33">
        <f t="shared" si="46"/>
        <v>-253.29999999999998</v>
      </c>
      <c r="AI68" s="11">
        <v>0.26723677177979693</v>
      </c>
      <c r="AJ68" s="11">
        <v>0.82712985938792383</v>
      </c>
      <c r="AK68" s="11">
        <f t="shared" si="47"/>
        <v>0.55989308760812695</v>
      </c>
      <c r="AL68" s="3">
        <v>205.54</v>
      </c>
      <c r="AM68" s="11">
        <v>87.052000000000007</v>
      </c>
      <c r="AN68" s="11">
        <f t="shared" si="48"/>
        <v>-118.48799999999999</v>
      </c>
      <c r="AO68" s="3">
        <v>1.29</v>
      </c>
      <c r="AP68" s="6">
        <v>1.43</v>
      </c>
      <c r="AQ68" s="11">
        <f t="shared" si="49"/>
        <v>0.1399999999999999</v>
      </c>
      <c r="AR68" s="3">
        <v>3.81</v>
      </c>
      <c r="AS68" s="6">
        <v>4.62</v>
      </c>
      <c r="AT68" s="11">
        <f t="shared" si="50"/>
        <v>0.81</v>
      </c>
      <c r="AU68" s="3">
        <v>1.46</v>
      </c>
      <c r="AV68" s="6">
        <v>1.49</v>
      </c>
      <c r="AW68" s="11">
        <f t="shared" si="51"/>
        <v>3.0000000000000027E-2</v>
      </c>
      <c r="AX68" s="3">
        <v>1.95</v>
      </c>
      <c r="AY68" s="6">
        <v>3.12</v>
      </c>
      <c r="AZ68" s="11">
        <f t="shared" si="52"/>
        <v>1.1700000000000002</v>
      </c>
      <c r="BA68" s="3">
        <v>7.8</v>
      </c>
      <c r="BB68" s="6">
        <v>9.32</v>
      </c>
      <c r="BC68" s="11">
        <f t="shared" si="53"/>
        <v>1.5200000000000005</v>
      </c>
      <c r="BD68" s="3">
        <v>63</v>
      </c>
      <c r="BE68" s="12">
        <v>100.8</v>
      </c>
      <c r="BF68" s="9">
        <f t="shared" si="54"/>
        <v>37.799999999999997</v>
      </c>
      <c r="BG68" s="3">
        <v>4.26</v>
      </c>
      <c r="BH68" s="3">
        <v>4.1900000000000004</v>
      </c>
      <c r="BI68" s="11">
        <f t="shared" si="55"/>
        <v>-6.9999999999999396E-2</v>
      </c>
      <c r="BJ68" s="3">
        <v>140</v>
      </c>
      <c r="BK68" s="9">
        <v>135.80000000000001</v>
      </c>
      <c r="BL68" s="9">
        <f t="shared" si="56"/>
        <v>-4.1999999999999886</v>
      </c>
      <c r="BM68" s="3">
        <v>2.5</v>
      </c>
      <c r="BN68" s="3">
        <v>2.41</v>
      </c>
      <c r="BO68" s="11">
        <f t="shared" si="57"/>
        <v>-8.9999999999999858E-2</v>
      </c>
      <c r="BP68" s="3">
        <v>1.41</v>
      </c>
      <c r="BQ68" s="6">
        <v>1.28</v>
      </c>
      <c r="BR68" s="11">
        <f t="shared" si="58"/>
        <v>-0.12999999999999989</v>
      </c>
      <c r="BS68" s="6">
        <v>202</v>
      </c>
      <c r="BT68" s="6">
        <v>205</v>
      </c>
      <c r="BU68" s="9">
        <f t="shared" si="39"/>
        <v>3</v>
      </c>
      <c r="BV68" s="6">
        <v>19.03</v>
      </c>
      <c r="BW68" s="6">
        <v>19</v>
      </c>
      <c r="BX68" s="11">
        <f t="shared" si="59"/>
        <v>-3.0000000000001137E-2</v>
      </c>
      <c r="BY68" s="6">
        <v>172</v>
      </c>
      <c r="BZ68" s="6">
        <v>152</v>
      </c>
      <c r="CA68" s="9">
        <f t="shared" si="60"/>
        <v>-20</v>
      </c>
      <c r="CB68" s="6">
        <v>96</v>
      </c>
      <c r="CC68" s="6">
        <v>84</v>
      </c>
      <c r="CD68" s="9">
        <f t="shared" si="61"/>
        <v>-12</v>
      </c>
      <c r="CE68" s="6"/>
      <c r="CF68" s="6"/>
      <c r="CG68" s="6"/>
      <c r="CH68" s="6"/>
      <c r="CI68" s="6"/>
    </row>
    <row r="69" spans="1:87" x14ac:dyDescent="0.3">
      <c r="A69" s="12">
        <v>68</v>
      </c>
      <c r="B69" s="6" t="s">
        <v>93</v>
      </c>
      <c r="C69" s="6">
        <v>32</v>
      </c>
      <c r="D69" s="12">
        <v>114.13</v>
      </c>
      <c r="E69" s="5">
        <v>128</v>
      </c>
      <c r="F69" s="9">
        <v>109</v>
      </c>
      <c r="G69" s="9">
        <f t="shared" si="34"/>
        <v>-5.1299999999999955</v>
      </c>
      <c r="H69" s="5">
        <v>130.68</v>
      </c>
      <c r="I69" s="5">
        <v>122</v>
      </c>
      <c r="J69" s="9">
        <v>134</v>
      </c>
      <c r="K69" s="9">
        <f t="shared" si="35"/>
        <v>3.3199999999999932</v>
      </c>
      <c r="L69" s="22">
        <v>15.147</v>
      </c>
      <c r="M69" s="21">
        <v>19</v>
      </c>
      <c r="N69" s="33">
        <v>17.100000000000001</v>
      </c>
      <c r="O69" s="33">
        <f t="shared" si="40"/>
        <v>1.9530000000000012</v>
      </c>
      <c r="P69" s="10">
        <f t="shared" si="36"/>
        <v>0.86274509803921573</v>
      </c>
      <c r="Q69" s="11">
        <f t="shared" si="37"/>
        <v>0.64210526315789485</v>
      </c>
      <c r="R69" s="11">
        <f t="shared" si="38"/>
        <v>0.78362573099415211</v>
      </c>
      <c r="S69" s="11">
        <f t="shared" si="41"/>
        <v>-7.9119367045063616E-2</v>
      </c>
      <c r="T69" s="2">
        <v>10.6</v>
      </c>
      <c r="U69" s="2">
        <v>7.4</v>
      </c>
      <c r="V69" s="11">
        <f t="shared" si="42"/>
        <v>-3.1999999999999993</v>
      </c>
      <c r="W69" s="10">
        <v>9.6999999999999993</v>
      </c>
      <c r="X69" s="3">
        <v>7.6</v>
      </c>
      <c r="Y69" s="11">
        <f t="shared" si="43"/>
        <v>-2.0999999999999996</v>
      </c>
      <c r="Z69" s="3">
        <v>0.3</v>
      </c>
      <c r="AA69" s="3">
        <v>0.42</v>
      </c>
      <c r="AB69" s="11">
        <f t="shared" si="44"/>
        <v>0.12</v>
      </c>
      <c r="AC69" s="6">
        <v>20.3</v>
      </c>
      <c r="AD69" s="8">
        <v>40.5</v>
      </c>
      <c r="AE69" s="11">
        <f t="shared" si="45"/>
        <v>20.2</v>
      </c>
      <c r="AF69" s="6">
        <v>122.3</v>
      </c>
      <c r="AG69" s="22">
        <v>94.6</v>
      </c>
      <c r="AH69" s="33">
        <f t="shared" si="46"/>
        <v>-27.700000000000003</v>
      </c>
      <c r="AI69" s="11">
        <v>0.81766148814390849</v>
      </c>
      <c r="AJ69" s="8">
        <v>1.0570824524312896</v>
      </c>
      <c r="AK69" s="11">
        <f t="shared" si="47"/>
        <v>0.23942096428738113</v>
      </c>
      <c r="AL69" s="11">
        <v>72.807599999999994</v>
      </c>
      <c r="AM69" s="6">
        <v>28.54</v>
      </c>
      <c r="AN69" s="11">
        <f t="shared" si="48"/>
        <v>-44.267599999999995</v>
      </c>
      <c r="AO69" s="6">
        <v>3</v>
      </c>
      <c r="AP69" s="6">
        <v>1.56</v>
      </c>
      <c r="AQ69" s="11">
        <f t="shared" si="49"/>
        <v>-1.44</v>
      </c>
      <c r="AR69" s="6">
        <v>5.84</v>
      </c>
      <c r="AS69" s="6">
        <v>4.13</v>
      </c>
      <c r="AT69" s="11">
        <f t="shared" si="50"/>
        <v>-1.71</v>
      </c>
      <c r="AU69" s="6">
        <v>1.1100000000000001</v>
      </c>
      <c r="AV69" s="6">
        <v>0.75</v>
      </c>
      <c r="AW69" s="11">
        <f t="shared" si="51"/>
        <v>-0.3600000000000001</v>
      </c>
      <c r="AX69" s="6">
        <v>3.61</v>
      </c>
      <c r="AY69" s="6">
        <v>3.3200000000000003</v>
      </c>
      <c r="AZ69" s="11">
        <f t="shared" si="52"/>
        <v>-0.28999999999999959</v>
      </c>
      <c r="BA69" s="6">
        <v>5.56</v>
      </c>
      <c r="BB69" s="3">
        <v>6.54</v>
      </c>
      <c r="BC69" s="11">
        <f t="shared" si="53"/>
        <v>0.98000000000000043</v>
      </c>
      <c r="BD69" s="6">
        <v>41</v>
      </c>
      <c r="BE69" s="12">
        <v>59.8</v>
      </c>
      <c r="BF69" s="9">
        <f t="shared" si="54"/>
        <v>18.799999999999997</v>
      </c>
      <c r="BG69" s="6">
        <v>3.98</v>
      </c>
      <c r="BH69" s="3">
        <v>4.42</v>
      </c>
      <c r="BI69" s="11">
        <f t="shared" si="55"/>
        <v>0.43999999999999995</v>
      </c>
      <c r="BJ69" s="6">
        <v>144</v>
      </c>
      <c r="BK69" s="9">
        <v>138.80000000000001</v>
      </c>
      <c r="BL69" s="9">
        <f t="shared" si="56"/>
        <v>-5.1999999999999886</v>
      </c>
      <c r="BM69" s="6">
        <v>2.36</v>
      </c>
      <c r="BN69" s="3">
        <v>2.39</v>
      </c>
      <c r="BO69" s="11">
        <f t="shared" si="57"/>
        <v>3.0000000000000249E-2</v>
      </c>
      <c r="BP69" s="6">
        <v>1.42</v>
      </c>
      <c r="BQ69" s="6">
        <v>1.3</v>
      </c>
      <c r="BR69" s="11">
        <f t="shared" si="58"/>
        <v>-0.11999999999999988</v>
      </c>
      <c r="BS69" s="6">
        <v>10.1</v>
      </c>
      <c r="BT69" s="6">
        <v>13.1</v>
      </c>
      <c r="BU69" s="9">
        <f t="shared" si="39"/>
        <v>3</v>
      </c>
      <c r="BV69" s="6">
        <v>31.69</v>
      </c>
      <c r="BW69" s="6">
        <v>30.42</v>
      </c>
      <c r="BX69" s="11">
        <f t="shared" si="59"/>
        <v>-1.2699999999999996</v>
      </c>
      <c r="BY69" s="6">
        <v>148</v>
      </c>
      <c r="BZ69" s="6">
        <v>158</v>
      </c>
      <c r="CA69" s="9">
        <f t="shared" si="60"/>
        <v>10</v>
      </c>
      <c r="CB69" s="6">
        <v>100</v>
      </c>
      <c r="CC69" s="6">
        <v>85</v>
      </c>
      <c r="CD69" s="9">
        <f t="shared" si="61"/>
        <v>-15</v>
      </c>
    </row>
    <row r="70" spans="1:87" s="14" customFormat="1" x14ac:dyDescent="0.3">
      <c r="A70" s="12">
        <v>69</v>
      </c>
      <c r="B70" s="13" t="s">
        <v>91</v>
      </c>
      <c r="C70" s="3">
        <v>60</v>
      </c>
      <c r="D70" s="5">
        <v>87</v>
      </c>
      <c r="E70" s="5">
        <v>96</v>
      </c>
      <c r="F70" s="9">
        <v>78</v>
      </c>
      <c r="G70" s="9">
        <f t="shared" si="34"/>
        <v>-9</v>
      </c>
      <c r="H70" s="5">
        <v>183.4</v>
      </c>
      <c r="I70" s="5">
        <v>181</v>
      </c>
      <c r="J70" s="9">
        <v>200</v>
      </c>
      <c r="K70" s="9">
        <f t="shared" si="35"/>
        <v>16.599999999999994</v>
      </c>
      <c r="L70" s="21">
        <v>12.3</v>
      </c>
      <c r="M70" s="21">
        <v>21</v>
      </c>
      <c r="N70" s="33">
        <v>17.8</v>
      </c>
      <c r="O70" s="33">
        <f t="shared" si="40"/>
        <v>5.5</v>
      </c>
      <c r="P70" s="10">
        <f t="shared" si="36"/>
        <v>1.4910569105691058</v>
      </c>
      <c r="Q70" s="11">
        <f t="shared" si="37"/>
        <v>0.86190476190476195</v>
      </c>
      <c r="R70" s="11">
        <f t="shared" si="38"/>
        <v>1.1235955056179774</v>
      </c>
      <c r="S70" s="11">
        <f t="shared" si="41"/>
        <v>-0.36746140495112845</v>
      </c>
      <c r="T70" s="2">
        <v>6.3</v>
      </c>
      <c r="U70" s="2">
        <v>6.1</v>
      </c>
      <c r="V70" s="11">
        <f t="shared" si="42"/>
        <v>-0.20000000000000018</v>
      </c>
      <c r="W70" s="3">
        <v>6.94</v>
      </c>
      <c r="X70" s="3">
        <v>6.8999999999999995</v>
      </c>
      <c r="Y70" s="11">
        <f t="shared" si="43"/>
        <v>-4.0000000000000924E-2</v>
      </c>
      <c r="Z70" s="3">
        <v>1.31</v>
      </c>
      <c r="AA70" s="3">
        <v>1.06</v>
      </c>
      <c r="AB70" s="11">
        <f t="shared" si="44"/>
        <v>-0.25</v>
      </c>
      <c r="AC70" s="6">
        <v>109.3</v>
      </c>
      <c r="AD70" s="11">
        <v>94.4</v>
      </c>
      <c r="AE70" s="11">
        <f t="shared" si="45"/>
        <v>-14.899999999999991</v>
      </c>
      <c r="AF70" s="6">
        <v>31.3</v>
      </c>
      <c r="AG70" s="22">
        <v>38.799999999999997</v>
      </c>
      <c r="AH70" s="33">
        <f t="shared" si="46"/>
        <v>7.4999999999999964</v>
      </c>
      <c r="AI70" s="11">
        <v>3.1948881789137378</v>
      </c>
      <c r="AJ70" s="11">
        <v>2.5773195876288661</v>
      </c>
      <c r="AK70" s="11">
        <f t="shared" si="47"/>
        <v>-0.61756859128487163</v>
      </c>
      <c r="AL70" s="3">
        <v>47.12</v>
      </c>
      <c r="AM70" s="6">
        <v>11.03</v>
      </c>
      <c r="AN70" s="11">
        <f t="shared" si="48"/>
        <v>-36.089999999999996</v>
      </c>
      <c r="AO70" s="3">
        <v>2.4300000000000002</v>
      </c>
      <c r="AP70" s="6">
        <v>2.5099999999999998</v>
      </c>
      <c r="AQ70" s="11">
        <f t="shared" si="49"/>
        <v>7.9999999999999627E-2</v>
      </c>
      <c r="AR70" s="3">
        <v>5.84</v>
      </c>
      <c r="AS70" s="6">
        <v>5.16</v>
      </c>
      <c r="AT70" s="11">
        <f t="shared" si="50"/>
        <v>-0.67999999999999972</v>
      </c>
      <c r="AU70" s="3">
        <v>1.34</v>
      </c>
      <c r="AV70" s="6">
        <v>1.04</v>
      </c>
      <c r="AW70" s="11">
        <f t="shared" si="51"/>
        <v>-0.30000000000000004</v>
      </c>
      <c r="AX70" s="3">
        <v>4.01</v>
      </c>
      <c r="AY70" s="6">
        <v>3.2600000000000002</v>
      </c>
      <c r="AZ70" s="11">
        <f t="shared" si="52"/>
        <v>-0.74999999999999956</v>
      </c>
      <c r="BA70" s="3">
        <v>4.7</v>
      </c>
      <c r="BB70" s="3">
        <v>6.07</v>
      </c>
      <c r="BC70" s="11">
        <f t="shared" si="53"/>
        <v>1.37</v>
      </c>
      <c r="BD70" s="3">
        <v>53</v>
      </c>
      <c r="BE70" s="12">
        <v>65.8</v>
      </c>
      <c r="BF70" s="9">
        <f t="shared" si="54"/>
        <v>12.799999999999997</v>
      </c>
      <c r="BG70" s="3">
        <v>4.66</v>
      </c>
      <c r="BH70" s="3">
        <v>3.7199999999999998</v>
      </c>
      <c r="BI70" s="11">
        <f t="shared" si="55"/>
        <v>-0.94000000000000039</v>
      </c>
      <c r="BJ70" s="3">
        <v>143</v>
      </c>
      <c r="BK70" s="9">
        <v>138.80000000000001</v>
      </c>
      <c r="BL70" s="9">
        <f t="shared" si="56"/>
        <v>-4.1999999999999886</v>
      </c>
      <c r="BM70" s="3">
        <v>2.5499999999999998</v>
      </c>
      <c r="BN70" s="3">
        <v>2.2600000000000002</v>
      </c>
      <c r="BO70" s="11">
        <f t="shared" si="57"/>
        <v>-0.28999999999999959</v>
      </c>
      <c r="BP70" s="3">
        <v>1.1000000000000001</v>
      </c>
      <c r="BQ70" s="6">
        <v>0.87</v>
      </c>
      <c r="BR70" s="11">
        <f t="shared" si="58"/>
        <v>-0.23000000000000009</v>
      </c>
      <c r="BS70" s="6">
        <v>106</v>
      </c>
      <c r="BT70" s="6">
        <v>109</v>
      </c>
      <c r="BU70" s="9">
        <f t="shared" si="39"/>
        <v>3</v>
      </c>
      <c r="BV70" s="6">
        <v>25.08</v>
      </c>
      <c r="BW70" s="6">
        <v>24.2</v>
      </c>
      <c r="BX70" s="11">
        <f t="shared" si="59"/>
        <v>-0.87999999999999901</v>
      </c>
      <c r="BY70" s="6">
        <v>141</v>
      </c>
      <c r="BZ70" s="6">
        <v>156</v>
      </c>
      <c r="CA70" s="9">
        <f t="shared" si="60"/>
        <v>15</v>
      </c>
      <c r="CB70" s="6">
        <v>82</v>
      </c>
      <c r="CC70" s="6">
        <v>93</v>
      </c>
      <c r="CD70" s="9">
        <f t="shared" si="61"/>
        <v>11</v>
      </c>
      <c r="CE70" s="6"/>
      <c r="CF70" s="6"/>
      <c r="CG70" s="6"/>
      <c r="CH70" s="6"/>
      <c r="CI70" s="6"/>
    </row>
    <row r="71" spans="1:87" s="14" customFormat="1" x14ac:dyDescent="0.3">
      <c r="A71" s="12">
        <v>70</v>
      </c>
      <c r="B71" s="13" t="s">
        <v>93</v>
      </c>
      <c r="C71" s="3">
        <v>47</v>
      </c>
      <c r="D71" s="5">
        <v>202</v>
      </c>
      <c r="E71" s="12">
        <v>176</v>
      </c>
      <c r="F71" s="9">
        <v>182</v>
      </c>
      <c r="G71" s="9">
        <f t="shared" si="34"/>
        <v>-20</v>
      </c>
      <c r="H71" s="5">
        <v>75</v>
      </c>
      <c r="I71" s="12">
        <v>98</v>
      </c>
      <c r="J71" s="9">
        <v>108</v>
      </c>
      <c r="K71" s="9">
        <f t="shared" si="35"/>
        <v>33</v>
      </c>
      <c r="L71" s="21">
        <v>5.7</v>
      </c>
      <c r="M71" s="22">
        <v>5.5</v>
      </c>
      <c r="N71" s="33">
        <v>7</v>
      </c>
      <c r="O71" s="33">
        <f t="shared" si="40"/>
        <v>1.2999999999999998</v>
      </c>
      <c r="P71" s="10">
        <f t="shared" si="36"/>
        <v>1.3157894736842106</v>
      </c>
      <c r="Q71" s="11">
        <f t="shared" si="37"/>
        <v>1.7818181818181817</v>
      </c>
      <c r="R71" s="11">
        <f t="shared" si="38"/>
        <v>1.5428571428571429</v>
      </c>
      <c r="S71" s="11">
        <f t="shared" si="41"/>
        <v>0.22706766917293231</v>
      </c>
      <c r="T71" s="2">
        <v>6.9</v>
      </c>
      <c r="U71" s="2">
        <v>7.59</v>
      </c>
      <c r="V71" s="11">
        <f t="shared" si="42"/>
        <v>0.6899999999999995</v>
      </c>
      <c r="W71" s="3">
        <v>9.33</v>
      </c>
      <c r="X71" s="3">
        <v>6.41</v>
      </c>
      <c r="Y71" s="11">
        <f t="shared" si="43"/>
        <v>-2.92</v>
      </c>
      <c r="Z71" s="10">
        <v>1</v>
      </c>
      <c r="AA71" s="3">
        <v>0.92</v>
      </c>
      <c r="AB71" s="11">
        <f t="shared" si="44"/>
        <v>-7.999999999999996E-2</v>
      </c>
      <c r="AC71" s="6">
        <v>53.6</v>
      </c>
      <c r="AD71" s="8">
        <v>97.3</v>
      </c>
      <c r="AE71" s="11">
        <f t="shared" si="45"/>
        <v>43.699999999999996</v>
      </c>
      <c r="AF71" s="6">
        <v>37.299999999999997</v>
      </c>
      <c r="AG71" s="22">
        <v>45.7</v>
      </c>
      <c r="AH71" s="33">
        <f t="shared" si="46"/>
        <v>8.4000000000000057</v>
      </c>
      <c r="AI71" s="11">
        <v>2.6809651474530831</v>
      </c>
      <c r="AJ71" s="8">
        <v>2.1881838074398248</v>
      </c>
      <c r="AK71" s="11">
        <f t="shared" si="47"/>
        <v>-0.49278134001325835</v>
      </c>
      <c r="AL71" s="3">
        <v>216.01</v>
      </c>
      <c r="AM71" s="6">
        <v>145.30000000000001</v>
      </c>
      <c r="AN71" s="11">
        <f t="shared" si="48"/>
        <v>-70.70999999999998</v>
      </c>
      <c r="AO71" s="3">
        <v>4.47</v>
      </c>
      <c r="AP71" s="6">
        <v>3.3899999999999997</v>
      </c>
      <c r="AQ71" s="11">
        <f t="shared" si="49"/>
        <v>-1.08</v>
      </c>
      <c r="AR71" s="3">
        <v>4.8099999999999996</v>
      </c>
      <c r="AS71" s="6">
        <v>4.7300000000000004</v>
      </c>
      <c r="AT71" s="11">
        <f t="shared" si="50"/>
        <v>-7.9999999999999183E-2</v>
      </c>
      <c r="AU71" s="3">
        <v>0.86</v>
      </c>
      <c r="AV71" s="6">
        <v>1</v>
      </c>
      <c r="AW71" s="11">
        <f t="shared" si="51"/>
        <v>0.14000000000000001</v>
      </c>
      <c r="AX71" s="3">
        <v>2.5499999999999998</v>
      </c>
      <c r="AY71" s="6">
        <v>3.22</v>
      </c>
      <c r="AZ71" s="11">
        <f t="shared" si="52"/>
        <v>0.67000000000000037</v>
      </c>
      <c r="BA71" s="3">
        <v>6.7</v>
      </c>
      <c r="BB71" s="3">
        <v>6.6899999999999995</v>
      </c>
      <c r="BC71" s="11">
        <f t="shared" si="53"/>
        <v>-1.0000000000000675E-2</v>
      </c>
      <c r="BD71" s="3">
        <v>76</v>
      </c>
      <c r="BE71" s="12">
        <v>62.8</v>
      </c>
      <c r="BF71" s="9">
        <f t="shared" si="54"/>
        <v>-13.200000000000003</v>
      </c>
      <c r="BG71" s="3">
        <v>4.1500000000000004</v>
      </c>
      <c r="BH71" s="3">
        <v>4.34</v>
      </c>
      <c r="BI71" s="11">
        <f t="shared" si="55"/>
        <v>0.1899999999999995</v>
      </c>
      <c r="BJ71" s="3">
        <v>139</v>
      </c>
      <c r="BK71" s="9">
        <v>142.80000000000001</v>
      </c>
      <c r="BL71" s="9">
        <f t="shared" si="56"/>
        <v>3.8000000000000114</v>
      </c>
      <c r="BM71" s="3">
        <v>2.77</v>
      </c>
      <c r="BN71" s="3">
        <v>2.33</v>
      </c>
      <c r="BO71" s="11">
        <f t="shared" si="57"/>
        <v>-0.43999999999999995</v>
      </c>
      <c r="BP71" s="3">
        <v>1.56</v>
      </c>
      <c r="BQ71" s="6">
        <v>1.31</v>
      </c>
      <c r="BR71" s="11">
        <f t="shared" si="58"/>
        <v>-0.25</v>
      </c>
      <c r="BS71" s="6">
        <v>58</v>
      </c>
      <c r="BT71" s="6">
        <v>61</v>
      </c>
      <c r="BU71" s="9">
        <f t="shared" si="39"/>
        <v>3</v>
      </c>
      <c r="BV71" s="6">
        <v>34.659999999999997</v>
      </c>
      <c r="BW71" s="6">
        <v>33.9</v>
      </c>
      <c r="BX71" s="11">
        <f t="shared" si="59"/>
        <v>-0.75999999999999801</v>
      </c>
      <c r="BY71" s="6">
        <v>151</v>
      </c>
      <c r="BZ71" s="6">
        <v>134</v>
      </c>
      <c r="CA71" s="9">
        <f t="shared" si="60"/>
        <v>-17</v>
      </c>
      <c r="CB71" s="6">
        <v>99</v>
      </c>
      <c r="CC71" s="6">
        <v>81</v>
      </c>
      <c r="CD71" s="9">
        <f t="shared" si="61"/>
        <v>-18</v>
      </c>
      <c r="CE71" s="6"/>
      <c r="CF71" s="6"/>
      <c r="CG71" s="6"/>
      <c r="CH71" s="6"/>
      <c r="CI71" s="6"/>
    </row>
    <row r="72" spans="1:87" s="14" customFormat="1" x14ac:dyDescent="0.3">
      <c r="A72" s="12">
        <v>71</v>
      </c>
      <c r="B72" s="13" t="s">
        <v>91</v>
      </c>
      <c r="C72" s="3">
        <v>55</v>
      </c>
      <c r="D72" s="5">
        <v>118</v>
      </c>
      <c r="E72" s="12">
        <v>126</v>
      </c>
      <c r="F72" s="9">
        <v>108</v>
      </c>
      <c r="G72" s="9">
        <f t="shared" si="34"/>
        <v>-10</v>
      </c>
      <c r="H72" s="5">
        <v>313</v>
      </c>
      <c r="I72" s="12">
        <v>296</v>
      </c>
      <c r="J72" s="9">
        <v>289</v>
      </c>
      <c r="K72" s="9">
        <f t="shared" si="35"/>
        <v>-24</v>
      </c>
      <c r="L72" s="21">
        <v>25.2</v>
      </c>
      <c r="M72" s="22">
        <v>38</v>
      </c>
      <c r="N72" s="33">
        <v>24.2</v>
      </c>
      <c r="O72" s="33">
        <f t="shared" si="40"/>
        <v>-1</v>
      </c>
      <c r="P72" s="10">
        <f t="shared" si="36"/>
        <v>1.2420634920634921</v>
      </c>
      <c r="Q72" s="11">
        <f t="shared" si="37"/>
        <v>0.77894736842105272</v>
      </c>
      <c r="R72" s="11">
        <f t="shared" si="38"/>
        <v>1.194214876033058</v>
      </c>
      <c r="S72" s="11">
        <f t="shared" si="41"/>
        <v>-4.784861603043411E-2</v>
      </c>
      <c r="T72" s="10">
        <v>10.5</v>
      </c>
      <c r="U72" s="2">
        <v>8.31</v>
      </c>
      <c r="V72" s="11">
        <f t="shared" si="42"/>
        <v>-2.1899999999999995</v>
      </c>
      <c r="W72" s="6">
        <v>16.600000000000001</v>
      </c>
      <c r="X72" s="3">
        <v>8.36</v>
      </c>
      <c r="Y72" s="11">
        <f t="shared" si="43"/>
        <v>-8.240000000000002</v>
      </c>
      <c r="Z72" s="6">
        <v>0.67</v>
      </c>
      <c r="AA72" s="3">
        <v>0.75</v>
      </c>
      <c r="AB72" s="11">
        <f t="shared" si="44"/>
        <v>7.999999999999996E-2</v>
      </c>
      <c r="AC72" s="6">
        <v>16.2</v>
      </c>
      <c r="AD72" s="11">
        <v>51.9</v>
      </c>
      <c r="AE72" s="11">
        <f t="shared" si="45"/>
        <v>35.700000000000003</v>
      </c>
      <c r="AF72" s="6">
        <v>36.299999999999997</v>
      </c>
      <c r="AG72" s="22">
        <v>51.5</v>
      </c>
      <c r="AH72" s="33">
        <f t="shared" si="46"/>
        <v>15.200000000000003</v>
      </c>
      <c r="AI72" s="8">
        <v>2.7548209366391188</v>
      </c>
      <c r="AJ72" s="11">
        <v>1.941747572815534</v>
      </c>
      <c r="AK72" s="11">
        <f t="shared" si="47"/>
        <v>-0.81307336382358475</v>
      </c>
      <c r="AL72" s="3">
        <v>49.97</v>
      </c>
      <c r="AM72" s="6">
        <v>11.51</v>
      </c>
      <c r="AN72" s="11">
        <f t="shared" si="48"/>
        <v>-38.46</v>
      </c>
      <c r="AO72" s="10">
        <v>7.56</v>
      </c>
      <c r="AP72" s="6">
        <v>5.61</v>
      </c>
      <c r="AQ72" s="11">
        <f t="shared" si="49"/>
        <v>-1.9499999999999993</v>
      </c>
      <c r="AR72" s="10">
        <v>4.34</v>
      </c>
      <c r="AS72" s="6">
        <v>3.91</v>
      </c>
      <c r="AT72" s="11">
        <f t="shared" si="50"/>
        <v>-0.42999999999999972</v>
      </c>
      <c r="AU72" s="10">
        <v>0.74</v>
      </c>
      <c r="AV72" s="6">
        <v>0.81</v>
      </c>
      <c r="AW72" s="11">
        <f t="shared" si="51"/>
        <v>7.0000000000000062E-2</v>
      </c>
      <c r="AX72" s="10">
        <v>1.77</v>
      </c>
      <c r="AY72" s="6">
        <v>3.19</v>
      </c>
      <c r="AZ72" s="11">
        <f t="shared" si="52"/>
        <v>1.42</v>
      </c>
      <c r="BA72" s="10">
        <v>5.01</v>
      </c>
      <c r="BB72" s="3">
        <v>4.79</v>
      </c>
      <c r="BC72" s="11">
        <f t="shared" si="53"/>
        <v>-0.21999999999999975</v>
      </c>
      <c r="BD72" s="12">
        <v>37</v>
      </c>
      <c r="BE72" s="12">
        <v>83.8</v>
      </c>
      <c r="BF72" s="9">
        <f t="shared" si="54"/>
        <v>46.8</v>
      </c>
      <c r="BG72" s="3">
        <v>4.2300000000000004</v>
      </c>
      <c r="BH72" s="3">
        <v>3.71</v>
      </c>
      <c r="BI72" s="11">
        <f t="shared" si="55"/>
        <v>-0.52000000000000046</v>
      </c>
      <c r="BJ72" s="3">
        <v>143</v>
      </c>
      <c r="BK72" s="9">
        <v>140.80000000000001</v>
      </c>
      <c r="BL72" s="9">
        <f t="shared" si="56"/>
        <v>-2.1999999999999886</v>
      </c>
      <c r="BM72" s="3">
        <v>2.4</v>
      </c>
      <c r="BN72" s="3">
        <v>2.4000000000000004</v>
      </c>
      <c r="BO72" s="11">
        <f t="shared" si="57"/>
        <v>0</v>
      </c>
      <c r="BP72" s="3">
        <v>1.18</v>
      </c>
      <c r="BQ72" s="6">
        <v>0.92</v>
      </c>
      <c r="BR72" s="11">
        <f t="shared" si="58"/>
        <v>-0.2599999999999999</v>
      </c>
      <c r="BS72" s="6">
        <v>10.1</v>
      </c>
      <c r="BT72" s="6">
        <v>13.1</v>
      </c>
      <c r="BU72" s="9">
        <f t="shared" si="39"/>
        <v>3</v>
      </c>
      <c r="BV72" s="6">
        <v>25.39</v>
      </c>
      <c r="BW72" s="6">
        <v>24.74</v>
      </c>
      <c r="BX72" s="11">
        <f t="shared" si="59"/>
        <v>-0.65000000000000213</v>
      </c>
      <c r="BY72" s="6">
        <v>163</v>
      </c>
      <c r="BZ72" s="6">
        <v>139</v>
      </c>
      <c r="CA72" s="9">
        <f t="shared" si="60"/>
        <v>-24</v>
      </c>
      <c r="CB72" s="6">
        <v>100</v>
      </c>
      <c r="CC72" s="6">
        <v>104</v>
      </c>
      <c r="CD72" s="9">
        <f t="shared" si="61"/>
        <v>4</v>
      </c>
      <c r="CE72" s="6"/>
      <c r="CF72" s="6"/>
      <c r="CG72" s="6"/>
      <c r="CH72" s="6"/>
      <c r="CI72" s="6"/>
    </row>
    <row r="73" spans="1:87" s="14" customFormat="1" x14ac:dyDescent="0.3">
      <c r="A73" s="12">
        <v>72</v>
      </c>
      <c r="B73" s="13" t="s">
        <v>91</v>
      </c>
      <c r="C73" s="3">
        <v>68</v>
      </c>
      <c r="D73" s="5">
        <v>97</v>
      </c>
      <c r="E73" s="12">
        <v>106</v>
      </c>
      <c r="F73" s="9">
        <v>108</v>
      </c>
      <c r="G73" s="9">
        <f t="shared" si="34"/>
        <v>11</v>
      </c>
      <c r="H73" s="5">
        <v>280</v>
      </c>
      <c r="I73" s="12">
        <v>219</v>
      </c>
      <c r="J73" s="9">
        <v>261</v>
      </c>
      <c r="K73" s="9">
        <f t="shared" si="35"/>
        <v>-19</v>
      </c>
      <c r="L73" s="21">
        <v>65.3</v>
      </c>
      <c r="M73" s="22">
        <v>70.099999999999994</v>
      </c>
      <c r="N73" s="33">
        <v>53.1</v>
      </c>
      <c r="O73" s="33">
        <f>N73-L73</f>
        <v>-12.199999999999996</v>
      </c>
      <c r="P73" s="10">
        <f t="shared" si="36"/>
        <v>0.42879019908116389</v>
      </c>
      <c r="Q73" s="11">
        <f t="shared" si="37"/>
        <v>0.31241084165477895</v>
      </c>
      <c r="R73" s="11">
        <f t="shared" si="38"/>
        <v>0.49152542372881358</v>
      </c>
      <c r="S73" s="11">
        <f t="shared" si="41"/>
        <v>6.273522464764969E-2</v>
      </c>
      <c r="T73" s="2">
        <v>7.35</v>
      </c>
      <c r="U73" s="2">
        <v>6.4</v>
      </c>
      <c r="V73" s="11">
        <f t="shared" si="42"/>
        <v>-0.94999999999999929</v>
      </c>
      <c r="W73" s="3">
        <v>10.85</v>
      </c>
      <c r="X73" s="3">
        <v>8.4</v>
      </c>
      <c r="Y73" s="11">
        <f t="shared" si="43"/>
        <v>-2.4499999999999993</v>
      </c>
      <c r="Z73" s="2">
        <v>1.2</v>
      </c>
      <c r="AA73" s="3">
        <v>1.02</v>
      </c>
      <c r="AB73" s="11">
        <f t="shared" si="44"/>
        <v>-0.17999999999999994</v>
      </c>
      <c r="AC73" s="6">
        <v>48.9</v>
      </c>
      <c r="AD73" s="11">
        <v>65</v>
      </c>
      <c r="AE73" s="11">
        <f t="shared" si="45"/>
        <v>16.100000000000001</v>
      </c>
      <c r="AF73" s="6">
        <v>29.5</v>
      </c>
      <c r="AG73" s="22">
        <v>37.9</v>
      </c>
      <c r="AH73" s="33">
        <f t="shared" si="46"/>
        <v>8.3999999999999986</v>
      </c>
      <c r="AI73" s="11">
        <v>3.3898305084745761</v>
      </c>
      <c r="AJ73" s="11">
        <v>2.6385224274406331</v>
      </c>
      <c r="AK73" s="11">
        <f t="shared" si="47"/>
        <v>-0.75130808103394298</v>
      </c>
      <c r="AL73" s="3">
        <v>35.159999999999997</v>
      </c>
      <c r="AM73" s="6">
        <v>6.43</v>
      </c>
      <c r="AN73" s="11">
        <f t="shared" si="48"/>
        <v>-28.729999999999997</v>
      </c>
      <c r="AO73" s="3">
        <v>1.1499999999999999</v>
      </c>
      <c r="AP73" s="6">
        <v>1.72</v>
      </c>
      <c r="AQ73" s="11">
        <f t="shared" si="49"/>
        <v>0.57000000000000006</v>
      </c>
      <c r="AR73" s="3">
        <v>5.29</v>
      </c>
      <c r="AS73" s="6">
        <v>4.38</v>
      </c>
      <c r="AT73" s="11">
        <f t="shared" si="50"/>
        <v>-0.91000000000000014</v>
      </c>
      <c r="AU73" s="3">
        <v>1.1000000000000001</v>
      </c>
      <c r="AV73" s="6">
        <v>1.0900000000000001</v>
      </c>
      <c r="AW73" s="11">
        <f t="shared" si="51"/>
        <v>-1.0000000000000009E-2</v>
      </c>
      <c r="AX73" s="3">
        <v>2.98</v>
      </c>
      <c r="AY73" s="6">
        <v>2.79</v>
      </c>
      <c r="AZ73" s="11">
        <f t="shared" si="52"/>
        <v>-0.18999999999999995</v>
      </c>
      <c r="BA73" s="3">
        <v>2.9</v>
      </c>
      <c r="BB73" s="3">
        <v>7.4799999999999995</v>
      </c>
      <c r="BC73" s="11">
        <f t="shared" si="53"/>
        <v>4.58</v>
      </c>
      <c r="BD73" s="3">
        <v>55</v>
      </c>
      <c r="BE73" s="12">
        <v>59.8</v>
      </c>
      <c r="BF73" s="9">
        <f t="shared" si="54"/>
        <v>4.7999999999999972</v>
      </c>
      <c r="BG73" s="3">
        <v>4.0999999999999996</v>
      </c>
      <c r="BH73" s="3">
        <v>4.38</v>
      </c>
      <c r="BI73" s="11">
        <f t="shared" si="55"/>
        <v>0.28000000000000025</v>
      </c>
      <c r="BJ73" s="3">
        <v>138</v>
      </c>
      <c r="BK73" s="9">
        <v>139.80000000000001</v>
      </c>
      <c r="BL73" s="9">
        <f t="shared" si="56"/>
        <v>1.8000000000000114</v>
      </c>
      <c r="BM73" s="3">
        <v>2.35</v>
      </c>
      <c r="BN73" s="3">
        <v>2.31</v>
      </c>
      <c r="BO73" s="11">
        <f t="shared" si="57"/>
        <v>-4.0000000000000036E-2</v>
      </c>
      <c r="BP73" s="3">
        <v>0.81</v>
      </c>
      <c r="BQ73" s="6">
        <v>1.07</v>
      </c>
      <c r="BR73" s="11">
        <f t="shared" si="58"/>
        <v>0.26</v>
      </c>
      <c r="BS73" s="6">
        <v>46</v>
      </c>
      <c r="BT73" s="6">
        <v>49</v>
      </c>
      <c r="BU73" s="9">
        <f t="shared" si="39"/>
        <v>3</v>
      </c>
      <c r="BV73" s="6">
        <v>36</v>
      </c>
      <c r="BW73" s="6">
        <v>35.11</v>
      </c>
      <c r="BX73" s="11">
        <f t="shared" si="59"/>
        <v>-0.89000000000000057</v>
      </c>
      <c r="BY73" s="6">
        <v>152</v>
      </c>
      <c r="BZ73" s="6">
        <v>143</v>
      </c>
      <c r="CA73" s="9">
        <f t="shared" si="60"/>
        <v>-9</v>
      </c>
      <c r="CB73" s="6">
        <v>78</v>
      </c>
      <c r="CC73" s="6">
        <v>93</v>
      </c>
      <c r="CD73" s="9">
        <f t="shared" si="61"/>
        <v>15</v>
      </c>
      <c r="CE73" s="6"/>
      <c r="CF73" s="6"/>
      <c r="CG73" s="6"/>
      <c r="CH73" s="6"/>
      <c r="CI73" s="6"/>
    </row>
    <row r="74" spans="1:87" s="14" customFormat="1" x14ac:dyDescent="0.3">
      <c r="A74" s="12">
        <v>73</v>
      </c>
      <c r="B74" s="13" t="s">
        <v>93</v>
      </c>
      <c r="C74" s="3">
        <v>49</v>
      </c>
      <c r="D74" s="5">
        <v>118</v>
      </c>
      <c r="E74" s="5">
        <v>124</v>
      </c>
      <c r="F74" s="9">
        <v>116</v>
      </c>
      <c r="G74" s="9">
        <f t="shared" si="34"/>
        <v>-2</v>
      </c>
      <c r="H74" s="5">
        <v>120</v>
      </c>
      <c r="I74" s="5">
        <v>137</v>
      </c>
      <c r="J74" s="9">
        <v>146</v>
      </c>
      <c r="K74" s="9">
        <f t="shared" si="35"/>
        <v>26</v>
      </c>
      <c r="L74" s="21">
        <v>18.3</v>
      </c>
      <c r="M74" s="21">
        <v>32.5</v>
      </c>
      <c r="N74" s="33">
        <v>30.3</v>
      </c>
      <c r="O74" s="33">
        <f>N74-L74</f>
        <v>12</v>
      </c>
      <c r="P74" s="10">
        <f t="shared" si="36"/>
        <v>0.65573770491803285</v>
      </c>
      <c r="Q74" s="11">
        <f t="shared" si="37"/>
        <v>0.42153846153846158</v>
      </c>
      <c r="R74" s="11">
        <f t="shared" si="38"/>
        <v>0.48184818481848191</v>
      </c>
      <c r="S74" s="11">
        <f t="shared" si="41"/>
        <v>-0.17388952009955094</v>
      </c>
      <c r="T74" s="2">
        <v>9.3000000000000007</v>
      </c>
      <c r="U74" s="2">
        <v>8.5</v>
      </c>
      <c r="V74" s="11">
        <f t="shared" si="42"/>
        <v>-0.80000000000000071</v>
      </c>
      <c r="W74" s="3">
        <v>11.4</v>
      </c>
      <c r="X74" s="3">
        <v>8.9500000000000011</v>
      </c>
      <c r="Y74" s="11">
        <f t="shared" si="43"/>
        <v>-2.4499999999999993</v>
      </c>
      <c r="Z74" s="3">
        <v>0.97</v>
      </c>
      <c r="AA74" s="3">
        <v>0.9</v>
      </c>
      <c r="AB74" s="11">
        <f t="shared" si="44"/>
        <v>-6.9999999999999951E-2</v>
      </c>
      <c r="AC74" s="6">
        <v>38</v>
      </c>
      <c r="AD74" s="11">
        <v>53</v>
      </c>
      <c r="AE74" s="11">
        <f t="shared" si="45"/>
        <v>15</v>
      </c>
      <c r="AF74" s="6">
        <v>35.799999999999997</v>
      </c>
      <c r="AG74" s="22">
        <v>42</v>
      </c>
      <c r="AH74" s="33">
        <f t="shared" si="46"/>
        <v>6.2000000000000028</v>
      </c>
      <c r="AI74" s="11">
        <v>2.7932960893854752</v>
      </c>
      <c r="AJ74" s="11">
        <v>2.3809523809523809</v>
      </c>
      <c r="AK74" s="11">
        <f t="shared" si="47"/>
        <v>-0.41234370843309431</v>
      </c>
      <c r="AL74" s="3">
        <v>34.4</v>
      </c>
      <c r="AM74" s="6">
        <v>3.24</v>
      </c>
      <c r="AN74" s="11">
        <f t="shared" si="48"/>
        <v>-31.159999999999997</v>
      </c>
      <c r="AO74" s="3">
        <v>2.14</v>
      </c>
      <c r="AP74" s="6">
        <v>1.31</v>
      </c>
      <c r="AQ74" s="11">
        <f t="shared" si="49"/>
        <v>-0.83000000000000007</v>
      </c>
      <c r="AR74" s="3">
        <v>4.4800000000000004</v>
      </c>
      <c r="AS74" s="6">
        <v>4.91</v>
      </c>
      <c r="AT74" s="11">
        <f t="shared" si="50"/>
        <v>0.42999999999999972</v>
      </c>
      <c r="AU74" s="3">
        <v>1.26</v>
      </c>
      <c r="AV74" s="6">
        <v>1.23</v>
      </c>
      <c r="AW74" s="11">
        <f t="shared" si="51"/>
        <v>-3.0000000000000027E-2</v>
      </c>
      <c r="AX74" s="3">
        <v>2.4500000000000002</v>
      </c>
      <c r="AY74" s="6">
        <v>3.7800000000000002</v>
      </c>
      <c r="AZ74" s="11">
        <f t="shared" si="52"/>
        <v>1.33</v>
      </c>
      <c r="BA74" s="3">
        <v>5</v>
      </c>
      <c r="BB74" s="3">
        <v>8.2800000000000011</v>
      </c>
      <c r="BC74" s="11">
        <f t="shared" si="53"/>
        <v>3.2800000000000011</v>
      </c>
      <c r="BD74" s="3">
        <v>67</v>
      </c>
      <c r="BE74" s="12">
        <v>85.8</v>
      </c>
      <c r="BF74" s="9">
        <f t="shared" si="54"/>
        <v>18.799999999999997</v>
      </c>
      <c r="BG74" s="3">
        <v>4.43</v>
      </c>
      <c r="BH74" s="3">
        <v>3.83</v>
      </c>
      <c r="BI74" s="11">
        <f t="shared" si="55"/>
        <v>-0.59999999999999964</v>
      </c>
      <c r="BJ74" s="3">
        <v>140</v>
      </c>
      <c r="BK74" s="9">
        <v>140.80000000000001</v>
      </c>
      <c r="BL74" s="9">
        <f t="shared" si="56"/>
        <v>0.80000000000001137</v>
      </c>
      <c r="BM74" s="3">
        <v>2.34</v>
      </c>
      <c r="BN74" s="3">
        <v>2.3400000000000003</v>
      </c>
      <c r="BO74" s="11">
        <f t="shared" si="57"/>
        <v>0</v>
      </c>
      <c r="BP74" s="3">
        <v>1.51</v>
      </c>
      <c r="BQ74" s="6">
        <v>0.87</v>
      </c>
      <c r="BR74" s="11">
        <f t="shared" si="58"/>
        <v>-0.64</v>
      </c>
      <c r="BS74" s="6">
        <v>166</v>
      </c>
      <c r="BT74" s="6">
        <v>169</v>
      </c>
      <c r="BU74" s="9">
        <f t="shared" si="39"/>
        <v>3</v>
      </c>
      <c r="BV74" s="6">
        <v>26.99</v>
      </c>
      <c r="BW74" s="6">
        <v>26.28</v>
      </c>
      <c r="BX74" s="11">
        <f t="shared" si="59"/>
        <v>-0.7099999999999973</v>
      </c>
      <c r="BY74" s="6">
        <v>150</v>
      </c>
      <c r="BZ74" s="6">
        <v>161</v>
      </c>
      <c r="CA74" s="9">
        <f t="shared" si="60"/>
        <v>11</v>
      </c>
      <c r="CB74" s="6">
        <v>101</v>
      </c>
      <c r="CC74" s="6">
        <v>89</v>
      </c>
      <c r="CD74" s="9">
        <f t="shared" si="61"/>
        <v>-12</v>
      </c>
      <c r="CE74" s="6"/>
      <c r="CF74" s="6"/>
      <c r="CG74" s="6"/>
      <c r="CH74" s="6"/>
      <c r="CI74" s="6"/>
    </row>
    <row r="75" spans="1:87" x14ac:dyDescent="0.3">
      <c r="L75" s="6"/>
      <c r="M75" s="6"/>
      <c r="N75" s="6"/>
      <c r="O75" s="6"/>
      <c r="P75" s="6"/>
      <c r="Q75" s="6"/>
      <c r="R75" s="6"/>
      <c r="S75" s="6"/>
    </row>
    <row r="76" spans="1:87" x14ac:dyDescent="0.3">
      <c r="L76" s="6"/>
      <c r="M76" s="6"/>
      <c r="N76" s="6"/>
      <c r="O76" s="6"/>
      <c r="P76" s="6"/>
      <c r="Q76" s="6"/>
      <c r="R76" s="6"/>
      <c r="S76" s="6"/>
    </row>
    <row r="77" spans="1:87" x14ac:dyDescent="0.3">
      <c r="L77" s="6"/>
      <c r="M77" s="6"/>
      <c r="N77" s="6"/>
      <c r="O77" s="6"/>
      <c r="P77" s="6"/>
      <c r="Q77" s="6"/>
      <c r="R77" s="6"/>
      <c r="S77" s="6"/>
    </row>
    <row r="78" spans="1:87" x14ac:dyDescent="0.3">
      <c r="B78" s="19" t="s">
        <v>33</v>
      </c>
      <c r="C78" s="6" t="s">
        <v>34</v>
      </c>
      <c r="L78" s="6"/>
      <c r="M78" s="6"/>
      <c r="N78" s="6"/>
      <c r="O78" s="6"/>
      <c r="P78" s="6"/>
      <c r="Q78" s="6"/>
      <c r="R78" s="6"/>
      <c r="S78" s="6"/>
    </row>
    <row r="79" spans="1:87" x14ac:dyDescent="0.3">
      <c r="B79" s="19" t="s">
        <v>35</v>
      </c>
      <c r="C79" s="9" t="s">
        <v>37</v>
      </c>
    </row>
    <row r="80" spans="1:87" x14ac:dyDescent="0.3">
      <c r="B80" s="46" t="s">
        <v>36</v>
      </c>
      <c r="C80" s="9" t="s">
        <v>38</v>
      </c>
    </row>
    <row r="81" spans="2:3" x14ac:dyDescent="0.3">
      <c r="B81" s="42" t="s">
        <v>39</v>
      </c>
      <c r="C81" s="6" t="s">
        <v>40</v>
      </c>
    </row>
  </sheetData>
  <autoFilter ref="A1:CC74" xr:uid="{D2395156-A3B7-4EC1-8E6E-3E83DC39CC6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2240-A3E7-4424-A4D9-03C4BDDCE097}">
  <dimension ref="A1:CK81"/>
  <sheetViews>
    <sheetView workbookViewId="0">
      <pane ySplit="1" topLeftCell="A2" activePane="bottomLeft" state="frozen"/>
      <selection activeCell="Y1" sqref="Y1"/>
      <selection pane="bottomLeft" activeCell="AF5" sqref="AF5"/>
    </sheetView>
  </sheetViews>
  <sheetFormatPr defaultRowHeight="14" x14ac:dyDescent="0.3"/>
  <cols>
    <col min="1" max="3" width="8.6640625" style="4"/>
    <col min="4" max="4" width="9.83203125" style="4" customWidth="1"/>
    <col min="5" max="5" width="10.33203125" style="17" customWidth="1"/>
    <col min="6" max="7" width="8.6640625" style="17"/>
    <col min="8" max="8" width="9.75" style="23" customWidth="1"/>
    <col min="9" max="9" width="9.08203125" style="16" customWidth="1"/>
    <col min="10" max="11" width="8.6640625" style="16"/>
    <col min="12" max="12" width="7.33203125" style="4" customWidth="1"/>
    <col min="13" max="13" width="7.83203125" style="4" customWidth="1"/>
    <col min="14" max="15" width="8.6640625" style="4"/>
    <col min="16" max="16" width="8.58203125" style="4" customWidth="1"/>
    <col min="17" max="17" width="8" style="4" customWidth="1"/>
    <col min="18" max="20" width="8.6640625" style="4"/>
    <col min="21" max="22" width="10.25" style="4" customWidth="1"/>
    <col min="23" max="23" width="8.6640625" style="4"/>
    <col min="24" max="25" width="10.25" style="4" customWidth="1"/>
    <col min="26" max="26" width="8.6640625" style="4"/>
    <col min="27" max="28" width="10.25" style="4" customWidth="1"/>
    <col min="29" max="29" width="11.6640625" style="4" customWidth="1"/>
    <col min="30" max="31" width="11.33203125" style="4" customWidth="1"/>
    <col min="32" max="32" width="10" style="4" customWidth="1"/>
    <col min="33" max="33" width="11.75" style="4" customWidth="1"/>
    <col min="34" max="34" width="10.25" style="4" customWidth="1"/>
    <col min="35" max="35" width="11.58203125" style="4" customWidth="1"/>
    <col min="36" max="37" width="12.4140625" style="4" customWidth="1"/>
    <col min="38" max="38" width="8.6640625" style="4"/>
    <col min="39" max="40" width="8.6640625" style="16"/>
    <col min="41" max="55" width="8.6640625" style="4"/>
    <col min="56" max="56" width="8.6640625" style="17"/>
    <col min="57" max="58" width="8.6640625" style="4"/>
    <col min="59" max="59" width="8.6640625" style="16"/>
    <col min="60" max="61" width="8.6640625" style="18"/>
    <col min="62" max="62" width="8.6640625" style="17"/>
    <col min="63" max="63" width="8.6640625" style="4"/>
    <col min="64" max="64" width="8.6640625" style="44"/>
    <col min="65" max="16384" width="8.6640625" style="4"/>
  </cols>
  <sheetData>
    <row r="1" spans="1:89" s="35" customFormat="1" ht="42" x14ac:dyDescent="0.3">
      <c r="A1" s="35" t="s">
        <v>41</v>
      </c>
      <c r="B1" s="35" t="s">
        <v>42</v>
      </c>
      <c r="C1" s="35" t="s">
        <v>43</v>
      </c>
      <c r="D1" s="35" t="s">
        <v>44</v>
      </c>
      <c r="E1" s="35" t="s">
        <v>65</v>
      </c>
      <c r="F1" s="35" t="s">
        <v>66</v>
      </c>
      <c r="G1" s="40" t="s">
        <v>9</v>
      </c>
      <c r="H1" s="35" t="s">
        <v>86</v>
      </c>
      <c r="I1" s="35" t="s">
        <v>87</v>
      </c>
      <c r="J1" s="35" t="s">
        <v>67</v>
      </c>
      <c r="K1" s="38" t="s">
        <v>10</v>
      </c>
      <c r="L1" s="35" t="s">
        <v>45</v>
      </c>
      <c r="M1" s="35" t="s">
        <v>68</v>
      </c>
      <c r="N1" s="35" t="s">
        <v>69</v>
      </c>
      <c r="O1" s="38" t="s">
        <v>11</v>
      </c>
      <c r="P1" s="36" t="s">
        <v>1</v>
      </c>
      <c r="Q1" s="47" t="s">
        <v>3</v>
      </c>
      <c r="R1" s="47" t="s">
        <v>6</v>
      </c>
      <c r="S1" s="39" t="s">
        <v>12</v>
      </c>
      <c r="T1" s="35" t="s">
        <v>46</v>
      </c>
      <c r="U1" s="35" t="s">
        <v>90</v>
      </c>
      <c r="V1" s="38" t="s">
        <v>19</v>
      </c>
      <c r="W1" s="35" t="s">
        <v>47</v>
      </c>
      <c r="X1" s="35" t="s">
        <v>70</v>
      </c>
      <c r="Y1" s="38" t="s">
        <v>20</v>
      </c>
      <c r="Z1" s="35" t="s">
        <v>48</v>
      </c>
      <c r="AA1" s="35" t="s">
        <v>71</v>
      </c>
      <c r="AB1" s="38" t="s">
        <v>21</v>
      </c>
      <c r="AC1" s="35" t="s">
        <v>61</v>
      </c>
      <c r="AD1" s="35" t="s">
        <v>72</v>
      </c>
      <c r="AE1" s="38" t="s">
        <v>22</v>
      </c>
      <c r="AF1" s="35" t="s">
        <v>96</v>
      </c>
      <c r="AG1" s="35" t="s">
        <v>97</v>
      </c>
      <c r="AH1" s="38" t="s">
        <v>23</v>
      </c>
      <c r="AI1" s="37" t="s">
        <v>4</v>
      </c>
      <c r="AJ1" s="37" t="s">
        <v>7</v>
      </c>
      <c r="AK1" s="41" t="s">
        <v>24</v>
      </c>
      <c r="AL1" s="35" t="s">
        <v>0</v>
      </c>
      <c r="AM1" s="35" t="s">
        <v>8</v>
      </c>
      <c r="AN1" s="38" t="s">
        <v>25</v>
      </c>
      <c r="AO1" s="35" t="s">
        <v>50</v>
      </c>
      <c r="AP1" s="35" t="s">
        <v>88</v>
      </c>
      <c r="AQ1" s="38" t="s">
        <v>26</v>
      </c>
      <c r="AR1" s="35" t="s">
        <v>49</v>
      </c>
      <c r="AS1" s="35" t="s">
        <v>89</v>
      </c>
      <c r="AT1" s="38" t="s">
        <v>27</v>
      </c>
      <c r="AU1" s="35" t="s">
        <v>51</v>
      </c>
      <c r="AV1" s="35" t="s">
        <v>74</v>
      </c>
      <c r="AW1" s="38" t="s">
        <v>28</v>
      </c>
      <c r="AX1" s="35" t="s">
        <v>52</v>
      </c>
      <c r="AY1" s="35" t="s">
        <v>75</v>
      </c>
      <c r="AZ1" s="38" t="s">
        <v>29</v>
      </c>
      <c r="BA1" s="35" t="s">
        <v>53</v>
      </c>
      <c r="BB1" s="35" t="s">
        <v>76</v>
      </c>
      <c r="BC1" s="38" t="s">
        <v>30</v>
      </c>
      <c r="BD1" s="35" t="s">
        <v>54</v>
      </c>
      <c r="BE1" s="35" t="s">
        <v>77</v>
      </c>
      <c r="BF1" s="38" t="s">
        <v>31</v>
      </c>
      <c r="BG1" s="35" t="s">
        <v>55</v>
      </c>
      <c r="BH1" s="35" t="s">
        <v>78</v>
      </c>
      <c r="BI1" s="38" t="s">
        <v>32</v>
      </c>
      <c r="BJ1" s="35" t="s">
        <v>56</v>
      </c>
      <c r="BK1" s="35" t="s">
        <v>79</v>
      </c>
      <c r="BL1" s="38" t="s">
        <v>18</v>
      </c>
      <c r="BM1" s="35" t="s">
        <v>57</v>
      </c>
      <c r="BN1" s="35" t="s">
        <v>80</v>
      </c>
      <c r="BO1" s="38" t="s">
        <v>17</v>
      </c>
      <c r="BP1" s="35" t="s">
        <v>58</v>
      </c>
      <c r="BQ1" s="35" t="s">
        <v>81</v>
      </c>
      <c r="BR1" s="38" t="s">
        <v>16</v>
      </c>
      <c r="BS1" s="45" t="s">
        <v>59</v>
      </c>
      <c r="BT1" s="45" t="s">
        <v>82</v>
      </c>
      <c r="BU1" s="38" t="s">
        <v>94</v>
      </c>
      <c r="BV1" s="35" t="s">
        <v>60</v>
      </c>
      <c r="BW1" s="35" t="s">
        <v>83</v>
      </c>
      <c r="BX1" s="38" t="s">
        <v>15</v>
      </c>
      <c r="BY1" s="35" t="s">
        <v>63</v>
      </c>
      <c r="BZ1" s="35" t="s">
        <v>84</v>
      </c>
      <c r="CA1" s="38" t="s">
        <v>14</v>
      </c>
      <c r="CB1" s="35" t="s">
        <v>64</v>
      </c>
      <c r="CC1" s="35" t="s">
        <v>85</v>
      </c>
      <c r="CD1" s="38" t="s">
        <v>13</v>
      </c>
    </row>
    <row r="2" spans="1:89" ht="17" customHeight="1" x14ac:dyDescent="0.3">
      <c r="A2" s="12">
        <v>1</v>
      </c>
      <c r="B2" s="13" t="s">
        <v>93</v>
      </c>
      <c r="C2" s="3">
        <v>52</v>
      </c>
      <c r="D2" s="5">
        <v>121</v>
      </c>
      <c r="E2" s="5">
        <v>109</v>
      </c>
      <c r="F2" s="5">
        <v>117</v>
      </c>
      <c r="G2" s="7">
        <f>F2-D2</f>
        <v>-4</v>
      </c>
      <c r="H2" s="12">
        <v>184</v>
      </c>
      <c r="I2" s="5">
        <v>144</v>
      </c>
      <c r="J2" s="5">
        <v>151.19999999999999</v>
      </c>
      <c r="K2" s="7">
        <f>J2-H2</f>
        <v>-32.800000000000011</v>
      </c>
      <c r="L2" s="21">
        <v>34.299999999999997</v>
      </c>
      <c r="M2" s="3">
        <v>31.400000000000002</v>
      </c>
      <c r="N2" s="34">
        <v>26.5</v>
      </c>
      <c r="O2" s="34">
        <f>N2-L2</f>
        <v>-7.7999999999999972</v>
      </c>
      <c r="P2" s="10">
        <f t="shared" ref="P2:P33" si="0">H2/L2*0.1</f>
        <v>0.53644314868804677</v>
      </c>
      <c r="Q2" s="11">
        <f t="shared" ref="Q2:Q33" si="1">I2/M2*0.1</f>
        <v>0.45859872611464969</v>
      </c>
      <c r="R2" s="11">
        <f t="shared" ref="R2:R33" si="2">J2/N2*0.1</f>
        <v>0.57056603773584902</v>
      </c>
      <c r="S2" s="24">
        <f>R2-P2</f>
        <v>3.4122889047802252E-2</v>
      </c>
      <c r="T2" s="3">
        <v>12.5</v>
      </c>
      <c r="U2" s="6">
        <v>10.199999999999999</v>
      </c>
      <c r="V2" s="11">
        <f>U2-T2</f>
        <v>-2.3000000000000007</v>
      </c>
      <c r="W2" s="3">
        <v>18.7</v>
      </c>
      <c r="X2" s="6">
        <v>10.200000000000001</v>
      </c>
      <c r="Y2" s="11">
        <f>X2-W2</f>
        <v>-8.4999999999999982</v>
      </c>
      <c r="Z2" s="6">
        <v>0.52</v>
      </c>
      <c r="AA2" s="6">
        <v>0.67</v>
      </c>
      <c r="AB2" s="11">
        <f>AA2-Z2</f>
        <v>0.15000000000000002</v>
      </c>
      <c r="AC2" s="6">
        <v>11.1</v>
      </c>
      <c r="AD2" s="11">
        <v>33.9</v>
      </c>
      <c r="AE2" s="33">
        <f>AD2-AC2</f>
        <v>22.799999999999997</v>
      </c>
      <c r="AF2" s="33">
        <v>35.9</v>
      </c>
      <c r="AG2" s="33">
        <v>53.9</v>
      </c>
      <c r="AH2" s="33">
        <f>AG2-AF2</f>
        <v>18</v>
      </c>
      <c r="AI2" s="11">
        <v>2.785515320334262</v>
      </c>
      <c r="AJ2" s="11">
        <v>1.855287569573284</v>
      </c>
      <c r="AK2" s="11">
        <f>AJ2-AI2</f>
        <v>-0.93022775076097797</v>
      </c>
      <c r="AL2" s="3">
        <v>7.29</v>
      </c>
      <c r="AM2" s="2">
        <v>15.18</v>
      </c>
      <c r="AN2" s="11">
        <f>AM2-AL2</f>
        <v>7.89</v>
      </c>
      <c r="AO2" s="3">
        <v>1.3</v>
      </c>
      <c r="AP2" s="3">
        <v>1.1499999999999999</v>
      </c>
      <c r="AQ2" s="11">
        <f>AP2-AO2</f>
        <v>-0.15000000000000013</v>
      </c>
      <c r="AR2" s="3">
        <v>4.4000000000000004</v>
      </c>
      <c r="AS2" s="3">
        <v>4.8099999999999996</v>
      </c>
      <c r="AT2" s="11">
        <f>AS2-AR2</f>
        <v>0.40999999999999925</v>
      </c>
      <c r="AU2" s="3">
        <v>1.25</v>
      </c>
      <c r="AV2" s="3">
        <v>1.27</v>
      </c>
      <c r="AW2" s="11">
        <f>AV2-AU2</f>
        <v>2.0000000000000018E-2</v>
      </c>
      <c r="AX2" s="3">
        <v>2.76</v>
      </c>
      <c r="AY2" s="3">
        <v>2.75</v>
      </c>
      <c r="AZ2" s="11">
        <f>AY2-AX2</f>
        <v>-9.9999999999997868E-3</v>
      </c>
      <c r="BA2" s="3">
        <v>7.5</v>
      </c>
      <c r="BB2" s="3">
        <v>6.3599999999999994</v>
      </c>
      <c r="BC2" s="11">
        <f>BB2-BA2</f>
        <v>-1.1400000000000006</v>
      </c>
      <c r="BD2" s="5">
        <v>93</v>
      </c>
      <c r="BE2" s="3">
        <v>75</v>
      </c>
      <c r="BF2" s="9">
        <f>BE2-BD2</f>
        <v>-18</v>
      </c>
      <c r="BG2" s="2">
        <v>4.3499999999999996</v>
      </c>
      <c r="BH2" s="11">
        <v>4.18</v>
      </c>
      <c r="BI2" s="11">
        <f>BH2-BG2</f>
        <v>-0.16999999999999993</v>
      </c>
      <c r="BJ2" s="5">
        <v>142</v>
      </c>
      <c r="BK2" s="9">
        <v>139.80000000000001</v>
      </c>
      <c r="BL2" s="9">
        <f>BK2-BJ2</f>
        <v>-2.1999999999999886</v>
      </c>
      <c r="BM2" s="3">
        <v>2.44</v>
      </c>
      <c r="BN2" s="3">
        <v>2.38</v>
      </c>
      <c r="BO2" s="11">
        <f>BN2-BM2</f>
        <v>-6.0000000000000053E-2</v>
      </c>
      <c r="BP2" s="3">
        <v>1.1200000000000001</v>
      </c>
      <c r="BQ2" s="6">
        <v>1.25</v>
      </c>
      <c r="BR2" s="11">
        <f>BQ2-BP2</f>
        <v>0.12999999999999989</v>
      </c>
      <c r="BS2" s="6">
        <v>204</v>
      </c>
      <c r="BT2" s="6">
        <v>207</v>
      </c>
      <c r="BU2" s="6">
        <f>BT2-BS2</f>
        <v>3</v>
      </c>
      <c r="BV2" s="6">
        <v>22.2</v>
      </c>
      <c r="BW2" s="6">
        <v>21.83</v>
      </c>
      <c r="BX2" s="11">
        <f>BW2-BV2</f>
        <v>-0.37000000000000099</v>
      </c>
      <c r="BY2" s="6">
        <v>150</v>
      </c>
      <c r="BZ2" s="6">
        <v>132</v>
      </c>
      <c r="CA2" s="6">
        <f>BZ2-BY2</f>
        <v>-18</v>
      </c>
      <c r="CB2" s="6">
        <v>81</v>
      </c>
      <c r="CC2" s="6">
        <v>90</v>
      </c>
      <c r="CD2" s="6">
        <f>CC2-CB2</f>
        <v>9</v>
      </c>
      <c r="CE2" s="1"/>
      <c r="CF2" s="1"/>
      <c r="CG2" s="1"/>
      <c r="CH2" s="1"/>
      <c r="CI2" s="1"/>
      <c r="CJ2" s="1"/>
      <c r="CK2" s="1"/>
    </row>
    <row r="3" spans="1:89" ht="17" customHeight="1" x14ac:dyDescent="0.3">
      <c r="A3" s="12">
        <v>2</v>
      </c>
      <c r="B3" s="13" t="s">
        <v>93</v>
      </c>
      <c r="C3" s="3">
        <v>40</v>
      </c>
      <c r="D3" s="5">
        <v>116</v>
      </c>
      <c r="E3" s="5">
        <v>100</v>
      </c>
      <c r="F3" s="5">
        <v>122</v>
      </c>
      <c r="G3" s="7">
        <f t="shared" ref="G3:G66" si="3">F3-D3</f>
        <v>6</v>
      </c>
      <c r="H3" s="12">
        <v>115</v>
      </c>
      <c r="I3" s="5">
        <v>90</v>
      </c>
      <c r="J3" s="5">
        <v>99.2</v>
      </c>
      <c r="K3" s="7">
        <f t="shared" ref="K3:K66" si="4">J3-H3</f>
        <v>-15.799999999999997</v>
      </c>
      <c r="L3" s="21">
        <v>7.5</v>
      </c>
      <c r="M3" s="3">
        <v>10.5</v>
      </c>
      <c r="N3" s="34">
        <v>10.4</v>
      </c>
      <c r="O3" s="34">
        <f t="shared" ref="O3:O66" si="5">N3-L3</f>
        <v>2.9000000000000004</v>
      </c>
      <c r="P3" s="10">
        <f t="shared" si="0"/>
        <v>1.5333333333333334</v>
      </c>
      <c r="Q3" s="11">
        <f t="shared" si="1"/>
        <v>0.85714285714285721</v>
      </c>
      <c r="R3" s="11">
        <f t="shared" si="2"/>
        <v>0.9538461538461539</v>
      </c>
      <c r="S3" s="24">
        <f t="shared" ref="S3:S66" si="6">R3-P3</f>
        <v>-0.57948717948717954</v>
      </c>
      <c r="T3" s="3">
        <v>6</v>
      </c>
      <c r="U3" s="6">
        <v>6.2</v>
      </c>
      <c r="V3" s="11">
        <f t="shared" ref="V3:V66" si="7">U3-T3</f>
        <v>0.20000000000000018</v>
      </c>
      <c r="W3" s="10">
        <v>7.1</v>
      </c>
      <c r="X3" s="6">
        <v>6.6000000000000005</v>
      </c>
      <c r="Y3" s="11">
        <f t="shared" ref="Y3:Y66" si="8">X3-W3</f>
        <v>-0.49999999999999911</v>
      </c>
      <c r="Z3" s="3">
        <v>0.85</v>
      </c>
      <c r="AA3" s="6">
        <v>0.78</v>
      </c>
      <c r="AB3" s="11">
        <f t="shared" ref="AB3:AB66" si="9">AA3-Z3</f>
        <v>-6.9999999999999951E-2</v>
      </c>
      <c r="AC3" s="6">
        <v>76.3</v>
      </c>
      <c r="AD3" s="11">
        <v>81.900000000000006</v>
      </c>
      <c r="AE3" s="33">
        <f t="shared" ref="AE3:AE66" si="10">AD3-AC3</f>
        <v>5.6000000000000085</v>
      </c>
      <c r="AF3" s="33">
        <v>47.9</v>
      </c>
      <c r="AG3" s="33">
        <v>53.3</v>
      </c>
      <c r="AH3" s="33">
        <f t="shared" ref="AH3:AH66" si="11">AG3-AF3</f>
        <v>5.3999999999999986</v>
      </c>
      <c r="AI3" s="11">
        <v>2.0876826722338206</v>
      </c>
      <c r="AJ3" s="11">
        <v>1.876172607879925</v>
      </c>
      <c r="AK3" s="11">
        <f t="shared" ref="AK3:AK66" si="12">AJ3-AI3</f>
        <v>-0.21151006435389563</v>
      </c>
      <c r="AL3" s="3">
        <v>5.81</v>
      </c>
      <c r="AM3" s="2">
        <v>1.9999999999999998</v>
      </c>
      <c r="AN3" s="11">
        <f t="shared" ref="AN3:AN68" si="13">AM3-AL3</f>
        <v>-3.8099999999999996</v>
      </c>
      <c r="AO3" s="3">
        <v>1.33</v>
      </c>
      <c r="AP3" s="3">
        <v>1.57</v>
      </c>
      <c r="AQ3" s="11">
        <f t="shared" ref="AQ3:AQ66" si="14">AP3-AO3</f>
        <v>0.24</v>
      </c>
      <c r="AR3" s="3">
        <v>4.5</v>
      </c>
      <c r="AS3" s="3">
        <v>4.63</v>
      </c>
      <c r="AT3" s="11">
        <f t="shared" ref="AT3:AT66" si="15">AS3-AR3</f>
        <v>0.12999999999999989</v>
      </c>
      <c r="AU3" s="3">
        <v>1.1499999999999999</v>
      </c>
      <c r="AV3" s="3">
        <v>1.0900000000000001</v>
      </c>
      <c r="AW3" s="11">
        <f t="shared" ref="AW3:AW67" si="16">AV3-AU3</f>
        <v>-5.9999999999999831E-2</v>
      </c>
      <c r="AX3" s="3">
        <v>3.26</v>
      </c>
      <c r="AY3" s="3">
        <v>3.24</v>
      </c>
      <c r="AZ3" s="11">
        <f t="shared" ref="AZ3:AZ66" si="17">AY3-AX3</f>
        <v>-1.9999999999999574E-2</v>
      </c>
      <c r="BA3" s="3">
        <v>6.2</v>
      </c>
      <c r="BB3" s="3">
        <v>6.07</v>
      </c>
      <c r="BC3" s="11">
        <f t="shared" ref="BC3:BC66" si="18">BB3-BA3</f>
        <v>-0.12999999999999989</v>
      </c>
      <c r="BD3" s="5">
        <v>51</v>
      </c>
      <c r="BE3" s="3">
        <v>76</v>
      </c>
      <c r="BF3" s="9">
        <f t="shared" ref="BF3:BF66" si="19">BE3-BD3</f>
        <v>25</v>
      </c>
      <c r="BG3" s="2">
        <v>4.16</v>
      </c>
      <c r="BH3" s="11">
        <v>3.44</v>
      </c>
      <c r="BI3" s="11">
        <f t="shared" ref="BI3:BI66" si="20">BH3-BG3</f>
        <v>-0.7200000000000002</v>
      </c>
      <c r="BJ3" s="5">
        <v>141</v>
      </c>
      <c r="BK3" s="9">
        <v>138.80000000000001</v>
      </c>
      <c r="BL3" s="9">
        <f t="shared" ref="BL3:BL66" si="21">BK3-BJ3</f>
        <v>-2.1999999999999886</v>
      </c>
      <c r="BM3" s="3">
        <v>2.2000000000000002</v>
      </c>
      <c r="BN3" s="6">
        <v>2.3200000000000003</v>
      </c>
      <c r="BO3" s="11">
        <f t="shared" ref="BO3:BO66" si="22">BN3-BM3</f>
        <v>0.12000000000000011</v>
      </c>
      <c r="BP3" s="3">
        <v>1.1000000000000001</v>
      </c>
      <c r="BQ3" s="6">
        <v>1.29</v>
      </c>
      <c r="BR3" s="11">
        <f t="shared" ref="BR3:BR66" si="23">BQ3-BP3</f>
        <v>0.18999999999999995</v>
      </c>
      <c r="BS3" s="6">
        <v>7</v>
      </c>
      <c r="BT3" s="6">
        <v>10</v>
      </c>
      <c r="BU3" s="6">
        <f t="shared" ref="BU3:BU67" si="24">BT3-BS3</f>
        <v>3</v>
      </c>
      <c r="BV3" s="6">
        <v>29.06</v>
      </c>
      <c r="BW3" s="6">
        <v>28.26</v>
      </c>
      <c r="BX3" s="11">
        <f t="shared" ref="BX3:BX66" si="25">BW3-BV3</f>
        <v>-0.79999999999999716</v>
      </c>
      <c r="BY3" s="6">
        <v>162</v>
      </c>
      <c r="BZ3" s="6">
        <v>145</v>
      </c>
      <c r="CA3" s="6">
        <f t="shared" ref="CA3:CA66" si="26">BZ3-BY3</f>
        <v>-17</v>
      </c>
      <c r="CB3" s="6">
        <v>95</v>
      </c>
      <c r="CC3" s="6">
        <v>93</v>
      </c>
      <c r="CD3" s="6">
        <f t="shared" ref="CD3:CD66" si="27">CC3-CB3</f>
        <v>-2</v>
      </c>
      <c r="CE3" s="1"/>
      <c r="CF3" s="1"/>
      <c r="CG3" s="1"/>
      <c r="CH3" s="1"/>
      <c r="CI3" s="1"/>
      <c r="CJ3" s="1"/>
      <c r="CK3" s="1" t="s">
        <v>2</v>
      </c>
    </row>
    <row r="4" spans="1:89" ht="17" customHeight="1" x14ac:dyDescent="0.3">
      <c r="A4" s="12">
        <v>3</v>
      </c>
      <c r="B4" s="13" t="s">
        <v>91</v>
      </c>
      <c r="C4" s="3">
        <v>56</v>
      </c>
      <c r="D4" s="5">
        <v>101</v>
      </c>
      <c r="E4" s="5">
        <v>83</v>
      </c>
      <c r="F4" s="5">
        <v>94</v>
      </c>
      <c r="G4" s="7">
        <f t="shared" si="3"/>
        <v>-7</v>
      </c>
      <c r="H4" s="12">
        <v>102</v>
      </c>
      <c r="I4" s="5">
        <v>121</v>
      </c>
      <c r="J4" s="5">
        <v>128.19999999999999</v>
      </c>
      <c r="K4" s="7">
        <f t="shared" si="4"/>
        <v>26.199999999999989</v>
      </c>
      <c r="L4" s="21">
        <v>3.4</v>
      </c>
      <c r="M4" s="3">
        <v>9.3000000000000007</v>
      </c>
      <c r="N4" s="43">
        <v>7.6</v>
      </c>
      <c r="O4" s="34">
        <f t="shared" si="5"/>
        <v>4.1999999999999993</v>
      </c>
      <c r="P4" s="10">
        <f t="shared" si="0"/>
        <v>3</v>
      </c>
      <c r="Q4" s="11">
        <f t="shared" si="1"/>
        <v>1.3010752688172043</v>
      </c>
      <c r="R4" s="11">
        <f t="shared" si="2"/>
        <v>1.6868421052631579</v>
      </c>
      <c r="S4" s="24">
        <f t="shared" si="6"/>
        <v>-1.3131578947368421</v>
      </c>
      <c r="T4" s="3">
        <v>10.199999999999999</v>
      </c>
      <c r="U4" s="6">
        <v>8.6</v>
      </c>
      <c r="V4" s="11">
        <f t="shared" si="7"/>
        <v>-1.5999999999999996</v>
      </c>
      <c r="W4" s="3">
        <v>8.99</v>
      </c>
      <c r="X4" s="6">
        <v>8.4</v>
      </c>
      <c r="Y4" s="11">
        <f t="shared" si="8"/>
        <v>-0.58999999999999986</v>
      </c>
      <c r="Z4" s="3">
        <v>0.42</v>
      </c>
      <c r="AA4" s="6">
        <v>0.92</v>
      </c>
      <c r="AB4" s="11">
        <f t="shared" si="9"/>
        <v>0.5</v>
      </c>
      <c r="AC4" s="6">
        <v>29.7</v>
      </c>
      <c r="AD4" s="11">
        <v>60.1</v>
      </c>
      <c r="AE4" s="33">
        <f t="shared" si="10"/>
        <v>30.400000000000002</v>
      </c>
      <c r="AF4" s="33">
        <v>89.7</v>
      </c>
      <c r="AG4" s="33">
        <v>42</v>
      </c>
      <c r="AH4" s="33">
        <f t="shared" si="11"/>
        <v>-47.7</v>
      </c>
      <c r="AI4" s="11">
        <v>1.1148272017837235</v>
      </c>
      <c r="AJ4" s="11">
        <v>2.3809523809523809</v>
      </c>
      <c r="AK4" s="11">
        <f t="shared" si="12"/>
        <v>1.2661251791686574</v>
      </c>
      <c r="AL4" s="3">
        <v>10.26</v>
      </c>
      <c r="AM4" s="2">
        <v>2.7100000000000004</v>
      </c>
      <c r="AN4" s="11">
        <f t="shared" si="13"/>
        <v>-7.5499999999999989</v>
      </c>
      <c r="AO4" s="3">
        <v>0.95</v>
      </c>
      <c r="AP4" s="3">
        <v>0.88</v>
      </c>
      <c r="AQ4" s="11">
        <f t="shared" si="14"/>
        <v>-6.9999999999999951E-2</v>
      </c>
      <c r="AR4" s="3">
        <v>4.3600000000000003</v>
      </c>
      <c r="AS4" s="3">
        <v>4.22</v>
      </c>
      <c r="AT4" s="11">
        <f t="shared" si="15"/>
        <v>-0.14000000000000057</v>
      </c>
      <c r="AU4" s="3">
        <v>0.87</v>
      </c>
      <c r="AV4" s="3">
        <v>1.26</v>
      </c>
      <c r="AW4" s="11">
        <f t="shared" si="16"/>
        <v>0.39</v>
      </c>
      <c r="AX4" s="3">
        <v>3.39</v>
      </c>
      <c r="AY4" s="3">
        <v>2.9</v>
      </c>
      <c r="AZ4" s="11">
        <f t="shared" si="17"/>
        <v>-0.49000000000000021</v>
      </c>
      <c r="BA4" s="3">
        <v>5.38</v>
      </c>
      <c r="BB4" s="3">
        <v>5.47</v>
      </c>
      <c r="BC4" s="11">
        <f t="shared" si="18"/>
        <v>8.9999999999999858E-2</v>
      </c>
      <c r="BD4" s="5">
        <v>58</v>
      </c>
      <c r="BE4" s="3">
        <v>78</v>
      </c>
      <c r="BF4" s="9">
        <f t="shared" si="19"/>
        <v>20</v>
      </c>
      <c r="BG4" s="2">
        <v>3.58</v>
      </c>
      <c r="BH4" s="11">
        <v>3.92</v>
      </c>
      <c r="BI4" s="11">
        <f t="shared" si="20"/>
        <v>0.33999999999999986</v>
      </c>
      <c r="BJ4" s="5">
        <v>140</v>
      </c>
      <c r="BK4" s="9">
        <v>137.80000000000001</v>
      </c>
      <c r="BL4" s="9">
        <f t="shared" si="21"/>
        <v>-2.1999999999999886</v>
      </c>
      <c r="BM4" s="3">
        <v>2.16</v>
      </c>
      <c r="BN4" s="6">
        <v>2.5</v>
      </c>
      <c r="BO4" s="11">
        <f t="shared" si="22"/>
        <v>0.33999999999999986</v>
      </c>
      <c r="BP4" s="3">
        <v>1.1499999999999999</v>
      </c>
      <c r="BQ4" s="6">
        <v>1.07</v>
      </c>
      <c r="BR4" s="11">
        <f t="shared" si="23"/>
        <v>-7.9999999999999849E-2</v>
      </c>
      <c r="BS4" s="6">
        <v>72</v>
      </c>
      <c r="BT4" s="6">
        <v>75</v>
      </c>
      <c r="BU4" s="6">
        <f t="shared" si="24"/>
        <v>3</v>
      </c>
      <c r="BV4" s="6">
        <v>27.51</v>
      </c>
      <c r="BW4" s="6">
        <v>26.62</v>
      </c>
      <c r="BX4" s="11">
        <f t="shared" si="25"/>
        <v>-0.89000000000000057</v>
      </c>
      <c r="BY4" s="6">
        <v>146</v>
      </c>
      <c r="BZ4" s="6">
        <v>146</v>
      </c>
      <c r="CA4" s="6">
        <f t="shared" si="26"/>
        <v>0</v>
      </c>
      <c r="CB4" s="6">
        <v>87</v>
      </c>
      <c r="CC4" s="6">
        <v>97</v>
      </c>
      <c r="CD4" s="6">
        <f t="shared" si="27"/>
        <v>10</v>
      </c>
      <c r="CE4" s="1"/>
      <c r="CF4" s="1"/>
      <c r="CG4" s="1"/>
      <c r="CH4" s="1"/>
      <c r="CI4" s="1"/>
      <c r="CJ4" s="1"/>
      <c r="CK4" s="1" t="s">
        <v>2</v>
      </c>
    </row>
    <row r="5" spans="1:89" ht="17" customHeight="1" x14ac:dyDescent="0.3">
      <c r="A5" s="12">
        <v>4</v>
      </c>
      <c r="B5" s="13" t="s">
        <v>93</v>
      </c>
      <c r="C5" s="3">
        <v>23</v>
      </c>
      <c r="D5" s="5">
        <v>99</v>
      </c>
      <c r="E5" s="5">
        <v>88</v>
      </c>
      <c r="F5" s="5">
        <v>103</v>
      </c>
      <c r="G5" s="7">
        <f t="shared" si="3"/>
        <v>4</v>
      </c>
      <c r="H5" s="12">
        <v>148</v>
      </c>
      <c r="I5" s="5">
        <v>147</v>
      </c>
      <c r="J5" s="5">
        <v>156.19999999999999</v>
      </c>
      <c r="K5" s="7">
        <f t="shared" si="4"/>
        <v>8.1999999999999886</v>
      </c>
      <c r="L5" s="21">
        <v>14</v>
      </c>
      <c r="M5" s="3">
        <v>16.900000000000002</v>
      </c>
      <c r="N5" s="34">
        <v>14.4</v>
      </c>
      <c r="O5" s="34">
        <f t="shared" si="5"/>
        <v>0.40000000000000036</v>
      </c>
      <c r="P5" s="10">
        <f t="shared" si="0"/>
        <v>1.0571428571428572</v>
      </c>
      <c r="Q5" s="11">
        <f t="shared" si="1"/>
        <v>0.86982248520710059</v>
      </c>
      <c r="R5" s="11">
        <f t="shared" si="2"/>
        <v>1.0847222222222221</v>
      </c>
      <c r="S5" s="24">
        <f t="shared" si="6"/>
        <v>2.7579365079364981E-2</v>
      </c>
      <c r="T5" s="3">
        <v>7.2</v>
      </c>
      <c r="U5" s="6">
        <v>7.6</v>
      </c>
      <c r="V5" s="11">
        <f t="shared" si="7"/>
        <v>0.39999999999999947</v>
      </c>
      <c r="W5" s="3">
        <v>9.0500000000000007</v>
      </c>
      <c r="X5" s="6">
        <v>7.3500000000000005</v>
      </c>
      <c r="Y5" s="11">
        <f t="shared" si="8"/>
        <v>-1.7000000000000002</v>
      </c>
      <c r="Z5" s="6">
        <v>1.0389999999999999</v>
      </c>
      <c r="AA5" s="6">
        <v>0.49</v>
      </c>
      <c r="AB5" s="11">
        <f t="shared" si="9"/>
        <v>-0.54899999999999993</v>
      </c>
      <c r="AC5" s="6">
        <v>58.1</v>
      </c>
      <c r="AD5" s="11">
        <v>48.1</v>
      </c>
      <c r="AE5" s="33">
        <f t="shared" si="10"/>
        <v>-10</v>
      </c>
      <c r="AF5" s="33">
        <v>36.299999999999997</v>
      </c>
      <c r="AG5" s="33">
        <v>82</v>
      </c>
      <c r="AH5" s="33">
        <f t="shared" si="11"/>
        <v>45.7</v>
      </c>
      <c r="AI5" s="11">
        <v>2.7548209366391188</v>
      </c>
      <c r="AJ5" s="11">
        <v>1.2195121951219512</v>
      </c>
      <c r="AK5" s="11">
        <f t="shared" si="12"/>
        <v>-1.5353087415171676</v>
      </c>
      <c r="AL5" s="3">
        <v>10.36</v>
      </c>
      <c r="AM5" s="2">
        <v>5.87</v>
      </c>
      <c r="AN5" s="11">
        <f t="shared" si="13"/>
        <v>-4.4899999999999993</v>
      </c>
      <c r="AO5" s="3">
        <v>2.83</v>
      </c>
      <c r="AP5" s="3">
        <v>1.59</v>
      </c>
      <c r="AQ5" s="11">
        <f t="shared" si="14"/>
        <v>-1.24</v>
      </c>
      <c r="AR5" s="3">
        <v>5.72</v>
      </c>
      <c r="AS5" s="3">
        <v>4.26</v>
      </c>
      <c r="AT5" s="11">
        <f t="shared" si="15"/>
        <v>-1.46</v>
      </c>
      <c r="AU5" s="3">
        <v>0.86</v>
      </c>
      <c r="AV5" s="3">
        <v>1.54</v>
      </c>
      <c r="AW5" s="11">
        <f t="shared" si="16"/>
        <v>0.68</v>
      </c>
      <c r="AX5" s="3">
        <v>3.9</v>
      </c>
      <c r="AY5" s="3">
        <v>2.72</v>
      </c>
      <c r="AZ5" s="11">
        <f t="shared" si="17"/>
        <v>-1.1799999999999997</v>
      </c>
      <c r="BA5" s="3">
        <v>4.2</v>
      </c>
      <c r="BB5" s="3">
        <v>4.17</v>
      </c>
      <c r="BC5" s="11">
        <f t="shared" si="18"/>
        <v>-3.0000000000000249E-2</v>
      </c>
      <c r="BD5" s="5">
        <v>73</v>
      </c>
      <c r="BE5" s="3">
        <v>71</v>
      </c>
      <c r="BF5" s="9">
        <f t="shared" si="19"/>
        <v>-2</v>
      </c>
      <c r="BG5" s="2">
        <v>4.3</v>
      </c>
      <c r="BH5" s="11">
        <v>4.08</v>
      </c>
      <c r="BI5" s="11">
        <f t="shared" si="20"/>
        <v>-0.21999999999999975</v>
      </c>
      <c r="BJ5" s="5">
        <v>138</v>
      </c>
      <c r="BK5" s="3">
        <v>141</v>
      </c>
      <c r="BL5" s="9">
        <f t="shared" si="21"/>
        <v>3</v>
      </c>
      <c r="BM5" s="3">
        <v>2.4</v>
      </c>
      <c r="BN5" s="6">
        <v>2.52</v>
      </c>
      <c r="BO5" s="11">
        <f t="shared" si="22"/>
        <v>0.12000000000000011</v>
      </c>
      <c r="BP5" s="3">
        <v>1.39</v>
      </c>
      <c r="BQ5" s="6">
        <v>1.44</v>
      </c>
      <c r="BR5" s="11">
        <f t="shared" si="23"/>
        <v>5.0000000000000044E-2</v>
      </c>
      <c r="BS5" s="6">
        <v>24</v>
      </c>
      <c r="BT5" s="6">
        <v>27</v>
      </c>
      <c r="BU5" s="6">
        <f t="shared" si="24"/>
        <v>3</v>
      </c>
      <c r="BV5" s="6">
        <v>34.79</v>
      </c>
      <c r="BW5" s="6">
        <v>31.91</v>
      </c>
      <c r="BX5" s="11">
        <f t="shared" si="25"/>
        <v>-2.879999999999999</v>
      </c>
      <c r="BY5" s="6">
        <v>145</v>
      </c>
      <c r="BZ5" s="6">
        <v>127</v>
      </c>
      <c r="CA5" s="6">
        <f t="shared" si="26"/>
        <v>-18</v>
      </c>
      <c r="CB5" s="6">
        <v>91</v>
      </c>
      <c r="CC5" s="6">
        <v>94</v>
      </c>
      <c r="CD5" s="6">
        <f t="shared" si="27"/>
        <v>3</v>
      </c>
      <c r="CE5" s="1"/>
      <c r="CF5" s="1"/>
      <c r="CG5" s="1"/>
      <c r="CH5" s="1"/>
      <c r="CI5" s="1"/>
      <c r="CJ5" s="1"/>
      <c r="CK5" s="1" t="s">
        <v>2</v>
      </c>
    </row>
    <row r="6" spans="1:89" ht="17" customHeight="1" x14ac:dyDescent="0.3">
      <c r="A6" s="12">
        <v>5</v>
      </c>
      <c r="B6" s="13" t="s">
        <v>91</v>
      </c>
      <c r="C6" s="3">
        <v>42</v>
      </c>
      <c r="D6" s="5">
        <v>96</v>
      </c>
      <c r="E6" s="5">
        <v>109</v>
      </c>
      <c r="F6" s="5">
        <v>116</v>
      </c>
      <c r="G6" s="7">
        <f t="shared" si="3"/>
        <v>20</v>
      </c>
      <c r="H6" s="12">
        <v>115</v>
      </c>
      <c r="I6" s="5">
        <v>142</v>
      </c>
      <c r="J6" s="5">
        <v>137.19999999999999</v>
      </c>
      <c r="K6" s="7">
        <f t="shared" si="4"/>
        <v>22.199999999999989</v>
      </c>
      <c r="L6" s="21">
        <v>14</v>
      </c>
      <c r="M6" s="3">
        <v>23.000000000000004</v>
      </c>
      <c r="N6" s="34">
        <v>13.9</v>
      </c>
      <c r="O6" s="34">
        <f t="shared" si="5"/>
        <v>-9.9999999999999645E-2</v>
      </c>
      <c r="P6" s="10">
        <f t="shared" si="0"/>
        <v>0.8214285714285714</v>
      </c>
      <c r="Q6" s="11">
        <f t="shared" si="1"/>
        <v>0.61739130434782608</v>
      </c>
      <c r="R6" s="11">
        <f t="shared" si="2"/>
        <v>0.98705035971223021</v>
      </c>
      <c r="S6" s="24">
        <f t="shared" si="6"/>
        <v>0.16562178828365881</v>
      </c>
      <c r="T6" s="3">
        <v>7.75</v>
      </c>
      <c r="U6" s="6">
        <v>6.7</v>
      </c>
      <c r="V6" s="11">
        <f t="shared" si="7"/>
        <v>-1.0499999999999998</v>
      </c>
      <c r="W6" s="10">
        <v>8.1</v>
      </c>
      <c r="X6" s="6">
        <v>7.2700000000000005</v>
      </c>
      <c r="Y6" s="11">
        <f t="shared" si="8"/>
        <v>-0.82999999999999918</v>
      </c>
      <c r="Z6" s="10">
        <v>0.65</v>
      </c>
      <c r="AA6" s="6">
        <v>0.63</v>
      </c>
      <c r="AB6" s="11">
        <f t="shared" si="9"/>
        <v>-2.0000000000000018E-2</v>
      </c>
      <c r="AC6" s="6">
        <v>49.4</v>
      </c>
      <c r="AD6" s="11">
        <v>58.8</v>
      </c>
      <c r="AE6" s="33">
        <f t="shared" si="10"/>
        <v>9.3999999999999986</v>
      </c>
      <c r="AF6" s="33">
        <v>60</v>
      </c>
      <c r="AG6" s="33">
        <v>64</v>
      </c>
      <c r="AH6" s="33">
        <f t="shared" si="11"/>
        <v>4</v>
      </c>
      <c r="AI6" s="11">
        <v>1.6666666666666667</v>
      </c>
      <c r="AJ6" s="11">
        <v>1.5625</v>
      </c>
      <c r="AK6" s="11">
        <f t="shared" si="12"/>
        <v>-0.10416666666666674</v>
      </c>
      <c r="AL6" s="3">
        <v>12.25</v>
      </c>
      <c r="AM6" s="2">
        <v>3.07</v>
      </c>
      <c r="AN6" s="11">
        <f t="shared" si="13"/>
        <v>-9.18</v>
      </c>
      <c r="AO6" s="10">
        <v>1.29</v>
      </c>
      <c r="AP6" s="3">
        <v>1.34</v>
      </c>
      <c r="AQ6" s="11">
        <f t="shared" si="14"/>
        <v>5.0000000000000044E-2</v>
      </c>
      <c r="AR6" s="10">
        <v>4.4000000000000004</v>
      </c>
      <c r="AS6" s="3">
        <v>5.0999999999999996</v>
      </c>
      <c r="AT6" s="11">
        <f t="shared" si="15"/>
        <v>0.69999999999999929</v>
      </c>
      <c r="AU6" s="10">
        <v>1.1200000000000001</v>
      </c>
      <c r="AV6" s="3">
        <v>1.33</v>
      </c>
      <c r="AW6" s="11">
        <f t="shared" si="16"/>
        <v>0.20999999999999996</v>
      </c>
      <c r="AX6" s="10">
        <v>3.18</v>
      </c>
      <c r="AY6" s="3">
        <v>3.71</v>
      </c>
      <c r="AZ6" s="11">
        <f t="shared" si="17"/>
        <v>0.5299999999999998</v>
      </c>
      <c r="BA6" s="10">
        <v>6</v>
      </c>
      <c r="BB6" s="3">
        <v>6.6</v>
      </c>
      <c r="BC6" s="11">
        <f t="shared" si="18"/>
        <v>0.59999999999999964</v>
      </c>
      <c r="BD6" s="12">
        <v>48</v>
      </c>
      <c r="BE6" s="3">
        <v>61</v>
      </c>
      <c r="BF6" s="9">
        <f t="shared" si="19"/>
        <v>13</v>
      </c>
      <c r="BG6" s="2">
        <v>4.4000000000000004</v>
      </c>
      <c r="BH6" s="24">
        <v>3.82</v>
      </c>
      <c r="BI6" s="11">
        <f t="shared" si="20"/>
        <v>-0.58000000000000052</v>
      </c>
      <c r="BJ6" s="5">
        <v>138</v>
      </c>
      <c r="BK6" s="3">
        <v>140</v>
      </c>
      <c r="BL6" s="9">
        <f t="shared" si="21"/>
        <v>2</v>
      </c>
      <c r="BM6" s="3">
        <v>2.4500000000000002</v>
      </c>
      <c r="BN6" s="6">
        <v>2.35</v>
      </c>
      <c r="BO6" s="11">
        <f t="shared" si="22"/>
        <v>-0.10000000000000009</v>
      </c>
      <c r="BP6" s="3">
        <v>1.22</v>
      </c>
      <c r="BQ6" s="6">
        <v>0.92999999999999994</v>
      </c>
      <c r="BR6" s="11">
        <f t="shared" si="23"/>
        <v>-0.29000000000000004</v>
      </c>
      <c r="BS6" s="6">
        <v>0.1</v>
      </c>
      <c r="BT6" s="6">
        <v>3.1</v>
      </c>
      <c r="BU6" s="6">
        <f t="shared" si="24"/>
        <v>3</v>
      </c>
      <c r="BV6" s="6">
        <v>25.1</v>
      </c>
      <c r="BW6" s="6">
        <v>24.87</v>
      </c>
      <c r="BX6" s="11">
        <f t="shared" si="25"/>
        <v>-0.23000000000000043</v>
      </c>
      <c r="BY6" s="6">
        <v>153</v>
      </c>
      <c r="BZ6" s="6">
        <v>128</v>
      </c>
      <c r="CA6" s="6">
        <f t="shared" si="26"/>
        <v>-25</v>
      </c>
      <c r="CB6" s="6">
        <v>86</v>
      </c>
      <c r="CC6" s="6">
        <v>91</v>
      </c>
      <c r="CD6" s="6">
        <f t="shared" si="27"/>
        <v>5</v>
      </c>
      <c r="CE6" s="1"/>
      <c r="CF6" s="1"/>
      <c r="CG6" s="1"/>
      <c r="CH6" s="1"/>
      <c r="CI6" s="1"/>
      <c r="CJ6" s="1"/>
      <c r="CK6" s="1"/>
    </row>
    <row r="7" spans="1:89" ht="17" customHeight="1" x14ac:dyDescent="0.3">
      <c r="A7" s="12">
        <v>6</v>
      </c>
      <c r="B7" s="13" t="s">
        <v>93</v>
      </c>
      <c r="C7" s="3">
        <v>18</v>
      </c>
      <c r="D7" s="5">
        <v>95</v>
      </c>
      <c r="E7" s="5">
        <v>107</v>
      </c>
      <c r="F7" s="5">
        <v>97</v>
      </c>
      <c r="G7" s="7">
        <f t="shared" si="3"/>
        <v>2</v>
      </c>
      <c r="H7" s="12">
        <v>102</v>
      </c>
      <c r="I7" s="5">
        <v>136</v>
      </c>
      <c r="J7" s="5">
        <v>130.19999999999999</v>
      </c>
      <c r="K7" s="7">
        <f t="shared" si="4"/>
        <v>28.199999999999989</v>
      </c>
      <c r="L7" s="21">
        <v>19.399999999999999</v>
      </c>
      <c r="M7" s="3">
        <v>16.200000000000003</v>
      </c>
      <c r="N7" s="34">
        <v>17.8</v>
      </c>
      <c r="O7" s="34">
        <f t="shared" si="5"/>
        <v>-1.5999999999999979</v>
      </c>
      <c r="P7" s="10">
        <f t="shared" si="0"/>
        <v>0.52577319587628868</v>
      </c>
      <c r="Q7" s="11">
        <f t="shared" si="1"/>
        <v>0.83950617283950602</v>
      </c>
      <c r="R7" s="11">
        <f t="shared" si="2"/>
        <v>0.73146067415730331</v>
      </c>
      <c r="S7" s="24">
        <f t="shared" si="6"/>
        <v>0.20568747828101464</v>
      </c>
      <c r="T7" s="10">
        <v>8</v>
      </c>
      <c r="U7" s="6">
        <v>7.5</v>
      </c>
      <c r="V7" s="11">
        <f t="shared" si="7"/>
        <v>-0.5</v>
      </c>
      <c r="W7" s="3">
        <v>7.78</v>
      </c>
      <c r="X7" s="6">
        <v>6.04</v>
      </c>
      <c r="Y7" s="11">
        <f t="shared" si="8"/>
        <v>-1.7400000000000002</v>
      </c>
      <c r="Z7" s="6">
        <v>1.1599999999999999</v>
      </c>
      <c r="AA7" s="6">
        <v>0.89</v>
      </c>
      <c r="AB7" s="11">
        <f t="shared" si="9"/>
        <v>-0.26999999999999991</v>
      </c>
      <c r="AC7" s="6">
        <v>81.8</v>
      </c>
      <c r="AD7" s="11">
        <v>106.1</v>
      </c>
      <c r="AE7" s="33">
        <f t="shared" si="10"/>
        <v>24.299999999999997</v>
      </c>
      <c r="AF7" s="33">
        <v>34.1</v>
      </c>
      <c r="AG7" s="33">
        <v>48.1</v>
      </c>
      <c r="AH7" s="33">
        <f t="shared" si="11"/>
        <v>14</v>
      </c>
      <c r="AI7" s="11">
        <v>2.9325513196480939</v>
      </c>
      <c r="AJ7" s="11">
        <v>2.0790020790020791</v>
      </c>
      <c r="AK7" s="11">
        <f t="shared" si="12"/>
        <v>-0.85354924064601478</v>
      </c>
      <c r="AL7" s="3">
        <v>23.17</v>
      </c>
      <c r="AM7" s="2">
        <v>5.05</v>
      </c>
      <c r="AN7" s="11">
        <f t="shared" si="13"/>
        <v>-18.12</v>
      </c>
      <c r="AO7" s="3">
        <v>1.71</v>
      </c>
      <c r="AP7" s="3">
        <v>0.99</v>
      </c>
      <c r="AQ7" s="11">
        <f t="shared" si="14"/>
        <v>-0.72</v>
      </c>
      <c r="AR7" s="3">
        <v>4.83</v>
      </c>
      <c r="AS7" s="3">
        <v>4.2699999999999996</v>
      </c>
      <c r="AT7" s="11">
        <f t="shared" si="15"/>
        <v>-0.5600000000000005</v>
      </c>
      <c r="AU7" s="3">
        <v>0.89</v>
      </c>
      <c r="AV7" s="3">
        <v>1.18</v>
      </c>
      <c r="AW7" s="11">
        <f t="shared" si="16"/>
        <v>0.28999999999999992</v>
      </c>
      <c r="AX7" s="3">
        <v>3.58</v>
      </c>
      <c r="AY7" s="3">
        <v>3</v>
      </c>
      <c r="AZ7" s="11">
        <f t="shared" si="17"/>
        <v>-0.58000000000000007</v>
      </c>
      <c r="BA7" s="3">
        <v>4.5</v>
      </c>
      <c r="BB7" s="3">
        <v>5.5</v>
      </c>
      <c r="BC7" s="11">
        <f t="shared" si="18"/>
        <v>1</v>
      </c>
      <c r="BD7" s="5">
        <v>52</v>
      </c>
      <c r="BE7" s="3">
        <v>67</v>
      </c>
      <c r="BF7" s="9">
        <f t="shared" si="19"/>
        <v>15</v>
      </c>
      <c r="BG7" s="2">
        <v>3.91</v>
      </c>
      <c r="BH7" s="24">
        <v>3.85</v>
      </c>
      <c r="BI7" s="11">
        <f t="shared" si="20"/>
        <v>-6.0000000000000053E-2</v>
      </c>
      <c r="BJ7" s="5">
        <v>139</v>
      </c>
      <c r="BK7" s="3">
        <v>144</v>
      </c>
      <c r="BL7" s="9">
        <f t="shared" si="21"/>
        <v>5</v>
      </c>
      <c r="BM7" s="3">
        <v>2.41</v>
      </c>
      <c r="BN7" s="6">
        <v>2.3199999999999998</v>
      </c>
      <c r="BO7" s="11">
        <f t="shared" si="22"/>
        <v>-9.0000000000000302E-2</v>
      </c>
      <c r="BP7" s="3">
        <v>1.34</v>
      </c>
      <c r="BQ7" s="6">
        <v>1.03</v>
      </c>
      <c r="BR7" s="11">
        <f t="shared" si="23"/>
        <v>-0.31000000000000005</v>
      </c>
      <c r="BS7" s="6">
        <v>0.25</v>
      </c>
      <c r="BT7" s="6">
        <v>3.25</v>
      </c>
      <c r="BU7" s="6">
        <f t="shared" si="24"/>
        <v>3</v>
      </c>
      <c r="BV7" s="6">
        <v>27.78</v>
      </c>
      <c r="BW7" s="6">
        <v>26.96</v>
      </c>
      <c r="BX7" s="11">
        <f t="shared" si="25"/>
        <v>-0.82000000000000028</v>
      </c>
      <c r="BY7" s="6">
        <v>140</v>
      </c>
      <c r="BZ7" s="6">
        <v>140</v>
      </c>
      <c r="CA7" s="6">
        <f t="shared" si="26"/>
        <v>0</v>
      </c>
      <c r="CB7" s="6">
        <v>82</v>
      </c>
      <c r="CC7" s="6">
        <v>90</v>
      </c>
      <c r="CD7" s="6">
        <f t="shared" si="27"/>
        <v>8</v>
      </c>
      <c r="CE7" s="1"/>
      <c r="CF7" s="1"/>
      <c r="CG7" s="1"/>
      <c r="CH7" s="1"/>
      <c r="CI7" s="1"/>
      <c r="CJ7" s="1"/>
      <c r="CK7" s="1"/>
    </row>
    <row r="8" spans="1:89" x14ac:dyDescent="0.3">
      <c r="A8" s="12">
        <v>7</v>
      </c>
      <c r="B8" s="6" t="s">
        <v>91</v>
      </c>
      <c r="C8" s="6">
        <v>66</v>
      </c>
      <c r="D8" s="12">
        <v>131.30000000000001</v>
      </c>
      <c r="E8" s="5">
        <v>128</v>
      </c>
      <c r="F8" s="5">
        <v>122</v>
      </c>
      <c r="G8" s="7">
        <f t="shared" si="3"/>
        <v>-9.3000000000000114</v>
      </c>
      <c r="H8" s="12">
        <v>148.5</v>
      </c>
      <c r="I8" s="5">
        <v>132</v>
      </c>
      <c r="J8" s="5">
        <v>141.19999999999999</v>
      </c>
      <c r="K8" s="7">
        <f t="shared" si="4"/>
        <v>-7.3000000000000114</v>
      </c>
      <c r="L8" s="22">
        <v>15.048</v>
      </c>
      <c r="M8" s="3">
        <v>17.3</v>
      </c>
      <c r="N8" s="34">
        <v>16.8</v>
      </c>
      <c r="O8" s="34">
        <f t="shared" si="5"/>
        <v>1.7520000000000007</v>
      </c>
      <c r="P8" s="10">
        <f t="shared" si="0"/>
        <v>0.98684210526315796</v>
      </c>
      <c r="Q8" s="11">
        <f t="shared" si="1"/>
        <v>0.76300578034682076</v>
      </c>
      <c r="R8" s="11">
        <f t="shared" si="2"/>
        <v>0.84047619047619038</v>
      </c>
      <c r="S8" s="24">
        <f t="shared" si="6"/>
        <v>-0.14636591478696759</v>
      </c>
      <c r="T8" s="6">
        <v>15.799999999999999</v>
      </c>
      <c r="U8" s="6">
        <v>9.3000000000000007</v>
      </c>
      <c r="V8" s="11">
        <f t="shared" si="7"/>
        <v>-6.4999999999999982</v>
      </c>
      <c r="W8" s="6">
        <v>8.82</v>
      </c>
      <c r="X8" s="6">
        <v>7.28</v>
      </c>
      <c r="Y8" s="11">
        <f t="shared" si="8"/>
        <v>-1.54</v>
      </c>
      <c r="Z8" s="3">
        <v>0.77</v>
      </c>
      <c r="AA8" s="6">
        <v>0.67</v>
      </c>
      <c r="AB8" s="11">
        <f t="shared" si="9"/>
        <v>-9.9999999999999978E-2</v>
      </c>
      <c r="AC8" s="6">
        <v>48.3</v>
      </c>
      <c r="AD8" s="8">
        <v>61.3</v>
      </c>
      <c r="AE8" s="33">
        <f t="shared" si="10"/>
        <v>13</v>
      </c>
      <c r="AF8" s="33">
        <v>49.3</v>
      </c>
      <c r="AG8" s="33">
        <v>60.2</v>
      </c>
      <c r="AH8" s="33">
        <f t="shared" si="11"/>
        <v>10.900000000000006</v>
      </c>
      <c r="AI8" s="8">
        <v>2.028397565922921</v>
      </c>
      <c r="AJ8" s="8">
        <v>1.6611295681063123</v>
      </c>
      <c r="AK8" s="11">
        <f t="shared" si="12"/>
        <v>-0.36726799781660868</v>
      </c>
      <c r="AL8" s="11">
        <v>14.209999999999999</v>
      </c>
      <c r="AM8" s="2">
        <v>1.82</v>
      </c>
      <c r="AN8" s="11">
        <f t="shared" si="13"/>
        <v>-12.389999999999999</v>
      </c>
      <c r="AO8" s="6">
        <v>2.3199999999999998</v>
      </c>
      <c r="AP8" s="3">
        <v>1.43</v>
      </c>
      <c r="AQ8" s="11">
        <f t="shared" si="14"/>
        <v>-0.8899999999999999</v>
      </c>
      <c r="AR8" s="6">
        <v>6.3500000000000005</v>
      </c>
      <c r="AS8" s="3">
        <v>4.29</v>
      </c>
      <c r="AT8" s="11">
        <f t="shared" si="15"/>
        <v>-2.0600000000000005</v>
      </c>
      <c r="AU8" s="6">
        <v>1.02</v>
      </c>
      <c r="AV8" s="3">
        <v>1.06</v>
      </c>
      <c r="AW8" s="11">
        <f t="shared" si="16"/>
        <v>4.0000000000000036E-2</v>
      </c>
      <c r="AX8" s="6">
        <v>4.24</v>
      </c>
      <c r="AY8" s="3">
        <v>3.22</v>
      </c>
      <c r="AZ8" s="11">
        <f t="shared" si="17"/>
        <v>-1.02</v>
      </c>
      <c r="BA8" s="6">
        <v>5.1100000000000003</v>
      </c>
      <c r="BB8" s="3">
        <v>5.54</v>
      </c>
      <c r="BC8" s="11">
        <f t="shared" si="18"/>
        <v>0.42999999999999972</v>
      </c>
      <c r="BD8" s="12">
        <v>49</v>
      </c>
      <c r="BE8" s="3">
        <v>61</v>
      </c>
      <c r="BF8" s="9">
        <f t="shared" si="19"/>
        <v>12</v>
      </c>
      <c r="BG8" s="10">
        <v>3.78</v>
      </c>
      <c r="BH8" s="24">
        <v>3.86</v>
      </c>
      <c r="BI8" s="11">
        <f t="shared" si="20"/>
        <v>8.0000000000000071E-2</v>
      </c>
      <c r="BJ8" s="12">
        <v>140</v>
      </c>
      <c r="BK8" s="3">
        <v>144</v>
      </c>
      <c r="BL8" s="9">
        <f t="shared" si="21"/>
        <v>4</v>
      </c>
      <c r="BM8" s="6">
        <v>2.29</v>
      </c>
      <c r="BN8" s="6">
        <v>2.21</v>
      </c>
      <c r="BO8" s="11">
        <f t="shared" si="22"/>
        <v>-8.0000000000000071E-2</v>
      </c>
      <c r="BP8" s="6">
        <v>1.2</v>
      </c>
      <c r="BQ8" s="6">
        <v>0.89</v>
      </c>
      <c r="BR8" s="11">
        <f t="shared" si="23"/>
        <v>-0.30999999999999994</v>
      </c>
      <c r="BS8" s="6">
        <v>0.23</v>
      </c>
      <c r="BT8" s="6">
        <v>3.23</v>
      </c>
      <c r="BU8" s="6">
        <f t="shared" si="24"/>
        <v>3</v>
      </c>
      <c r="BV8" s="6">
        <v>23.86</v>
      </c>
      <c r="BW8" s="6">
        <v>23.74</v>
      </c>
      <c r="BX8" s="11">
        <f t="shared" si="25"/>
        <v>-0.12000000000000099</v>
      </c>
      <c r="BY8" s="6">
        <v>151</v>
      </c>
      <c r="BZ8" s="6">
        <v>123</v>
      </c>
      <c r="CA8" s="6">
        <f t="shared" si="26"/>
        <v>-28</v>
      </c>
      <c r="CB8" s="6">
        <v>93</v>
      </c>
      <c r="CC8" s="6">
        <v>75</v>
      </c>
      <c r="CD8" s="6">
        <f t="shared" si="27"/>
        <v>-18</v>
      </c>
      <c r="CE8" s="1"/>
      <c r="CG8" s="1"/>
    </row>
    <row r="9" spans="1:89" x14ac:dyDescent="0.3">
      <c r="A9" s="12">
        <v>8</v>
      </c>
      <c r="B9" s="6" t="s">
        <v>93</v>
      </c>
      <c r="C9" s="6">
        <v>40</v>
      </c>
      <c r="D9" s="12">
        <v>134.33000000000001</v>
      </c>
      <c r="E9" s="5">
        <v>117</v>
      </c>
      <c r="F9" s="5">
        <v>131</v>
      </c>
      <c r="G9" s="7">
        <f t="shared" si="3"/>
        <v>-3.3300000000000125</v>
      </c>
      <c r="H9" s="12">
        <v>125.72999999999999</v>
      </c>
      <c r="I9" s="5">
        <v>170</v>
      </c>
      <c r="J9" s="5">
        <v>138.19999999999999</v>
      </c>
      <c r="K9" s="7">
        <f t="shared" si="4"/>
        <v>12.469999999999999</v>
      </c>
      <c r="L9" s="22">
        <v>10.988999999999999</v>
      </c>
      <c r="M9" s="3">
        <v>16.5</v>
      </c>
      <c r="N9" s="34">
        <v>14</v>
      </c>
      <c r="O9" s="34">
        <f t="shared" si="5"/>
        <v>3.011000000000001</v>
      </c>
      <c r="P9" s="10">
        <f t="shared" si="0"/>
        <v>1.1441441441441442</v>
      </c>
      <c r="Q9" s="11">
        <f t="shared" si="1"/>
        <v>1.0303030303030303</v>
      </c>
      <c r="R9" s="11">
        <f t="shared" si="2"/>
        <v>0.9871428571428571</v>
      </c>
      <c r="S9" s="24">
        <f t="shared" si="6"/>
        <v>-0.15700128700128713</v>
      </c>
      <c r="T9" s="6">
        <v>10.7</v>
      </c>
      <c r="U9" s="6">
        <v>9.1999999999999993</v>
      </c>
      <c r="V9" s="11">
        <f t="shared" si="7"/>
        <v>-1.5</v>
      </c>
      <c r="W9" s="6">
        <v>7.83</v>
      </c>
      <c r="X9" s="6">
        <v>6.74</v>
      </c>
      <c r="Y9" s="11">
        <f t="shared" si="8"/>
        <v>-1.0899999999999999</v>
      </c>
      <c r="Z9" s="3">
        <v>0.91</v>
      </c>
      <c r="AA9" s="6">
        <v>0.47</v>
      </c>
      <c r="AB9" s="11">
        <f t="shared" si="9"/>
        <v>-0.44000000000000006</v>
      </c>
      <c r="AC9" s="6">
        <v>67.400000000000006</v>
      </c>
      <c r="AD9" s="8">
        <v>54.9</v>
      </c>
      <c r="AE9" s="33">
        <f t="shared" si="10"/>
        <v>-12.500000000000007</v>
      </c>
      <c r="AF9" s="33">
        <v>43.4</v>
      </c>
      <c r="AG9" s="33">
        <v>87.8</v>
      </c>
      <c r="AH9" s="33">
        <f t="shared" si="11"/>
        <v>44.4</v>
      </c>
      <c r="AI9" s="8">
        <v>2.3041474654377883</v>
      </c>
      <c r="AJ9" s="8">
        <v>1.1389521640091116</v>
      </c>
      <c r="AK9" s="11">
        <f t="shared" si="12"/>
        <v>-1.1651953014286767</v>
      </c>
      <c r="AL9" s="11">
        <v>14.337400000000001</v>
      </c>
      <c r="AM9" s="2">
        <v>3.49</v>
      </c>
      <c r="AN9" s="11">
        <f t="shared" si="13"/>
        <v>-10.8474</v>
      </c>
      <c r="AO9" s="6">
        <v>4.3500000000000005</v>
      </c>
      <c r="AP9" s="3">
        <v>2.35</v>
      </c>
      <c r="AQ9" s="11">
        <f t="shared" si="14"/>
        <v>-2.0000000000000004</v>
      </c>
      <c r="AR9" s="6">
        <v>6.3100000000000005</v>
      </c>
      <c r="AS9" s="3">
        <v>4.71</v>
      </c>
      <c r="AT9" s="11">
        <f t="shared" si="15"/>
        <v>-1.6000000000000005</v>
      </c>
      <c r="AU9" s="6">
        <v>1.1299999999999999</v>
      </c>
      <c r="AV9" s="3">
        <v>1.1100000000000001</v>
      </c>
      <c r="AW9" s="11">
        <f t="shared" si="16"/>
        <v>-1.9999999999999796E-2</v>
      </c>
      <c r="AX9" s="6">
        <v>3.41</v>
      </c>
      <c r="AY9" s="3">
        <v>3.55</v>
      </c>
      <c r="AZ9" s="11">
        <f t="shared" si="17"/>
        <v>0.13999999999999968</v>
      </c>
      <c r="BA9" s="6">
        <v>7.58</v>
      </c>
      <c r="BB9" s="3">
        <v>4.97</v>
      </c>
      <c r="BC9" s="11">
        <f t="shared" si="18"/>
        <v>-2.6100000000000003</v>
      </c>
      <c r="BD9" s="12">
        <v>80</v>
      </c>
      <c r="BE9" s="3">
        <v>71</v>
      </c>
      <c r="BF9" s="9">
        <f t="shared" si="19"/>
        <v>-9</v>
      </c>
      <c r="BG9" s="10">
        <v>4.3900000000000006</v>
      </c>
      <c r="BH9" s="24">
        <v>4.05</v>
      </c>
      <c r="BI9" s="11">
        <f t="shared" si="20"/>
        <v>-0.34000000000000075</v>
      </c>
      <c r="BJ9" s="12">
        <v>137</v>
      </c>
      <c r="BK9" s="3">
        <v>141</v>
      </c>
      <c r="BL9" s="9">
        <f t="shared" si="21"/>
        <v>4</v>
      </c>
      <c r="BM9" s="6">
        <v>2.4300000000000002</v>
      </c>
      <c r="BN9" s="6">
        <v>2.09</v>
      </c>
      <c r="BO9" s="11">
        <f t="shared" si="22"/>
        <v>-0.3400000000000003</v>
      </c>
      <c r="BP9" s="6">
        <v>1.4</v>
      </c>
      <c r="BQ9" s="6">
        <v>1.49</v>
      </c>
      <c r="BR9" s="11">
        <f t="shared" si="23"/>
        <v>9.000000000000008E-2</v>
      </c>
      <c r="BS9" s="6">
        <v>72</v>
      </c>
      <c r="BT9" s="6">
        <v>75</v>
      </c>
      <c r="BU9" s="6">
        <f t="shared" si="24"/>
        <v>3</v>
      </c>
      <c r="BV9" s="6">
        <v>25.71</v>
      </c>
      <c r="BW9" s="6">
        <v>24.95</v>
      </c>
      <c r="BX9" s="11">
        <f t="shared" si="25"/>
        <v>-0.76000000000000156</v>
      </c>
      <c r="BY9" s="6">
        <v>142</v>
      </c>
      <c r="BZ9" s="6">
        <v>140</v>
      </c>
      <c r="CA9" s="6">
        <f t="shared" si="26"/>
        <v>-2</v>
      </c>
      <c r="CB9" s="6">
        <v>88</v>
      </c>
      <c r="CC9" s="6">
        <v>95</v>
      </c>
      <c r="CD9" s="6">
        <f t="shared" si="27"/>
        <v>7</v>
      </c>
      <c r="CE9" s="1"/>
    </row>
    <row r="10" spans="1:89" x14ac:dyDescent="0.3">
      <c r="A10" s="12">
        <v>9</v>
      </c>
      <c r="B10" s="13" t="s">
        <v>91</v>
      </c>
      <c r="C10" s="3">
        <v>61</v>
      </c>
      <c r="D10" s="5">
        <v>119</v>
      </c>
      <c r="E10" s="5">
        <v>101</v>
      </c>
      <c r="F10" s="5">
        <v>117</v>
      </c>
      <c r="G10" s="7">
        <f t="shared" si="3"/>
        <v>-2</v>
      </c>
      <c r="H10" s="12">
        <v>93.839999999999989</v>
      </c>
      <c r="I10" s="5">
        <v>129</v>
      </c>
      <c r="J10" s="5">
        <v>103.2</v>
      </c>
      <c r="K10" s="7">
        <f t="shared" si="4"/>
        <v>9.3600000000000136</v>
      </c>
      <c r="L10" s="21">
        <v>1.734</v>
      </c>
      <c r="M10" s="3">
        <v>7.1</v>
      </c>
      <c r="N10" s="34">
        <v>5.6</v>
      </c>
      <c r="O10" s="34">
        <f t="shared" si="5"/>
        <v>3.8659999999999997</v>
      </c>
      <c r="P10" s="10">
        <f t="shared" si="0"/>
        <v>5.4117647058823524</v>
      </c>
      <c r="Q10" s="11">
        <f t="shared" si="1"/>
        <v>1.8169014084507045</v>
      </c>
      <c r="R10" s="11">
        <f t="shared" si="2"/>
        <v>1.8428571428571432</v>
      </c>
      <c r="S10" s="24">
        <f t="shared" si="6"/>
        <v>-3.568907563025209</v>
      </c>
      <c r="T10" s="2">
        <v>9.7919999999999998</v>
      </c>
      <c r="U10" s="6">
        <v>8.6999999999999993</v>
      </c>
      <c r="V10" s="11">
        <f t="shared" si="7"/>
        <v>-1.0920000000000005</v>
      </c>
      <c r="W10" s="2">
        <v>7.2012</v>
      </c>
      <c r="X10" s="6">
        <v>7.77</v>
      </c>
      <c r="Y10" s="11">
        <f t="shared" si="8"/>
        <v>0.56879999999999953</v>
      </c>
      <c r="Z10" s="3">
        <v>0.35699999999999998</v>
      </c>
      <c r="AA10" s="6">
        <v>0.64</v>
      </c>
      <c r="AB10" s="11">
        <f t="shared" si="9"/>
        <v>0.28300000000000003</v>
      </c>
      <c r="AC10" s="6">
        <v>39.9</v>
      </c>
      <c r="AD10" s="11">
        <v>52.7</v>
      </c>
      <c r="AE10" s="33">
        <f t="shared" si="10"/>
        <v>12.800000000000004</v>
      </c>
      <c r="AF10" s="33">
        <v>113.2</v>
      </c>
      <c r="AG10" s="33">
        <v>61.7</v>
      </c>
      <c r="AH10" s="33">
        <f t="shared" si="11"/>
        <v>-51.5</v>
      </c>
      <c r="AI10" s="11">
        <v>0.88339222614840984</v>
      </c>
      <c r="AJ10" s="11">
        <v>1.6207455429497568</v>
      </c>
      <c r="AK10" s="11">
        <f t="shared" si="12"/>
        <v>0.73735331680134697</v>
      </c>
      <c r="AL10" s="2">
        <v>11.444400000000002</v>
      </c>
      <c r="AM10" s="2">
        <v>4.2699999999999996</v>
      </c>
      <c r="AN10" s="11">
        <f t="shared" si="13"/>
        <v>-7.1744000000000021</v>
      </c>
      <c r="AO10" s="2">
        <v>0.99960000000000004</v>
      </c>
      <c r="AP10" s="3">
        <v>1.17</v>
      </c>
      <c r="AQ10" s="11">
        <f t="shared" si="14"/>
        <v>0.17039999999999988</v>
      </c>
      <c r="AR10" s="2">
        <v>2.8967999999999998</v>
      </c>
      <c r="AS10" s="3">
        <v>4.32</v>
      </c>
      <c r="AT10" s="11">
        <f t="shared" si="15"/>
        <v>1.4232000000000005</v>
      </c>
      <c r="AU10" s="2">
        <v>1.3566</v>
      </c>
      <c r="AV10" s="3">
        <v>1.1399999999999999</v>
      </c>
      <c r="AW10" s="11">
        <f t="shared" si="16"/>
        <v>-0.21660000000000013</v>
      </c>
      <c r="AX10" s="2">
        <v>1.2138</v>
      </c>
      <c r="AY10" s="3">
        <v>3.17</v>
      </c>
      <c r="AZ10" s="11">
        <f t="shared" si="17"/>
        <v>1.9561999999999999</v>
      </c>
      <c r="BA10" s="2">
        <v>2.8559999999999999</v>
      </c>
      <c r="BB10" s="3">
        <v>4.7</v>
      </c>
      <c r="BC10" s="11">
        <f t="shared" si="18"/>
        <v>1.8440000000000003</v>
      </c>
      <c r="BD10" s="5">
        <v>35</v>
      </c>
      <c r="BE10" s="3">
        <v>44</v>
      </c>
      <c r="BF10" s="9">
        <f t="shared" si="19"/>
        <v>9</v>
      </c>
      <c r="BG10" s="2">
        <v>4.335</v>
      </c>
      <c r="BH10" s="24">
        <v>4.53</v>
      </c>
      <c r="BI10" s="11">
        <f t="shared" si="20"/>
        <v>0.19500000000000028</v>
      </c>
      <c r="BJ10" s="5">
        <v>145</v>
      </c>
      <c r="BK10" s="3">
        <v>141</v>
      </c>
      <c r="BL10" s="9">
        <f t="shared" si="21"/>
        <v>-4</v>
      </c>
      <c r="BM10" s="2">
        <v>2.2134</v>
      </c>
      <c r="BN10" s="6">
        <v>2.08</v>
      </c>
      <c r="BO10" s="11">
        <f t="shared" si="22"/>
        <v>-0.13339999999999996</v>
      </c>
      <c r="BP10" s="2">
        <v>1.3158000000000001</v>
      </c>
      <c r="BQ10" s="6">
        <v>1.18</v>
      </c>
      <c r="BR10" s="11">
        <f t="shared" si="23"/>
        <v>-0.13580000000000014</v>
      </c>
      <c r="BS10" s="12">
        <v>192</v>
      </c>
      <c r="BT10" s="6">
        <v>195</v>
      </c>
      <c r="BU10" s="6">
        <f t="shared" si="24"/>
        <v>3</v>
      </c>
      <c r="BV10" s="10">
        <v>31.875</v>
      </c>
      <c r="BW10" s="6">
        <v>31.08</v>
      </c>
      <c r="BX10" s="11">
        <f t="shared" si="25"/>
        <v>-0.79500000000000171</v>
      </c>
      <c r="BY10" s="6">
        <v>146</v>
      </c>
      <c r="BZ10" s="12">
        <v>134</v>
      </c>
      <c r="CA10" s="6">
        <f t="shared" si="26"/>
        <v>-12</v>
      </c>
      <c r="CB10" s="6">
        <v>84</v>
      </c>
      <c r="CC10" s="12">
        <v>71</v>
      </c>
      <c r="CD10" s="6">
        <f t="shared" si="27"/>
        <v>-13</v>
      </c>
      <c r="CE10" s="1"/>
      <c r="CF10" s="1"/>
      <c r="CG10" s="1"/>
      <c r="CH10" s="1"/>
      <c r="CI10" s="1"/>
      <c r="CJ10" s="1"/>
      <c r="CK10" s="1"/>
    </row>
    <row r="11" spans="1:89" x14ac:dyDescent="0.3">
      <c r="A11" s="12">
        <v>10</v>
      </c>
      <c r="B11" s="13" t="s">
        <v>93</v>
      </c>
      <c r="C11" s="3">
        <v>58</v>
      </c>
      <c r="D11" s="5">
        <v>101</v>
      </c>
      <c r="E11" s="5">
        <v>80</v>
      </c>
      <c r="F11" s="5">
        <v>95</v>
      </c>
      <c r="G11" s="7">
        <f t="shared" si="3"/>
        <v>-6</v>
      </c>
      <c r="H11" s="12">
        <v>117</v>
      </c>
      <c r="I11" s="5">
        <v>95</v>
      </c>
      <c r="J11" s="5">
        <v>106.2</v>
      </c>
      <c r="K11" s="7">
        <f t="shared" si="4"/>
        <v>-10.799999999999997</v>
      </c>
      <c r="L11" s="21">
        <v>5.4</v>
      </c>
      <c r="M11" s="3">
        <v>19.3</v>
      </c>
      <c r="N11" s="34">
        <v>12.6</v>
      </c>
      <c r="O11" s="34">
        <f t="shared" si="5"/>
        <v>7.1999999999999993</v>
      </c>
      <c r="P11" s="10">
        <f t="shared" si="0"/>
        <v>2.1666666666666665</v>
      </c>
      <c r="Q11" s="11">
        <f t="shared" si="1"/>
        <v>0.49222797927461137</v>
      </c>
      <c r="R11" s="11">
        <f t="shared" si="2"/>
        <v>0.84285714285714297</v>
      </c>
      <c r="S11" s="24">
        <f t="shared" si="6"/>
        <v>-1.3238095238095235</v>
      </c>
      <c r="T11" s="3">
        <v>6.8</v>
      </c>
      <c r="U11" s="6">
        <v>6.5</v>
      </c>
      <c r="V11" s="11">
        <f t="shared" si="7"/>
        <v>-0.29999999999999982</v>
      </c>
      <c r="W11" s="3">
        <v>7.66</v>
      </c>
      <c r="X11" s="6">
        <v>6.6000000000000005</v>
      </c>
      <c r="Y11" s="11">
        <f t="shared" si="8"/>
        <v>-1.0599999999999996</v>
      </c>
      <c r="Z11" s="2">
        <v>0.43</v>
      </c>
      <c r="AA11" s="6">
        <v>0.91</v>
      </c>
      <c r="AB11" s="11">
        <f t="shared" si="9"/>
        <v>0.48000000000000004</v>
      </c>
      <c r="AC11" s="6">
        <v>40.6</v>
      </c>
      <c r="AD11" s="11">
        <v>91.5</v>
      </c>
      <c r="AE11" s="33">
        <f t="shared" si="10"/>
        <v>50.9</v>
      </c>
      <c r="AF11" s="33">
        <v>92.2</v>
      </c>
      <c r="AG11" s="33">
        <v>45.8</v>
      </c>
      <c r="AH11" s="33">
        <f t="shared" si="11"/>
        <v>-46.400000000000006</v>
      </c>
      <c r="AI11" s="11">
        <v>1.0845986984815619</v>
      </c>
      <c r="AJ11" s="11">
        <v>2.1834061135371181</v>
      </c>
      <c r="AK11" s="11">
        <f t="shared" si="12"/>
        <v>1.0988074150555562</v>
      </c>
      <c r="AL11" s="10">
        <v>16.5</v>
      </c>
      <c r="AM11" s="2">
        <v>21.92</v>
      </c>
      <c r="AN11" s="11">
        <f t="shared" si="13"/>
        <v>5.4200000000000017</v>
      </c>
      <c r="AO11" s="3">
        <v>1.5</v>
      </c>
      <c r="AP11" s="3">
        <v>1.36</v>
      </c>
      <c r="AQ11" s="11">
        <f t="shared" si="14"/>
        <v>-0.1399999999999999</v>
      </c>
      <c r="AR11" s="3">
        <v>5.33</v>
      </c>
      <c r="AS11" s="3">
        <v>4.5</v>
      </c>
      <c r="AT11" s="11">
        <f t="shared" si="15"/>
        <v>-0.83000000000000007</v>
      </c>
      <c r="AU11" s="3">
        <v>1.54</v>
      </c>
      <c r="AV11" s="3">
        <v>1.1300000000000001</v>
      </c>
      <c r="AW11" s="11">
        <f t="shared" si="16"/>
        <v>-0.40999999999999992</v>
      </c>
      <c r="AX11" s="3">
        <v>3.28</v>
      </c>
      <c r="AY11" s="3">
        <v>3.35</v>
      </c>
      <c r="AZ11" s="11">
        <f t="shared" si="17"/>
        <v>7.0000000000000284E-2</v>
      </c>
      <c r="BA11" s="3">
        <v>7.6</v>
      </c>
      <c r="BB11" s="3">
        <v>5.54</v>
      </c>
      <c r="BC11" s="11">
        <f t="shared" si="18"/>
        <v>-2.0599999999999996</v>
      </c>
      <c r="BD11" s="5">
        <v>63</v>
      </c>
      <c r="BE11" s="3">
        <v>54</v>
      </c>
      <c r="BF11" s="9">
        <f t="shared" si="19"/>
        <v>-9</v>
      </c>
      <c r="BG11" s="2">
        <v>4.75</v>
      </c>
      <c r="BH11" s="24">
        <v>4.28</v>
      </c>
      <c r="BI11" s="11">
        <f t="shared" si="20"/>
        <v>-0.46999999999999975</v>
      </c>
      <c r="BJ11" s="5">
        <v>136</v>
      </c>
      <c r="BK11" s="3">
        <v>143</v>
      </c>
      <c r="BL11" s="9">
        <f t="shared" si="21"/>
        <v>7</v>
      </c>
      <c r="BM11" s="3">
        <v>2.3199999999999998</v>
      </c>
      <c r="BN11" s="6">
        <v>2.17</v>
      </c>
      <c r="BO11" s="11">
        <f t="shared" si="22"/>
        <v>-0.14999999999999991</v>
      </c>
      <c r="BP11" s="3">
        <v>1.39</v>
      </c>
      <c r="BQ11" s="6">
        <v>1.1299999999999999</v>
      </c>
      <c r="BR11" s="11">
        <f t="shared" si="23"/>
        <v>-0.26</v>
      </c>
      <c r="BS11" s="6">
        <v>180</v>
      </c>
      <c r="BT11" s="6">
        <v>183</v>
      </c>
      <c r="BU11" s="6">
        <f t="shared" si="24"/>
        <v>3</v>
      </c>
      <c r="BV11" s="6">
        <v>22.09</v>
      </c>
      <c r="BW11" s="6">
        <v>21.73</v>
      </c>
      <c r="BX11" s="11">
        <f t="shared" si="25"/>
        <v>-0.35999999999999943</v>
      </c>
      <c r="BY11" s="6">
        <v>147</v>
      </c>
      <c r="BZ11" s="6">
        <v>124</v>
      </c>
      <c r="CA11" s="6">
        <f t="shared" si="26"/>
        <v>-23</v>
      </c>
      <c r="CB11" s="6">
        <v>82</v>
      </c>
      <c r="CC11" s="6">
        <v>85</v>
      </c>
      <c r="CD11" s="6">
        <f t="shared" si="27"/>
        <v>3</v>
      </c>
      <c r="CE11" s="1"/>
      <c r="CF11" s="1"/>
      <c r="CG11" s="1"/>
      <c r="CH11" s="1"/>
      <c r="CI11" s="1"/>
      <c r="CJ11" s="1"/>
      <c r="CK11" s="1"/>
    </row>
    <row r="12" spans="1:89" x14ac:dyDescent="0.3">
      <c r="A12" s="12">
        <v>11</v>
      </c>
      <c r="B12" s="13" t="s">
        <v>93</v>
      </c>
      <c r="C12" s="3">
        <v>65</v>
      </c>
      <c r="D12" s="5">
        <v>119</v>
      </c>
      <c r="E12" s="5">
        <v>95</v>
      </c>
      <c r="F12" s="5">
        <v>115</v>
      </c>
      <c r="G12" s="7">
        <f t="shared" si="3"/>
        <v>-4</v>
      </c>
      <c r="H12" s="12">
        <v>99.960000000000008</v>
      </c>
      <c r="I12" s="5">
        <v>134</v>
      </c>
      <c r="J12" s="5">
        <v>128.19999999999999</v>
      </c>
      <c r="K12" s="7">
        <f t="shared" si="4"/>
        <v>28.239999999999981</v>
      </c>
      <c r="L12" s="21">
        <v>22.134</v>
      </c>
      <c r="M12" s="3">
        <v>35.699999999999996</v>
      </c>
      <c r="N12" s="34">
        <v>27.3</v>
      </c>
      <c r="O12" s="34">
        <f t="shared" si="5"/>
        <v>5.1660000000000004</v>
      </c>
      <c r="P12" s="10">
        <f t="shared" si="0"/>
        <v>0.45161290322580649</v>
      </c>
      <c r="Q12" s="11">
        <f t="shared" si="1"/>
        <v>0.37535014005602246</v>
      </c>
      <c r="R12" s="11">
        <f t="shared" si="2"/>
        <v>0.46959706959706954</v>
      </c>
      <c r="S12" s="24">
        <f t="shared" si="6"/>
        <v>1.7984166371263044E-2</v>
      </c>
      <c r="T12" s="2">
        <v>9.282</v>
      </c>
      <c r="U12" s="6">
        <v>7.9</v>
      </c>
      <c r="V12" s="11">
        <f t="shared" si="7"/>
        <v>-1.3819999999999997</v>
      </c>
      <c r="W12" s="2">
        <v>10.975199999999999</v>
      </c>
      <c r="X12" s="6">
        <v>8.6</v>
      </c>
      <c r="Y12" s="11">
        <f t="shared" si="8"/>
        <v>-2.3751999999999995</v>
      </c>
      <c r="Z12" s="3">
        <v>0.69360000000000011</v>
      </c>
      <c r="AA12" s="6">
        <v>0.86</v>
      </c>
      <c r="AB12" s="11">
        <f t="shared" si="9"/>
        <v>0.16639999999999988</v>
      </c>
      <c r="AC12" s="6">
        <v>30.8</v>
      </c>
      <c r="AD12" s="11">
        <v>54.8</v>
      </c>
      <c r="AE12" s="33">
        <f t="shared" si="10"/>
        <v>23.999999999999996</v>
      </c>
      <c r="AF12" s="33">
        <v>50.7</v>
      </c>
      <c r="AG12" s="33">
        <v>44.5</v>
      </c>
      <c r="AH12" s="33">
        <f t="shared" si="11"/>
        <v>-6.2000000000000028</v>
      </c>
      <c r="AI12" s="11">
        <v>1.972386587771203</v>
      </c>
      <c r="AJ12" s="11">
        <v>2.2471910112359552</v>
      </c>
      <c r="AK12" s="11">
        <f t="shared" si="12"/>
        <v>0.2748044234647522</v>
      </c>
      <c r="AL12" s="2">
        <v>14.545199999999999</v>
      </c>
      <c r="AM12" s="2">
        <v>2.6100000000000003</v>
      </c>
      <c r="AN12" s="11">
        <f t="shared" si="13"/>
        <v>-11.935199999999998</v>
      </c>
      <c r="AO12" s="2">
        <v>1.1729999999999998</v>
      </c>
      <c r="AP12" s="3">
        <v>1.28</v>
      </c>
      <c r="AQ12" s="11">
        <f t="shared" si="14"/>
        <v>0.10700000000000021</v>
      </c>
      <c r="AR12" s="2">
        <v>4.4777999999999993</v>
      </c>
      <c r="AS12" s="3">
        <v>4.51</v>
      </c>
      <c r="AT12" s="11">
        <f t="shared" si="15"/>
        <v>3.220000000000045E-2</v>
      </c>
      <c r="AU12" s="2">
        <v>1.0506</v>
      </c>
      <c r="AV12" s="3">
        <v>1.08</v>
      </c>
      <c r="AW12" s="11">
        <f t="shared" si="16"/>
        <v>2.9400000000000093E-2</v>
      </c>
      <c r="AX12" s="2">
        <v>3.1415999999999999</v>
      </c>
      <c r="AY12" s="3">
        <v>3.4</v>
      </c>
      <c r="AZ12" s="11">
        <f t="shared" si="17"/>
        <v>0.25839999999999996</v>
      </c>
      <c r="BA12" s="2">
        <v>5.5590000000000002</v>
      </c>
      <c r="BB12" s="3">
        <v>5.53</v>
      </c>
      <c r="BC12" s="11">
        <f t="shared" si="18"/>
        <v>-2.8999999999999915E-2</v>
      </c>
      <c r="BD12" s="5">
        <v>75</v>
      </c>
      <c r="BE12" s="3">
        <v>84</v>
      </c>
      <c r="BF12" s="9">
        <f t="shared" si="19"/>
        <v>9</v>
      </c>
      <c r="BG12" s="2">
        <v>4.08</v>
      </c>
      <c r="BH12" s="24">
        <v>4.2</v>
      </c>
      <c r="BI12" s="11">
        <f t="shared" si="20"/>
        <v>0.12000000000000011</v>
      </c>
      <c r="BJ12" s="5">
        <v>139</v>
      </c>
      <c r="BK12" s="3">
        <v>143</v>
      </c>
      <c r="BL12" s="9">
        <f t="shared" si="21"/>
        <v>4</v>
      </c>
      <c r="BM12" s="2">
        <v>2.3357999999999999</v>
      </c>
      <c r="BN12" s="3">
        <v>2.4500000000000002</v>
      </c>
      <c r="BO12" s="11">
        <f t="shared" si="22"/>
        <v>0.1142000000000003</v>
      </c>
      <c r="BP12" s="2">
        <v>1.0506</v>
      </c>
      <c r="BQ12" s="3">
        <v>1.2</v>
      </c>
      <c r="BR12" s="11">
        <f t="shared" si="23"/>
        <v>0.14939999999999998</v>
      </c>
      <c r="BS12" s="12">
        <v>156</v>
      </c>
      <c r="BT12" s="6">
        <v>159</v>
      </c>
      <c r="BU12" s="6">
        <f t="shared" si="24"/>
        <v>3</v>
      </c>
      <c r="BV12" s="10">
        <v>24.500399999999999</v>
      </c>
      <c r="BW12" s="6">
        <v>23.86</v>
      </c>
      <c r="BX12" s="11">
        <f t="shared" si="25"/>
        <v>-0.64039999999999964</v>
      </c>
      <c r="BY12" s="6">
        <v>151</v>
      </c>
      <c r="BZ12" s="12">
        <v>167</v>
      </c>
      <c r="CA12" s="6">
        <f t="shared" si="26"/>
        <v>16</v>
      </c>
      <c r="CB12" s="6">
        <v>92</v>
      </c>
      <c r="CC12" s="12">
        <v>69</v>
      </c>
      <c r="CD12" s="6">
        <f t="shared" si="27"/>
        <v>-23</v>
      </c>
      <c r="CE12" s="1"/>
      <c r="CF12" s="1"/>
      <c r="CG12" s="1"/>
      <c r="CH12" s="1"/>
      <c r="CI12" s="1"/>
      <c r="CJ12" s="1"/>
      <c r="CK12" s="1"/>
    </row>
    <row r="13" spans="1:89" x14ac:dyDescent="0.3">
      <c r="A13" s="12">
        <v>12</v>
      </c>
      <c r="B13" s="6" t="s">
        <v>91</v>
      </c>
      <c r="C13" s="6">
        <v>68</v>
      </c>
      <c r="D13" s="12">
        <v>91.91</v>
      </c>
      <c r="E13" s="5">
        <v>99</v>
      </c>
      <c r="F13" s="5">
        <v>103</v>
      </c>
      <c r="G13" s="7">
        <f t="shared" si="3"/>
        <v>11.090000000000003</v>
      </c>
      <c r="H13" s="12">
        <v>83.160000000000011</v>
      </c>
      <c r="I13" s="5">
        <v>103</v>
      </c>
      <c r="J13" s="5">
        <v>99.2</v>
      </c>
      <c r="K13" s="7">
        <f t="shared" si="4"/>
        <v>16.039999999999992</v>
      </c>
      <c r="L13" s="22">
        <v>1.881</v>
      </c>
      <c r="M13" s="3">
        <v>12.3</v>
      </c>
      <c r="N13" s="34">
        <v>8.3000000000000007</v>
      </c>
      <c r="O13" s="34">
        <f t="shared" si="5"/>
        <v>6.4190000000000005</v>
      </c>
      <c r="P13" s="10">
        <f t="shared" si="0"/>
        <v>4.4210526315789478</v>
      </c>
      <c r="Q13" s="11">
        <f t="shared" si="1"/>
        <v>0.83739837398373984</v>
      </c>
      <c r="R13" s="11">
        <f t="shared" si="2"/>
        <v>1.1951807228915663</v>
      </c>
      <c r="S13" s="24">
        <f t="shared" si="6"/>
        <v>-3.2258719086873815</v>
      </c>
      <c r="T13" s="6">
        <v>7</v>
      </c>
      <c r="U13" s="6">
        <v>7.7</v>
      </c>
      <c r="V13" s="11">
        <f t="shared" si="7"/>
        <v>0.70000000000000018</v>
      </c>
      <c r="W13" s="6">
        <v>8.5</v>
      </c>
      <c r="X13" s="6">
        <v>6.8000000000000007</v>
      </c>
      <c r="Y13" s="11">
        <f t="shared" si="8"/>
        <v>-1.6999999999999993</v>
      </c>
      <c r="Z13" s="10">
        <v>0.39</v>
      </c>
      <c r="AA13" s="6">
        <v>0.63</v>
      </c>
      <c r="AB13" s="11">
        <f t="shared" si="9"/>
        <v>0.24</v>
      </c>
      <c r="AC13" s="6">
        <v>31.2</v>
      </c>
      <c r="AD13" s="8">
        <v>66.5</v>
      </c>
      <c r="AE13" s="33">
        <f t="shared" si="10"/>
        <v>35.299999999999997</v>
      </c>
      <c r="AF13" s="33">
        <v>98.3</v>
      </c>
      <c r="AG13" s="33">
        <v>65.400000000000006</v>
      </c>
      <c r="AH13" s="33">
        <f t="shared" si="11"/>
        <v>-32.899999999999991</v>
      </c>
      <c r="AI13" s="8">
        <v>1.0172939979654121</v>
      </c>
      <c r="AJ13" s="8">
        <v>1.5290519877675839</v>
      </c>
      <c r="AK13" s="11">
        <f t="shared" si="12"/>
        <v>0.5117579898021718</v>
      </c>
      <c r="AL13" s="11">
        <v>29.204000000000001</v>
      </c>
      <c r="AM13" s="2">
        <v>5.16</v>
      </c>
      <c r="AN13" s="11">
        <f t="shared" si="13"/>
        <v>-24.044</v>
      </c>
      <c r="AO13" s="6">
        <v>1.26</v>
      </c>
      <c r="AP13" s="3">
        <v>0.96</v>
      </c>
      <c r="AQ13" s="11">
        <f t="shared" si="14"/>
        <v>-0.30000000000000004</v>
      </c>
      <c r="AR13" s="6">
        <v>4.0600000000000005</v>
      </c>
      <c r="AS13" s="3">
        <v>4.38</v>
      </c>
      <c r="AT13" s="11">
        <f t="shared" si="15"/>
        <v>0.3199999999999994</v>
      </c>
      <c r="AU13" s="6">
        <v>0.97</v>
      </c>
      <c r="AV13" s="3">
        <v>0.96</v>
      </c>
      <c r="AW13" s="11">
        <f t="shared" si="16"/>
        <v>-1.0000000000000009E-2</v>
      </c>
      <c r="AX13" s="6">
        <v>2.9200000000000004</v>
      </c>
      <c r="AY13" s="3">
        <v>3.41</v>
      </c>
      <c r="AZ13" s="11">
        <f t="shared" si="17"/>
        <v>0.48999999999999977</v>
      </c>
      <c r="BA13" s="6">
        <v>3.68</v>
      </c>
      <c r="BB13" s="3">
        <v>5.25</v>
      </c>
      <c r="BC13" s="11">
        <f t="shared" si="18"/>
        <v>1.5699999999999998</v>
      </c>
      <c r="BD13" s="12">
        <v>42</v>
      </c>
      <c r="BE13" s="3">
        <v>53</v>
      </c>
      <c r="BF13" s="9">
        <f t="shared" si="19"/>
        <v>11</v>
      </c>
      <c r="BG13" s="10">
        <v>3.69</v>
      </c>
      <c r="BH13" s="24">
        <v>3.84</v>
      </c>
      <c r="BI13" s="11">
        <f t="shared" si="20"/>
        <v>0.14999999999999991</v>
      </c>
      <c r="BJ13" s="12">
        <v>144</v>
      </c>
      <c r="BK13" s="3">
        <v>145</v>
      </c>
      <c r="BL13" s="9">
        <f t="shared" si="21"/>
        <v>1</v>
      </c>
      <c r="BM13" s="6">
        <v>2.2000000000000002</v>
      </c>
      <c r="BN13" s="3">
        <v>2.3199999999999998</v>
      </c>
      <c r="BO13" s="11">
        <f t="shared" si="22"/>
        <v>0.11999999999999966</v>
      </c>
      <c r="BP13" s="6">
        <v>1.25</v>
      </c>
      <c r="BQ13" s="3">
        <v>1.17</v>
      </c>
      <c r="BR13" s="11">
        <f t="shared" si="23"/>
        <v>-8.0000000000000071E-2</v>
      </c>
      <c r="BS13" s="6">
        <v>0.1</v>
      </c>
      <c r="BT13" s="6">
        <v>3.1</v>
      </c>
      <c r="BU13" s="6">
        <f t="shared" si="24"/>
        <v>3</v>
      </c>
      <c r="BV13" s="6">
        <v>31.27</v>
      </c>
      <c r="BW13" s="6">
        <v>29.81</v>
      </c>
      <c r="BX13" s="11">
        <f t="shared" si="25"/>
        <v>-1.4600000000000009</v>
      </c>
      <c r="BY13" s="6">
        <v>153</v>
      </c>
      <c r="BZ13" s="6">
        <v>169</v>
      </c>
      <c r="CA13" s="6">
        <f t="shared" si="26"/>
        <v>16</v>
      </c>
      <c r="CB13" s="6">
        <v>86</v>
      </c>
      <c r="CC13" s="6">
        <v>98</v>
      </c>
      <c r="CD13" s="6">
        <f t="shared" si="27"/>
        <v>12</v>
      </c>
      <c r="CE13" s="1"/>
    </row>
    <row r="14" spans="1:89" x14ac:dyDescent="0.3">
      <c r="A14" s="12">
        <v>13</v>
      </c>
      <c r="B14" s="13" t="s">
        <v>93</v>
      </c>
      <c r="C14" s="3">
        <v>68</v>
      </c>
      <c r="D14" s="5">
        <v>89</v>
      </c>
      <c r="E14" s="5">
        <v>90</v>
      </c>
      <c r="F14" s="5">
        <v>92</v>
      </c>
      <c r="G14" s="7">
        <f t="shared" si="3"/>
        <v>3</v>
      </c>
      <c r="H14" s="12">
        <v>115</v>
      </c>
      <c r="I14" s="5">
        <v>123</v>
      </c>
      <c r="J14" s="5">
        <v>126.2</v>
      </c>
      <c r="K14" s="7">
        <f t="shared" si="4"/>
        <v>11.200000000000003</v>
      </c>
      <c r="L14" s="21">
        <v>6.8</v>
      </c>
      <c r="M14" s="3">
        <v>11</v>
      </c>
      <c r="N14" s="34">
        <v>9.4</v>
      </c>
      <c r="O14" s="34">
        <f t="shared" si="5"/>
        <v>2.6000000000000005</v>
      </c>
      <c r="P14" s="10">
        <f t="shared" si="0"/>
        <v>1.6911764705882355</v>
      </c>
      <c r="Q14" s="11">
        <f t="shared" si="1"/>
        <v>1.1181818181818182</v>
      </c>
      <c r="R14" s="11">
        <f t="shared" si="2"/>
        <v>1.3425531914893618</v>
      </c>
      <c r="S14" s="24">
        <f t="shared" si="6"/>
        <v>-0.3486232790988737</v>
      </c>
      <c r="T14" s="3">
        <v>7.3</v>
      </c>
      <c r="U14" s="6">
        <v>6.4</v>
      </c>
      <c r="V14" s="11">
        <f t="shared" si="7"/>
        <v>-0.89999999999999947</v>
      </c>
      <c r="W14" s="3">
        <v>6.03</v>
      </c>
      <c r="X14" s="6">
        <v>6.3</v>
      </c>
      <c r="Y14" s="11">
        <f t="shared" si="8"/>
        <v>0.26999999999999957</v>
      </c>
      <c r="Z14" s="6">
        <v>0.3</v>
      </c>
      <c r="AA14" s="6">
        <v>0.78</v>
      </c>
      <c r="AB14" s="11">
        <f t="shared" si="9"/>
        <v>0.48000000000000004</v>
      </c>
      <c r="AC14" s="6">
        <v>49.7</v>
      </c>
      <c r="AD14" s="11">
        <v>89.3</v>
      </c>
      <c r="AE14" s="33">
        <f t="shared" si="10"/>
        <v>39.599999999999994</v>
      </c>
      <c r="AF14" s="33">
        <v>142.4</v>
      </c>
      <c r="AG14" s="33">
        <v>54.1</v>
      </c>
      <c r="AH14" s="33">
        <f t="shared" si="11"/>
        <v>-88.300000000000011</v>
      </c>
      <c r="AI14" s="11">
        <v>0.70224719101123589</v>
      </c>
      <c r="AJ14" s="11">
        <v>1.8484288354898335</v>
      </c>
      <c r="AK14" s="11">
        <f t="shared" si="12"/>
        <v>1.1461816444785975</v>
      </c>
      <c r="AL14" s="3">
        <v>8.41</v>
      </c>
      <c r="AM14" s="2">
        <v>3.22</v>
      </c>
      <c r="AN14" s="11">
        <f t="shared" si="13"/>
        <v>-5.1899999999999995</v>
      </c>
      <c r="AO14" s="3">
        <v>0.52</v>
      </c>
      <c r="AP14" s="3">
        <v>0.54</v>
      </c>
      <c r="AQ14" s="11">
        <f t="shared" si="14"/>
        <v>2.0000000000000018E-2</v>
      </c>
      <c r="AR14" s="3">
        <v>3.85</v>
      </c>
      <c r="AS14" s="3">
        <v>3.91</v>
      </c>
      <c r="AT14" s="11">
        <f t="shared" si="15"/>
        <v>6.0000000000000053E-2</v>
      </c>
      <c r="AU14" s="3">
        <v>1.49</v>
      </c>
      <c r="AV14" s="3">
        <v>1.1100000000000001</v>
      </c>
      <c r="AW14" s="11">
        <f t="shared" si="16"/>
        <v>-0.37999999999999989</v>
      </c>
      <c r="AX14" s="3">
        <v>1.84</v>
      </c>
      <c r="AY14" s="3">
        <v>2.7</v>
      </c>
      <c r="AZ14" s="11">
        <f t="shared" si="17"/>
        <v>0.8600000000000001</v>
      </c>
      <c r="BA14" s="3">
        <v>4</v>
      </c>
      <c r="BB14" s="3">
        <v>4.76</v>
      </c>
      <c r="BC14" s="11">
        <f t="shared" si="18"/>
        <v>0.75999999999999979</v>
      </c>
      <c r="BD14" s="5">
        <v>59</v>
      </c>
      <c r="BE14" s="3">
        <v>69</v>
      </c>
      <c r="BF14" s="9">
        <f t="shared" si="19"/>
        <v>10</v>
      </c>
      <c r="BG14" s="2">
        <v>4.03</v>
      </c>
      <c r="BH14" s="24">
        <v>4.37</v>
      </c>
      <c r="BI14" s="11">
        <f t="shared" si="20"/>
        <v>0.33999999999999986</v>
      </c>
      <c r="BJ14" s="5">
        <v>143</v>
      </c>
      <c r="BK14" s="3">
        <v>142</v>
      </c>
      <c r="BL14" s="9">
        <f t="shared" si="21"/>
        <v>-1</v>
      </c>
      <c r="BM14" s="3">
        <v>2.2599999999999998</v>
      </c>
      <c r="BN14" s="3">
        <v>2.34</v>
      </c>
      <c r="BO14" s="11">
        <f t="shared" si="22"/>
        <v>8.0000000000000071E-2</v>
      </c>
      <c r="BP14" s="3">
        <v>1.1399999999999999</v>
      </c>
      <c r="BQ14" s="3">
        <v>1.1200000000000001</v>
      </c>
      <c r="BR14" s="11">
        <f t="shared" si="23"/>
        <v>-1.9999999999999796E-2</v>
      </c>
      <c r="BS14" s="6">
        <v>96</v>
      </c>
      <c r="BT14" s="6">
        <v>99</v>
      </c>
      <c r="BU14" s="6">
        <f t="shared" si="24"/>
        <v>3</v>
      </c>
      <c r="BV14" s="6">
        <v>26.93</v>
      </c>
      <c r="BW14" s="6">
        <v>26.85</v>
      </c>
      <c r="BX14" s="11">
        <f t="shared" si="25"/>
        <v>-7.9999999999998295E-2</v>
      </c>
      <c r="BY14" s="6">
        <v>142</v>
      </c>
      <c r="BZ14" s="6">
        <v>141</v>
      </c>
      <c r="CA14" s="6">
        <f t="shared" si="26"/>
        <v>-1</v>
      </c>
      <c r="CB14" s="6">
        <v>85</v>
      </c>
      <c r="CC14" s="6">
        <v>77</v>
      </c>
      <c r="CD14" s="6">
        <f t="shared" si="27"/>
        <v>-8</v>
      </c>
      <c r="CE14" s="1"/>
      <c r="CF14" s="1"/>
      <c r="CG14" s="1"/>
      <c r="CH14" s="1"/>
      <c r="CI14" s="1"/>
      <c r="CJ14" s="1"/>
      <c r="CK14" s="1"/>
    </row>
    <row r="15" spans="1:89" x14ac:dyDescent="0.3">
      <c r="A15" s="12">
        <v>14</v>
      </c>
      <c r="B15" s="13" t="s">
        <v>91</v>
      </c>
      <c r="C15" s="3">
        <v>67</v>
      </c>
      <c r="D15" s="5">
        <v>115</v>
      </c>
      <c r="E15" s="5">
        <v>108</v>
      </c>
      <c r="F15" s="5">
        <v>120</v>
      </c>
      <c r="G15" s="7">
        <f t="shared" si="3"/>
        <v>5</v>
      </c>
      <c r="H15" s="12">
        <v>127.5</v>
      </c>
      <c r="I15" s="5">
        <v>93</v>
      </c>
      <c r="J15" s="5">
        <v>103.2</v>
      </c>
      <c r="K15" s="7">
        <f t="shared" si="4"/>
        <v>-24.299999999999997</v>
      </c>
      <c r="L15" s="21">
        <v>20.196000000000002</v>
      </c>
      <c r="M15" s="3">
        <v>14.1</v>
      </c>
      <c r="N15" s="34">
        <v>16.899999999999999</v>
      </c>
      <c r="O15" s="34">
        <f t="shared" si="5"/>
        <v>-3.2960000000000029</v>
      </c>
      <c r="P15" s="10">
        <f t="shared" si="0"/>
        <v>0.63131313131313127</v>
      </c>
      <c r="Q15" s="11">
        <f t="shared" si="1"/>
        <v>0.65957446808510645</v>
      </c>
      <c r="R15" s="11">
        <f t="shared" si="2"/>
        <v>0.61065088757396468</v>
      </c>
      <c r="S15" s="24">
        <f t="shared" si="6"/>
        <v>-2.0662243739166586E-2</v>
      </c>
      <c r="T15" s="2">
        <v>10.914</v>
      </c>
      <c r="U15" s="6">
        <v>8.3000000000000007</v>
      </c>
      <c r="V15" s="11">
        <f t="shared" si="7"/>
        <v>-2.613999999999999</v>
      </c>
      <c r="W15" s="2">
        <v>11.9442</v>
      </c>
      <c r="X15" s="6">
        <v>9</v>
      </c>
      <c r="Y15" s="11">
        <f t="shared" si="8"/>
        <v>-2.9442000000000004</v>
      </c>
      <c r="Z15" s="3">
        <v>0.9</v>
      </c>
      <c r="AA15" s="6">
        <v>0.59</v>
      </c>
      <c r="AB15" s="11">
        <f t="shared" si="9"/>
        <v>-0.31000000000000005</v>
      </c>
      <c r="AC15" s="6">
        <v>33.299999999999997</v>
      </c>
      <c r="AD15" s="11">
        <v>38.1</v>
      </c>
      <c r="AE15" s="33">
        <f t="shared" si="10"/>
        <v>4.8000000000000043</v>
      </c>
      <c r="AF15" s="33">
        <v>37.799999999999997</v>
      </c>
      <c r="AG15" s="33">
        <v>63.9</v>
      </c>
      <c r="AH15" s="33">
        <f t="shared" si="11"/>
        <v>26.1</v>
      </c>
      <c r="AI15" s="11">
        <v>2.6455026455026456</v>
      </c>
      <c r="AJ15" s="11">
        <v>1.5649452269170578</v>
      </c>
      <c r="AK15" s="11">
        <f t="shared" si="12"/>
        <v>-1.0805574185855877</v>
      </c>
      <c r="AL15" s="2">
        <v>3.2334000000000001</v>
      </c>
      <c r="AM15" s="2">
        <v>1.8499999999999999</v>
      </c>
      <c r="AN15" s="11">
        <f t="shared" si="13"/>
        <v>-1.3834000000000002</v>
      </c>
      <c r="AO15" s="2">
        <v>0.98939999999999995</v>
      </c>
      <c r="AP15" s="3">
        <v>0.83</v>
      </c>
      <c r="AQ15" s="11">
        <f t="shared" si="14"/>
        <v>-0.15939999999999999</v>
      </c>
      <c r="AR15" s="2">
        <v>3.9575999999999998</v>
      </c>
      <c r="AS15" s="3">
        <v>3.82</v>
      </c>
      <c r="AT15" s="11">
        <f t="shared" si="15"/>
        <v>-0.13759999999999994</v>
      </c>
      <c r="AU15" s="2">
        <v>1.0812000000000002</v>
      </c>
      <c r="AV15" s="3">
        <v>1.1300000000000001</v>
      </c>
      <c r="AW15" s="11">
        <f t="shared" si="16"/>
        <v>4.8799999999999955E-2</v>
      </c>
      <c r="AX15" s="2">
        <v>2.5091999999999999</v>
      </c>
      <c r="AY15" s="3">
        <v>2.4</v>
      </c>
      <c r="AZ15" s="11">
        <f t="shared" si="17"/>
        <v>-0.10919999999999996</v>
      </c>
      <c r="BA15" s="2">
        <v>7.242</v>
      </c>
      <c r="BB15" s="3">
        <v>4.3199999999999994</v>
      </c>
      <c r="BC15" s="11">
        <f t="shared" si="18"/>
        <v>-2.9220000000000006</v>
      </c>
      <c r="BD15" s="5">
        <v>60</v>
      </c>
      <c r="BE15" s="3">
        <v>76</v>
      </c>
      <c r="BF15" s="9">
        <f t="shared" si="19"/>
        <v>16</v>
      </c>
      <c r="BG15" s="2">
        <v>4.08</v>
      </c>
      <c r="BH15" s="24">
        <v>4.25</v>
      </c>
      <c r="BI15" s="11">
        <f t="shared" si="20"/>
        <v>0.16999999999999993</v>
      </c>
      <c r="BJ15" s="5">
        <v>137</v>
      </c>
      <c r="BK15" s="3">
        <v>141</v>
      </c>
      <c r="BL15" s="9">
        <f t="shared" si="21"/>
        <v>4</v>
      </c>
      <c r="BM15" s="2">
        <v>2.4072</v>
      </c>
      <c r="BN15" s="3">
        <v>2.36</v>
      </c>
      <c r="BO15" s="11">
        <f t="shared" si="22"/>
        <v>-4.7200000000000131E-2</v>
      </c>
      <c r="BP15" s="2">
        <v>1.1424000000000001</v>
      </c>
      <c r="BQ15" s="3">
        <v>0.95</v>
      </c>
      <c r="BR15" s="11">
        <f t="shared" si="23"/>
        <v>-0.19240000000000013</v>
      </c>
      <c r="BS15" s="10">
        <v>0.25</v>
      </c>
      <c r="BT15" s="6">
        <v>3.25</v>
      </c>
      <c r="BU15" s="6">
        <f t="shared" si="24"/>
        <v>3</v>
      </c>
      <c r="BV15" s="10">
        <v>24.816599999999998</v>
      </c>
      <c r="BW15" s="6">
        <v>23.91</v>
      </c>
      <c r="BX15" s="11">
        <f t="shared" si="25"/>
        <v>-0.90659999999999741</v>
      </c>
      <c r="BY15" s="6">
        <v>144</v>
      </c>
      <c r="BZ15" s="12">
        <v>146</v>
      </c>
      <c r="CA15" s="6">
        <f t="shared" si="26"/>
        <v>2</v>
      </c>
      <c r="CB15" s="6">
        <v>83</v>
      </c>
      <c r="CC15" s="12">
        <v>95</v>
      </c>
      <c r="CD15" s="6">
        <f t="shared" si="27"/>
        <v>12</v>
      </c>
      <c r="CE15" s="1"/>
      <c r="CF15" s="1"/>
      <c r="CG15" s="1"/>
      <c r="CH15" s="1"/>
      <c r="CI15" s="1"/>
      <c r="CJ15" s="1"/>
      <c r="CK15" s="1"/>
    </row>
    <row r="16" spans="1:89" x14ac:dyDescent="0.3">
      <c r="A16" s="12">
        <v>15</v>
      </c>
      <c r="B16" s="13" t="s">
        <v>91</v>
      </c>
      <c r="C16" s="3">
        <v>57</v>
      </c>
      <c r="D16" s="5">
        <v>136</v>
      </c>
      <c r="E16" s="5">
        <v>110</v>
      </c>
      <c r="F16" s="5">
        <v>132</v>
      </c>
      <c r="G16" s="7">
        <f t="shared" si="3"/>
        <v>-4</v>
      </c>
      <c r="H16" s="12">
        <v>125</v>
      </c>
      <c r="I16" s="5">
        <v>146</v>
      </c>
      <c r="J16" s="5">
        <v>138.19999999999999</v>
      </c>
      <c r="K16" s="7">
        <f t="shared" si="4"/>
        <v>13.199999999999989</v>
      </c>
      <c r="L16" s="21">
        <v>2.9</v>
      </c>
      <c r="M16" s="3">
        <v>12.200000000000001</v>
      </c>
      <c r="N16" s="34">
        <v>9.4</v>
      </c>
      <c r="O16" s="34">
        <f t="shared" si="5"/>
        <v>6.5</v>
      </c>
      <c r="P16" s="10">
        <f t="shared" si="0"/>
        <v>4.3103448275862073</v>
      </c>
      <c r="Q16" s="11">
        <f t="shared" si="1"/>
        <v>1.1967213114754098</v>
      </c>
      <c r="R16" s="11">
        <f t="shared" si="2"/>
        <v>1.4702127659574469</v>
      </c>
      <c r="S16" s="24">
        <f t="shared" si="6"/>
        <v>-2.8401320616287604</v>
      </c>
      <c r="T16" s="3">
        <v>12.55</v>
      </c>
      <c r="U16" s="6">
        <v>10.299999999999999</v>
      </c>
      <c r="V16" s="11">
        <f t="shared" si="7"/>
        <v>-2.2500000000000018</v>
      </c>
      <c r="W16" s="3">
        <v>16.329999999999998</v>
      </c>
      <c r="X16" s="6">
        <v>10.1</v>
      </c>
      <c r="Y16" s="11">
        <f t="shared" si="8"/>
        <v>-6.2299999999999986</v>
      </c>
      <c r="Z16" s="6">
        <v>1.1200000000000001</v>
      </c>
      <c r="AA16" s="6">
        <v>0.85</v>
      </c>
      <c r="AB16" s="11">
        <f t="shared" si="9"/>
        <v>-0.27000000000000013</v>
      </c>
      <c r="AC16" s="6">
        <v>26.7</v>
      </c>
      <c r="AD16" s="11">
        <v>41.4</v>
      </c>
      <c r="AE16" s="33">
        <f t="shared" si="10"/>
        <v>14.7</v>
      </c>
      <c r="AF16" s="33">
        <v>22.4</v>
      </c>
      <c r="AG16" s="33">
        <v>42.7</v>
      </c>
      <c r="AH16" s="33">
        <f t="shared" si="11"/>
        <v>20.300000000000004</v>
      </c>
      <c r="AI16" s="11">
        <v>4.4642857142857144</v>
      </c>
      <c r="AJ16" s="11">
        <v>2.3419203747072599</v>
      </c>
      <c r="AK16" s="11">
        <f t="shared" si="12"/>
        <v>-2.1223653395784545</v>
      </c>
      <c r="AL16" s="10">
        <v>7.9</v>
      </c>
      <c r="AM16" s="2">
        <v>13.63</v>
      </c>
      <c r="AN16" s="11">
        <f t="shared" si="13"/>
        <v>5.73</v>
      </c>
      <c r="AO16" s="3">
        <v>3.69</v>
      </c>
      <c r="AP16" s="3">
        <v>1.44</v>
      </c>
      <c r="AQ16" s="11">
        <f t="shared" si="14"/>
        <v>-2.25</v>
      </c>
      <c r="AR16" s="3">
        <v>8.1</v>
      </c>
      <c r="AS16" s="3">
        <v>5.62</v>
      </c>
      <c r="AT16" s="11">
        <f t="shared" si="15"/>
        <v>-2.4799999999999995</v>
      </c>
      <c r="AU16" s="3">
        <v>1.1100000000000001</v>
      </c>
      <c r="AV16" s="3">
        <v>1.21</v>
      </c>
      <c r="AW16" s="11">
        <f t="shared" si="16"/>
        <v>9.9999999999999867E-2</v>
      </c>
      <c r="AX16" s="3">
        <v>4.79</v>
      </c>
      <c r="AY16" s="3">
        <v>2.3199999999999998</v>
      </c>
      <c r="AZ16" s="11">
        <f t="shared" si="17"/>
        <v>-2.4700000000000002</v>
      </c>
      <c r="BA16" s="10">
        <v>4.0999999999999996</v>
      </c>
      <c r="BB16" s="3">
        <v>3.92</v>
      </c>
      <c r="BC16" s="11">
        <f t="shared" si="18"/>
        <v>-0.17999999999999972</v>
      </c>
      <c r="BD16" s="12">
        <v>55</v>
      </c>
      <c r="BE16" s="3">
        <v>69</v>
      </c>
      <c r="BF16" s="9">
        <f t="shared" si="19"/>
        <v>14</v>
      </c>
      <c r="BG16" s="2">
        <v>4.21</v>
      </c>
      <c r="BH16" s="24">
        <v>4.3099999999999996</v>
      </c>
      <c r="BI16" s="11">
        <f t="shared" si="20"/>
        <v>9.9999999999999645E-2</v>
      </c>
      <c r="BJ16" s="5">
        <v>141</v>
      </c>
      <c r="BK16" s="3">
        <v>140</v>
      </c>
      <c r="BL16" s="9">
        <f t="shared" si="21"/>
        <v>-1</v>
      </c>
      <c r="BM16" s="2">
        <v>2.0099999999999998</v>
      </c>
      <c r="BN16" s="3">
        <v>2.4500000000000002</v>
      </c>
      <c r="BO16" s="11">
        <f t="shared" si="22"/>
        <v>0.44000000000000039</v>
      </c>
      <c r="BP16" s="2">
        <v>1.05</v>
      </c>
      <c r="BQ16" s="3">
        <v>1.19</v>
      </c>
      <c r="BR16" s="11">
        <f t="shared" si="23"/>
        <v>0.1399999999999999</v>
      </c>
      <c r="BS16" s="6">
        <v>132</v>
      </c>
      <c r="BT16" s="6">
        <v>135</v>
      </c>
      <c r="BU16" s="6">
        <f t="shared" si="24"/>
        <v>3</v>
      </c>
      <c r="BV16" s="6">
        <v>19.87</v>
      </c>
      <c r="BW16" s="6">
        <v>19.72</v>
      </c>
      <c r="BX16" s="11">
        <f t="shared" si="25"/>
        <v>-0.15000000000000213</v>
      </c>
      <c r="BY16" s="6">
        <v>171</v>
      </c>
      <c r="BZ16" s="6">
        <v>148</v>
      </c>
      <c r="CA16" s="6">
        <f t="shared" si="26"/>
        <v>-23</v>
      </c>
      <c r="CB16" s="6">
        <v>88</v>
      </c>
      <c r="CC16" s="6">
        <v>84</v>
      </c>
      <c r="CD16" s="6">
        <f t="shared" si="27"/>
        <v>-4</v>
      </c>
      <c r="CE16" s="1"/>
      <c r="CF16" s="1"/>
      <c r="CG16" s="1"/>
      <c r="CH16" s="1"/>
      <c r="CI16" s="1"/>
      <c r="CJ16" s="1"/>
      <c r="CK16" s="1"/>
    </row>
    <row r="17" spans="1:89" x14ac:dyDescent="0.3">
      <c r="A17" s="12">
        <v>16</v>
      </c>
      <c r="B17" s="6" t="s">
        <v>93</v>
      </c>
      <c r="C17" s="6">
        <v>51</v>
      </c>
      <c r="D17" s="12">
        <v>151.5</v>
      </c>
      <c r="E17" s="5">
        <v>130</v>
      </c>
      <c r="F17" s="5">
        <v>146</v>
      </c>
      <c r="G17" s="7">
        <f t="shared" si="3"/>
        <v>-5.5</v>
      </c>
      <c r="H17" s="12">
        <v>151.47</v>
      </c>
      <c r="I17" s="5">
        <v>104</v>
      </c>
      <c r="J17" s="5">
        <v>135.19999999999999</v>
      </c>
      <c r="K17" s="7">
        <f t="shared" si="4"/>
        <v>-16.27000000000001</v>
      </c>
      <c r="L17" s="22">
        <v>56.225000000000001</v>
      </c>
      <c r="M17" s="3">
        <v>48.3</v>
      </c>
      <c r="N17" s="34">
        <v>43.8</v>
      </c>
      <c r="O17" s="34">
        <f t="shared" si="5"/>
        <v>-12.425000000000004</v>
      </c>
      <c r="P17" s="10">
        <f t="shared" si="0"/>
        <v>0.26939973321476213</v>
      </c>
      <c r="Q17" s="11">
        <f t="shared" si="1"/>
        <v>0.21532091097308489</v>
      </c>
      <c r="R17" s="11">
        <f t="shared" si="2"/>
        <v>0.30867579908675802</v>
      </c>
      <c r="S17" s="24">
        <f t="shared" si="6"/>
        <v>3.9276065871995891E-2</v>
      </c>
      <c r="T17" s="3">
        <v>9.1999999999999993</v>
      </c>
      <c r="U17" s="3">
        <v>8.1</v>
      </c>
      <c r="V17" s="11">
        <f t="shared" si="7"/>
        <v>-1.0999999999999996</v>
      </c>
      <c r="W17" s="3">
        <v>12.39</v>
      </c>
      <c r="X17" s="3">
        <v>9.6</v>
      </c>
      <c r="Y17" s="11">
        <f t="shared" si="8"/>
        <v>-2.7900000000000009</v>
      </c>
      <c r="Z17" s="3">
        <v>0.92</v>
      </c>
      <c r="AA17" s="11">
        <v>0.79</v>
      </c>
      <c r="AB17" s="11">
        <f t="shared" si="9"/>
        <v>-0.13</v>
      </c>
      <c r="AC17" s="6">
        <v>32.1</v>
      </c>
      <c r="AD17" s="11">
        <v>42.6</v>
      </c>
      <c r="AE17" s="33">
        <f t="shared" si="10"/>
        <v>10.5</v>
      </c>
      <c r="AF17" s="33">
        <v>36.299999999999997</v>
      </c>
      <c r="AG17" s="33">
        <v>46.7</v>
      </c>
      <c r="AH17" s="33">
        <f t="shared" si="11"/>
        <v>10.400000000000006</v>
      </c>
      <c r="AI17" s="11">
        <v>2.7548209366391188</v>
      </c>
      <c r="AJ17" s="11">
        <v>2.1413276231263381</v>
      </c>
      <c r="AK17" s="11">
        <f t="shared" si="12"/>
        <v>-0.61349331351278069</v>
      </c>
      <c r="AL17" s="11">
        <v>4.5570000000000004</v>
      </c>
      <c r="AM17" s="2">
        <v>4.43</v>
      </c>
      <c r="AN17" s="11">
        <f t="shared" si="13"/>
        <v>-0.12700000000000067</v>
      </c>
      <c r="AO17" s="6">
        <v>2.37</v>
      </c>
      <c r="AP17" s="3">
        <v>0.62</v>
      </c>
      <c r="AQ17" s="11">
        <f t="shared" si="14"/>
        <v>-1.75</v>
      </c>
      <c r="AR17" s="6">
        <v>5.97</v>
      </c>
      <c r="AS17" s="3">
        <v>5.12</v>
      </c>
      <c r="AT17" s="11">
        <f t="shared" si="15"/>
        <v>-0.84999999999999964</v>
      </c>
      <c r="AU17" s="6">
        <v>1.1399999999999999</v>
      </c>
      <c r="AV17" s="3">
        <v>1.1399999999999999</v>
      </c>
      <c r="AW17" s="11">
        <f t="shared" si="16"/>
        <v>0</v>
      </c>
      <c r="AX17" s="6">
        <v>3.8</v>
      </c>
      <c r="AY17" s="3">
        <v>3.89</v>
      </c>
      <c r="AZ17" s="11">
        <f t="shared" si="17"/>
        <v>9.0000000000000302E-2</v>
      </c>
      <c r="BA17" s="6">
        <v>7.2799999999999994</v>
      </c>
      <c r="BB17" s="3">
        <v>5.53</v>
      </c>
      <c r="BC17" s="11">
        <f t="shared" si="18"/>
        <v>-1.7499999999999991</v>
      </c>
      <c r="BD17" s="12">
        <v>66</v>
      </c>
      <c r="BE17" s="3">
        <v>70</v>
      </c>
      <c r="BF17" s="9">
        <f t="shared" si="19"/>
        <v>4</v>
      </c>
      <c r="BG17" s="10">
        <v>4.96</v>
      </c>
      <c r="BH17" s="24">
        <v>3.81</v>
      </c>
      <c r="BI17" s="11">
        <f t="shared" si="20"/>
        <v>-1.1499999999999999</v>
      </c>
      <c r="BJ17" s="12">
        <v>140</v>
      </c>
      <c r="BK17" s="3">
        <v>141</v>
      </c>
      <c r="BL17" s="9">
        <f t="shared" si="21"/>
        <v>1</v>
      </c>
      <c r="BM17" s="6">
        <v>2.4900000000000002</v>
      </c>
      <c r="BN17" s="3">
        <v>2.4700000000000002</v>
      </c>
      <c r="BO17" s="11">
        <f t="shared" si="22"/>
        <v>-2.0000000000000018E-2</v>
      </c>
      <c r="BP17" s="6">
        <v>1.34</v>
      </c>
      <c r="BQ17" s="3">
        <v>1.28</v>
      </c>
      <c r="BR17" s="11">
        <f t="shared" si="23"/>
        <v>-6.0000000000000053E-2</v>
      </c>
      <c r="BS17" s="6">
        <v>96</v>
      </c>
      <c r="BT17" s="6">
        <v>99</v>
      </c>
      <c r="BU17" s="6">
        <f t="shared" si="24"/>
        <v>3</v>
      </c>
      <c r="BV17" s="6">
        <v>23.4</v>
      </c>
      <c r="BW17" s="6">
        <v>22.65</v>
      </c>
      <c r="BX17" s="11">
        <f t="shared" si="25"/>
        <v>-0.75</v>
      </c>
      <c r="BY17" s="6">
        <v>124</v>
      </c>
      <c r="BZ17" s="6">
        <v>140</v>
      </c>
      <c r="CA17" s="6">
        <f t="shared" si="26"/>
        <v>16</v>
      </c>
      <c r="CB17" s="6">
        <v>83</v>
      </c>
      <c r="CC17" s="6">
        <v>85</v>
      </c>
      <c r="CD17" s="6">
        <f t="shared" si="27"/>
        <v>2</v>
      </c>
      <c r="CE17" s="1"/>
    </row>
    <row r="18" spans="1:89" x14ac:dyDescent="0.3">
      <c r="A18" s="12">
        <v>17</v>
      </c>
      <c r="B18" s="6" t="s">
        <v>91</v>
      </c>
      <c r="C18" s="6">
        <v>58</v>
      </c>
      <c r="D18" s="12">
        <v>106.05</v>
      </c>
      <c r="E18" s="5">
        <v>100</v>
      </c>
      <c r="F18" s="5">
        <v>109</v>
      </c>
      <c r="G18" s="7">
        <f t="shared" si="3"/>
        <v>2.9500000000000028</v>
      </c>
      <c r="H18" s="12">
        <v>141.57</v>
      </c>
      <c r="I18" s="5">
        <v>184</v>
      </c>
      <c r="J18" s="5">
        <v>153.19999999999999</v>
      </c>
      <c r="K18" s="7">
        <f t="shared" si="4"/>
        <v>11.629999999999995</v>
      </c>
      <c r="L18" s="22">
        <v>32.6</v>
      </c>
      <c r="M18" s="3">
        <v>18.200000000000003</v>
      </c>
      <c r="N18" s="34">
        <v>18.600000000000001</v>
      </c>
      <c r="O18" s="34">
        <f t="shared" si="5"/>
        <v>-14</v>
      </c>
      <c r="P18" s="10">
        <f t="shared" si="0"/>
        <v>0.43426380368098161</v>
      </c>
      <c r="Q18" s="11">
        <f t="shared" si="1"/>
        <v>1.0109890109890107</v>
      </c>
      <c r="R18" s="11">
        <f t="shared" si="2"/>
        <v>0.82365591397849447</v>
      </c>
      <c r="S18" s="24">
        <f t="shared" si="6"/>
        <v>0.38939211029751286</v>
      </c>
      <c r="T18" s="3">
        <v>11.8</v>
      </c>
      <c r="U18" s="3">
        <v>9.41</v>
      </c>
      <c r="V18" s="11">
        <f t="shared" si="7"/>
        <v>-2.3900000000000006</v>
      </c>
      <c r="W18" s="3">
        <v>14.09</v>
      </c>
      <c r="X18" s="3">
        <v>7.3800000000000008</v>
      </c>
      <c r="Y18" s="11">
        <f t="shared" si="8"/>
        <v>-6.7099999999999991</v>
      </c>
      <c r="Z18" s="3">
        <v>0.5</v>
      </c>
      <c r="AA18" s="11">
        <v>0.44</v>
      </c>
      <c r="AB18" s="11">
        <f t="shared" si="9"/>
        <v>-0.06</v>
      </c>
      <c r="AC18" s="6">
        <v>15.9</v>
      </c>
      <c r="AD18" s="11">
        <v>44.2</v>
      </c>
      <c r="AE18" s="33">
        <f t="shared" si="10"/>
        <v>28.300000000000004</v>
      </c>
      <c r="AF18" s="33">
        <v>60.6</v>
      </c>
      <c r="AG18" s="33">
        <v>91.2</v>
      </c>
      <c r="AH18" s="33">
        <f t="shared" si="11"/>
        <v>30.6</v>
      </c>
      <c r="AI18" s="11">
        <v>1.6501650165016502</v>
      </c>
      <c r="AJ18" s="11">
        <v>1.0964912280701753</v>
      </c>
      <c r="AK18" s="11">
        <f t="shared" si="12"/>
        <v>-0.55367378843147486</v>
      </c>
      <c r="AL18" s="11">
        <v>4.0865999999999998</v>
      </c>
      <c r="AM18" s="2">
        <v>5.6</v>
      </c>
      <c r="AN18" s="11">
        <f t="shared" si="13"/>
        <v>1.5133999999999999</v>
      </c>
      <c r="AO18" s="6">
        <v>1.37</v>
      </c>
      <c r="AP18" s="3">
        <v>0.93</v>
      </c>
      <c r="AQ18" s="11">
        <f t="shared" si="14"/>
        <v>-0.44000000000000006</v>
      </c>
      <c r="AR18" s="6">
        <v>6.3999999999999995</v>
      </c>
      <c r="AS18" s="3">
        <v>4.3</v>
      </c>
      <c r="AT18" s="11">
        <f t="shared" si="15"/>
        <v>-2.0999999999999996</v>
      </c>
      <c r="AU18" s="6">
        <v>1.3800000000000001</v>
      </c>
      <c r="AV18" s="3">
        <v>1.25</v>
      </c>
      <c r="AW18" s="11">
        <f t="shared" si="16"/>
        <v>-0.13000000000000012</v>
      </c>
      <c r="AX18" s="6">
        <v>4.93</v>
      </c>
      <c r="AY18" s="3">
        <v>3.05</v>
      </c>
      <c r="AZ18" s="11">
        <f t="shared" si="17"/>
        <v>-1.88</v>
      </c>
      <c r="BA18" s="6">
        <v>3.82</v>
      </c>
      <c r="BB18" s="3">
        <v>4.3199999999999994</v>
      </c>
      <c r="BC18" s="11">
        <f t="shared" si="18"/>
        <v>0.49999999999999956</v>
      </c>
      <c r="BD18" s="12">
        <v>63</v>
      </c>
      <c r="BE18" s="3">
        <v>67</v>
      </c>
      <c r="BF18" s="9">
        <f t="shared" si="19"/>
        <v>4</v>
      </c>
      <c r="BG18" s="10">
        <v>4.4799999999999995</v>
      </c>
      <c r="BH18" s="24">
        <v>4.57</v>
      </c>
      <c r="BI18" s="11">
        <f t="shared" si="20"/>
        <v>9.0000000000000746E-2</v>
      </c>
      <c r="BJ18" s="12">
        <v>144</v>
      </c>
      <c r="BK18" s="3">
        <v>138</v>
      </c>
      <c r="BL18" s="9">
        <f t="shared" si="21"/>
        <v>-6</v>
      </c>
      <c r="BM18" s="6">
        <v>2.4300000000000002</v>
      </c>
      <c r="BN18" s="3">
        <v>2.41</v>
      </c>
      <c r="BO18" s="11">
        <f t="shared" si="22"/>
        <v>-2.0000000000000018E-2</v>
      </c>
      <c r="BP18" s="6">
        <v>1.36</v>
      </c>
      <c r="BQ18" s="3">
        <v>1.4</v>
      </c>
      <c r="BR18" s="11">
        <f t="shared" si="23"/>
        <v>3.9999999999999813E-2</v>
      </c>
      <c r="BS18" s="6">
        <v>132</v>
      </c>
      <c r="BT18" s="6">
        <v>135</v>
      </c>
      <c r="BU18" s="6">
        <f t="shared" si="24"/>
        <v>3</v>
      </c>
      <c r="BV18" s="6">
        <v>24.419999999999998</v>
      </c>
      <c r="BW18" s="6">
        <v>23.34</v>
      </c>
      <c r="BX18" s="11">
        <f t="shared" si="25"/>
        <v>-1.0799999999999983</v>
      </c>
      <c r="BY18" s="6">
        <v>132</v>
      </c>
      <c r="BZ18" s="6">
        <v>151</v>
      </c>
      <c r="CA18" s="6">
        <f t="shared" si="26"/>
        <v>19</v>
      </c>
      <c r="CB18" s="6">
        <v>86</v>
      </c>
      <c r="CC18" s="6">
        <v>98</v>
      </c>
      <c r="CD18" s="6">
        <f t="shared" si="27"/>
        <v>12</v>
      </c>
      <c r="CE18" s="1"/>
      <c r="CG18" s="1"/>
      <c r="CH18" s="1"/>
    </row>
    <row r="19" spans="1:89" x14ac:dyDescent="0.3">
      <c r="A19" s="12">
        <v>18</v>
      </c>
      <c r="B19" s="6" t="s">
        <v>93</v>
      </c>
      <c r="C19" s="6">
        <v>77</v>
      </c>
      <c r="D19" s="12">
        <v>133.32</v>
      </c>
      <c r="E19" s="5">
        <v>107</v>
      </c>
      <c r="F19" s="5">
        <v>120</v>
      </c>
      <c r="G19" s="7">
        <f t="shared" si="3"/>
        <v>-13.319999999999993</v>
      </c>
      <c r="H19" s="12">
        <v>118.79999999999998</v>
      </c>
      <c r="I19" s="5">
        <v>85</v>
      </c>
      <c r="J19" s="5">
        <v>109.2</v>
      </c>
      <c r="K19" s="7">
        <f t="shared" si="4"/>
        <v>-9.5999999999999801</v>
      </c>
      <c r="L19" s="22">
        <v>12.5</v>
      </c>
      <c r="M19" s="3">
        <v>12.3</v>
      </c>
      <c r="N19" s="34">
        <v>13.3</v>
      </c>
      <c r="O19" s="34">
        <f t="shared" si="5"/>
        <v>0.80000000000000071</v>
      </c>
      <c r="P19" s="10">
        <f t="shared" si="0"/>
        <v>0.9503999999999998</v>
      </c>
      <c r="Q19" s="11">
        <f t="shared" si="1"/>
        <v>0.69105691056910568</v>
      </c>
      <c r="R19" s="11">
        <f t="shared" si="2"/>
        <v>0.82105263157894748</v>
      </c>
      <c r="S19" s="24">
        <f t="shared" si="6"/>
        <v>-0.12934736842105232</v>
      </c>
      <c r="T19" s="6">
        <v>7.8999999999999995</v>
      </c>
      <c r="U19" s="6">
        <v>7.4</v>
      </c>
      <c r="V19" s="11">
        <f t="shared" si="7"/>
        <v>-0.49999999999999911</v>
      </c>
      <c r="W19" s="6">
        <v>6.84</v>
      </c>
      <c r="X19" s="6">
        <v>6.1000000000000005</v>
      </c>
      <c r="Y19" s="11">
        <f t="shared" si="8"/>
        <v>-0.73999999999999932</v>
      </c>
      <c r="Z19" s="6">
        <v>0.41000000000000003</v>
      </c>
      <c r="AA19" s="6">
        <v>0.44</v>
      </c>
      <c r="AB19" s="11">
        <f t="shared" si="9"/>
        <v>2.9999999999999971E-2</v>
      </c>
      <c r="AC19" s="6">
        <v>48.5</v>
      </c>
      <c r="AD19" s="8">
        <v>63.4</v>
      </c>
      <c r="AE19" s="33">
        <f t="shared" si="10"/>
        <v>14.899999999999999</v>
      </c>
      <c r="AF19" s="33">
        <v>100.2</v>
      </c>
      <c r="AG19" s="33">
        <v>96.8</v>
      </c>
      <c r="AH19" s="33">
        <f t="shared" si="11"/>
        <v>-3.4000000000000057</v>
      </c>
      <c r="AI19" s="8">
        <v>0.99800399201596801</v>
      </c>
      <c r="AJ19" s="8">
        <v>1.0330578512396695</v>
      </c>
      <c r="AK19" s="11">
        <f t="shared" si="12"/>
        <v>3.5053859223701522E-2</v>
      </c>
      <c r="AL19" s="11">
        <v>27.969199999999997</v>
      </c>
      <c r="AM19" s="2">
        <v>3.64</v>
      </c>
      <c r="AN19" s="11">
        <f t="shared" si="13"/>
        <v>-24.329199999999997</v>
      </c>
      <c r="AO19" s="6">
        <v>1.6</v>
      </c>
      <c r="AP19" s="3">
        <v>0.89</v>
      </c>
      <c r="AQ19" s="11">
        <f t="shared" si="14"/>
        <v>-0.71000000000000008</v>
      </c>
      <c r="AR19" s="6">
        <v>3.45</v>
      </c>
      <c r="AS19" s="3">
        <v>4.51</v>
      </c>
      <c r="AT19" s="11">
        <f t="shared" si="15"/>
        <v>1.0599999999999996</v>
      </c>
      <c r="AU19" s="6">
        <v>0.79</v>
      </c>
      <c r="AV19" s="3">
        <v>0.96</v>
      </c>
      <c r="AW19" s="11">
        <f t="shared" si="16"/>
        <v>0.16999999999999993</v>
      </c>
      <c r="AX19" s="6">
        <v>2.2899999999999996</v>
      </c>
      <c r="AY19" s="3">
        <v>3.36</v>
      </c>
      <c r="AZ19" s="11">
        <f t="shared" si="17"/>
        <v>1.0700000000000003</v>
      </c>
      <c r="BA19" s="6">
        <v>6.0399999999999991</v>
      </c>
      <c r="BB19" s="3">
        <v>5.8199999999999994</v>
      </c>
      <c r="BC19" s="11">
        <f t="shared" si="18"/>
        <v>-0.21999999999999975</v>
      </c>
      <c r="BD19" s="12">
        <v>71</v>
      </c>
      <c r="BE19" s="3">
        <v>67</v>
      </c>
      <c r="BF19" s="9">
        <f t="shared" si="19"/>
        <v>-4</v>
      </c>
      <c r="BG19" s="10">
        <v>4.72</v>
      </c>
      <c r="BH19" s="24">
        <v>4.1100000000000003</v>
      </c>
      <c r="BI19" s="11">
        <f t="shared" si="20"/>
        <v>-0.60999999999999943</v>
      </c>
      <c r="BJ19" s="12">
        <v>142</v>
      </c>
      <c r="BK19" s="3">
        <v>141</v>
      </c>
      <c r="BL19" s="9">
        <f t="shared" si="21"/>
        <v>-1</v>
      </c>
      <c r="BM19" s="6">
        <v>2.2400000000000002</v>
      </c>
      <c r="BN19" s="3">
        <v>2.34</v>
      </c>
      <c r="BO19" s="11">
        <f t="shared" si="22"/>
        <v>9.9999999999999645E-2</v>
      </c>
      <c r="BP19" s="6">
        <v>1.03</v>
      </c>
      <c r="BQ19" s="3">
        <v>1.3</v>
      </c>
      <c r="BR19" s="11">
        <f t="shared" si="23"/>
        <v>0.27</v>
      </c>
      <c r="BS19" s="6">
        <v>60</v>
      </c>
      <c r="BT19" s="6">
        <v>63</v>
      </c>
      <c r="BU19" s="6">
        <f t="shared" si="24"/>
        <v>3</v>
      </c>
      <c r="BV19" s="6">
        <v>30.32</v>
      </c>
      <c r="BW19" s="6">
        <v>28.4</v>
      </c>
      <c r="BX19" s="11">
        <f t="shared" si="25"/>
        <v>-1.9200000000000017</v>
      </c>
      <c r="BY19" s="6">
        <v>155</v>
      </c>
      <c r="BZ19" s="6">
        <v>160</v>
      </c>
      <c r="CA19" s="6">
        <f t="shared" si="26"/>
        <v>5</v>
      </c>
      <c r="CB19" s="6">
        <v>89</v>
      </c>
      <c r="CC19" s="6">
        <v>85</v>
      </c>
      <c r="CD19" s="6">
        <f t="shared" si="27"/>
        <v>-4</v>
      </c>
      <c r="CE19" s="1"/>
    </row>
    <row r="20" spans="1:89" x14ac:dyDescent="0.3">
      <c r="A20" s="12">
        <v>19</v>
      </c>
      <c r="B20" s="6" t="s">
        <v>93</v>
      </c>
      <c r="C20" s="6">
        <v>66</v>
      </c>
      <c r="D20" s="12">
        <v>123.22</v>
      </c>
      <c r="E20" s="5">
        <v>117</v>
      </c>
      <c r="F20" s="5">
        <v>121</v>
      </c>
      <c r="G20" s="7">
        <f t="shared" si="3"/>
        <v>-2.2199999999999989</v>
      </c>
      <c r="H20" s="12">
        <v>127.71000000000001</v>
      </c>
      <c r="I20" s="5">
        <v>152</v>
      </c>
      <c r="J20" s="5">
        <v>138.19999999999999</v>
      </c>
      <c r="K20" s="7">
        <f t="shared" si="4"/>
        <v>10.489999999999981</v>
      </c>
      <c r="L20" s="22">
        <v>11.582999999999998</v>
      </c>
      <c r="M20" s="3">
        <v>16.700000000000003</v>
      </c>
      <c r="N20" s="34">
        <v>14.3</v>
      </c>
      <c r="O20" s="34">
        <f t="shared" si="5"/>
        <v>2.7170000000000023</v>
      </c>
      <c r="P20" s="10">
        <f t="shared" si="0"/>
        <v>1.1025641025641029</v>
      </c>
      <c r="Q20" s="11">
        <f t="shared" si="1"/>
        <v>0.91017964071856283</v>
      </c>
      <c r="R20" s="11">
        <f t="shared" si="2"/>
        <v>0.96643356643356637</v>
      </c>
      <c r="S20" s="24">
        <f t="shared" si="6"/>
        <v>-0.13613053613053649</v>
      </c>
      <c r="T20" s="6">
        <v>14</v>
      </c>
      <c r="U20" s="6">
        <v>9.5299999999999994</v>
      </c>
      <c r="V20" s="11">
        <f t="shared" si="7"/>
        <v>-4.4700000000000006</v>
      </c>
      <c r="W20" s="6">
        <v>9.1300000000000008</v>
      </c>
      <c r="X20" s="6">
        <v>8.8000000000000007</v>
      </c>
      <c r="Y20" s="11">
        <f t="shared" si="8"/>
        <v>-0.33000000000000007</v>
      </c>
      <c r="Z20" s="3">
        <v>0.14000000000000001</v>
      </c>
      <c r="AA20" s="6">
        <v>0.38</v>
      </c>
      <c r="AB20" s="11">
        <f t="shared" si="9"/>
        <v>0.24</v>
      </c>
      <c r="AC20" s="6">
        <v>13.2</v>
      </c>
      <c r="AD20" s="8">
        <v>28.7</v>
      </c>
      <c r="AE20" s="33">
        <f t="shared" si="10"/>
        <v>15.5</v>
      </c>
      <c r="AF20" s="33">
        <v>267.2</v>
      </c>
      <c r="AG20" s="33">
        <v>99.8</v>
      </c>
      <c r="AH20" s="33">
        <f t="shared" si="11"/>
        <v>-167.39999999999998</v>
      </c>
      <c r="AI20" s="8">
        <v>0.37425149700598803</v>
      </c>
      <c r="AJ20" s="8">
        <v>1.0020040080160322</v>
      </c>
      <c r="AK20" s="11">
        <f t="shared" si="12"/>
        <v>0.62775251101004415</v>
      </c>
      <c r="AL20" s="11">
        <v>10.809399999999998</v>
      </c>
      <c r="AM20" s="2">
        <v>2.97</v>
      </c>
      <c r="AN20" s="11">
        <f t="shared" si="13"/>
        <v>-7.8393999999999977</v>
      </c>
      <c r="AO20" s="6">
        <v>0.59</v>
      </c>
      <c r="AP20" s="3">
        <v>0.72</v>
      </c>
      <c r="AQ20" s="11">
        <f t="shared" si="14"/>
        <v>0.13</v>
      </c>
      <c r="AR20" s="6">
        <v>3.52</v>
      </c>
      <c r="AS20" s="3">
        <v>4.37</v>
      </c>
      <c r="AT20" s="11">
        <f t="shared" si="15"/>
        <v>0.85000000000000009</v>
      </c>
      <c r="AU20" s="6">
        <v>1.06</v>
      </c>
      <c r="AV20" s="3">
        <v>0.99</v>
      </c>
      <c r="AW20" s="11">
        <f t="shared" si="16"/>
        <v>-7.0000000000000062E-2</v>
      </c>
      <c r="AX20" s="6">
        <v>2.2199999999999998</v>
      </c>
      <c r="AY20" s="3">
        <v>2.39</v>
      </c>
      <c r="AZ20" s="11">
        <f t="shared" si="17"/>
        <v>0.17000000000000037</v>
      </c>
      <c r="BA20" s="6">
        <v>6.7299999999999995</v>
      </c>
      <c r="BB20" s="3">
        <v>4.25</v>
      </c>
      <c r="BC20" s="11">
        <f t="shared" si="18"/>
        <v>-2.4799999999999995</v>
      </c>
      <c r="BD20" s="12">
        <v>56</v>
      </c>
      <c r="BE20" s="3">
        <v>71</v>
      </c>
      <c r="BF20" s="9">
        <f t="shared" si="19"/>
        <v>15</v>
      </c>
      <c r="BG20" s="10">
        <v>3.5100000000000002</v>
      </c>
      <c r="BH20" s="24">
        <v>3.7</v>
      </c>
      <c r="BI20" s="11">
        <f t="shared" si="20"/>
        <v>0.18999999999999995</v>
      </c>
      <c r="BJ20" s="12">
        <v>145</v>
      </c>
      <c r="BK20" s="3">
        <v>140</v>
      </c>
      <c r="BL20" s="9">
        <f t="shared" si="21"/>
        <v>-5</v>
      </c>
      <c r="BM20" s="6">
        <v>2.15</v>
      </c>
      <c r="BN20" s="3">
        <v>2.42</v>
      </c>
      <c r="BO20" s="11">
        <f t="shared" si="22"/>
        <v>0.27</v>
      </c>
      <c r="BP20" s="6">
        <v>1.08</v>
      </c>
      <c r="BQ20" s="3">
        <v>1.35</v>
      </c>
      <c r="BR20" s="11">
        <f t="shared" si="23"/>
        <v>0.27</v>
      </c>
      <c r="BS20" s="6">
        <v>60</v>
      </c>
      <c r="BT20" s="6">
        <v>63</v>
      </c>
      <c r="BU20" s="6">
        <f t="shared" si="24"/>
        <v>3</v>
      </c>
      <c r="BV20" s="6">
        <v>23.32</v>
      </c>
      <c r="BW20" s="6">
        <v>22.83</v>
      </c>
      <c r="BX20" s="11">
        <f t="shared" si="25"/>
        <v>-0.49000000000000199</v>
      </c>
      <c r="BY20" s="6">
        <v>165</v>
      </c>
      <c r="BZ20" s="6">
        <v>167</v>
      </c>
      <c r="CA20" s="6">
        <f t="shared" si="26"/>
        <v>2</v>
      </c>
      <c r="CB20" s="6">
        <v>102</v>
      </c>
      <c r="CC20" s="6">
        <v>83</v>
      </c>
      <c r="CD20" s="6">
        <f t="shared" si="27"/>
        <v>-19</v>
      </c>
      <c r="CE20" s="1"/>
    </row>
    <row r="21" spans="1:89" x14ac:dyDescent="0.3">
      <c r="A21" s="12">
        <v>20</v>
      </c>
      <c r="B21" s="13" t="s">
        <v>91</v>
      </c>
      <c r="C21" s="3">
        <v>63</v>
      </c>
      <c r="D21" s="5">
        <v>143</v>
      </c>
      <c r="E21" s="5">
        <v>130</v>
      </c>
      <c r="F21" s="5">
        <v>129</v>
      </c>
      <c r="G21" s="7">
        <f t="shared" si="3"/>
        <v>-14</v>
      </c>
      <c r="H21" s="12">
        <v>337</v>
      </c>
      <c r="I21" s="5">
        <v>225</v>
      </c>
      <c r="J21" s="5">
        <v>235.2</v>
      </c>
      <c r="K21" s="7">
        <f t="shared" si="4"/>
        <v>-101.80000000000001</v>
      </c>
      <c r="L21" s="21">
        <v>78.3</v>
      </c>
      <c r="M21" s="3">
        <v>66.3</v>
      </c>
      <c r="N21" s="34">
        <v>56.9</v>
      </c>
      <c r="O21" s="34">
        <f t="shared" si="5"/>
        <v>-21.4</v>
      </c>
      <c r="P21" s="10">
        <f t="shared" si="0"/>
        <v>0.4303959131545339</v>
      </c>
      <c r="Q21" s="11">
        <f t="shared" si="1"/>
        <v>0.33936651583710409</v>
      </c>
      <c r="R21" s="11">
        <f t="shared" si="2"/>
        <v>0.41335676625659046</v>
      </c>
      <c r="S21" s="24">
        <f t="shared" si="6"/>
        <v>-1.7039146897943447E-2</v>
      </c>
      <c r="T21" s="3">
        <v>6.6</v>
      </c>
      <c r="U21" s="6">
        <v>6.1</v>
      </c>
      <c r="V21" s="11">
        <f t="shared" si="7"/>
        <v>-0.5</v>
      </c>
      <c r="W21" s="3">
        <v>8.94</v>
      </c>
      <c r="X21" s="6">
        <v>7.5</v>
      </c>
      <c r="Y21" s="11">
        <f t="shared" si="8"/>
        <v>-1.4399999999999995</v>
      </c>
      <c r="Z21" s="3">
        <v>1.65</v>
      </c>
      <c r="AA21" s="6">
        <v>0.65</v>
      </c>
      <c r="AB21" s="11">
        <f t="shared" si="9"/>
        <v>-0.99999999999999989</v>
      </c>
      <c r="AC21" s="6">
        <v>85.6</v>
      </c>
      <c r="AD21" s="11">
        <v>56.8</v>
      </c>
      <c r="AE21" s="33">
        <f t="shared" si="10"/>
        <v>-28.799999999999997</v>
      </c>
      <c r="AF21" s="33">
        <v>23</v>
      </c>
      <c r="AG21" s="33">
        <v>61.5</v>
      </c>
      <c r="AH21" s="33">
        <f t="shared" si="11"/>
        <v>38.5</v>
      </c>
      <c r="AI21" s="11">
        <v>4.3478260869565215</v>
      </c>
      <c r="AJ21" s="11">
        <v>1.6260162601626016</v>
      </c>
      <c r="AK21" s="11">
        <f t="shared" si="12"/>
        <v>-2.7218098267939199</v>
      </c>
      <c r="AL21" s="3">
        <v>3.3</v>
      </c>
      <c r="AM21" s="2">
        <v>11.71</v>
      </c>
      <c r="AN21" s="11">
        <f t="shared" si="13"/>
        <v>8.41</v>
      </c>
      <c r="AO21" s="3">
        <v>3.78</v>
      </c>
      <c r="AP21" s="3">
        <v>1.56</v>
      </c>
      <c r="AQ21" s="11">
        <f t="shared" si="14"/>
        <v>-2.2199999999999998</v>
      </c>
      <c r="AR21" s="3">
        <v>3.55</v>
      </c>
      <c r="AS21" s="3">
        <v>3.86</v>
      </c>
      <c r="AT21" s="11">
        <f t="shared" si="15"/>
        <v>0.31000000000000005</v>
      </c>
      <c r="AU21" s="3">
        <v>0.72</v>
      </c>
      <c r="AV21" s="3">
        <v>1.06</v>
      </c>
      <c r="AW21" s="11">
        <f t="shared" si="16"/>
        <v>0.34000000000000008</v>
      </c>
      <c r="AX21" s="3">
        <v>1.94</v>
      </c>
      <c r="AY21" s="3">
        <v>1.81</v>
      </c>
      <c r="AZ21" s="11">
        <f t="shared" si="17"/>
        <v>-0.12999999999999989</v>
      </c>
      <c r="BA21" s="3">
        <v>6.2</v>
      </c>
      <c r="BB21" s="3">
        <v>2.77</v>
      </c>
      <c r="BC21" s="11">
        <f t="shared" si="18"/>
        <v>-3.43</v>
      </c>
      <c r="BD21" s="5">
        <v>83</v>
      </c>
      <c r="BE21" s="3">
        <v>55</v>
      </c>
      <c r="BF21" s="9">
        <f t="shared" si="19"/>
        <v>-28</v>
      </c>
      <c r="BG21" s="2">
        <v>3.12</v>
      </c>
      <c r="BH21" s="24">
        <v>4.13</v>
      </c>
      <c r="BI21" s="11">
        <f t="shared" si="20"/>
        <v>1.0099999999999998</v>
      </c>
      <c r="BJ21" s="5">
        <v>143</v>
      </c>
      <c r="BK21" s="3">
        <v>144</v>
      </c>
      <c r="BL21" s="9">
        <f t="shared" si="21"/>
        <v>1</v>
      </c>
      <c r="BM21" s="3">
        <v>2.48</v>
      </c>
      <c r="BN21" s="3">
        <v>2.37</v>
      </c>
      <c r="BO21" s="11">
        <f t="shared" si="22"/>
        <v>-0.10999999999999988</v>
      </c>
      <c r="BP21" s="3">
        <v>1.36</v>
      </c>
      <c r="BQ21" s="3">
        <v>1.1599999999999999</v>
      </c>
      <c r="BR21" s="11">
        <f t="shared" si="23"/>
        <v>-0.20000000000000018</v>
      </c>
      <c r="BS21" s="6">
        <v>60</v>
      </c>
      <c r="BT21" s="6">
        <v>63</v>
      </c>
      <c r="BU21" s="6">
        <f t="shared" si="24"/>
        <v>3</v>
      </c>
      <c r="BV21" s="6">
        <v>24.74</v>
      </c>
      <c r="BW21" s="6">
        <v>23.92</v>
      </c>
      <c r="BX21" s="11">
        <f t="shared" si="25"/>
        <v>-0.81999999999999673</v>
      </c>
      <c r="BY21" s="6">
        <v>171</v>
      </c>
      <c r="BZ21" s="6">
        <v>154</v>
      </c>
      <c r="CA21" s="6">
        <f t="shared" si="26"/>
        <v>-17</v>
      </c>
      <c r="CB21" s="6">
        <v>105</v>
      </c>
      <c r="CC21" s="6">
        <v>95</v>
      </c>
      <c r="CD21" s="6">
        <f t="shared" si="27"/>
        <v>-10</v>
      </c>
      <c r="CE21" s="1"/>
      <c r="CF21" s="1"/>
      <c r="CG21" s="1"/>
      <c r="CH21" s="1"/>
      <c r="CI21" s="1"/>
      <c r="CJ21" s="1"/>
      <c r="CK21" s="1"/>
    </row>
    <row r="22" spans="1:89" x14ac:dyDescent="0.3">
      <c r="A22" s="12">
        <v>21</v>
      </c>
      <c r="B22" s="13" t="s">
        <v>93</v>
      </c>
      <c r="C22" s="3">
        <v>60</v>
      </c>
      <c r="D22" s="5">
        <v>115</v>
      </c>
      <c r="E22" s="5">
        <v>105</v>
      </c>
      <c r="F22" s="5">
        <v>118</v>
      </c>
      <c r="G22" s="7">
        <f t="shared" si="3"/>
        <v>3</v>
      </c>
      <c r="H22" s="12">
        <v>94</v>
      </c>
      <c r="I22" s="5">
        <v>117</v>
      </c>
      <c r="J22" s="5">
        <v>110.2</v>
      </c>
      <c r="K22" s="7">
        <f t="shared" si="4"/>
        <v>16.200000000000003</v>
      </c>
      <c r="L22" s="21">
        <v>15.4</v>
      </c>
      <c r="M22" s="3">
        <v>20.700000000000003</v>
      </c>
      <c r="N22" s="34">
        <v>20.100000000000001</v>
      </c>
      <c r="O22" s="34">
        <f t="shared" si="5"/>
        <v>4.7000000000000011</v>
      </c>
      <c r="P22" s="10">
        <f t="shared" si="0"/>
        <v>0.61038961038961048</v>
      </c>
      <c r="Q22" s="11">
        <f t="shared" si="1"/>
        <v>0.56521739130434778</v>
      </c>
      <c r="R22" s="11">
        <f t="shared" si="2"/>
        <v>0.54825870646766173</v>
      </c>
      <c r="S22" s="24">
        <f t="shared" si="6"/>
        <v>-6.2130903921948755E-2</v>
      </c>
      <c r="T22" s="3">
        <v>10.8</v>
      </c>
      <c r="U22" s="6">
        <v>8</v>
      </c>
      <c r="V22" s="11">
        <f t="shared" si="7"/>
        <v>-2.8000000000000007</v>
      </c>
      <c r="W22" s="3">
        <v>12.09</v>
      </c>
      <c r="X22" s="6">
        <v>9</v>
      </c>
      <c r="Y22" s="11">
        <f t="shared" si="8"/>
        <v>-3.09</v>
      </c>
      <c r="Z22" s="3">
        <v>0.48</v>
      </c>
      <c r="AA22" s="6">
        <v>0.84</v>
      </c>
      <c r="AB22" s="11">
        <f t="shared" si="9"/>
        <v>0.36</v>
      </c>
      <c r="AC22" s="6">
        <v>19.7</v>
      </c>
      <c r="AD22" s="11">
        <v>49.8</v>
      </c>
      <c r="AE22" s="33">
        <f t="shared" si="10"/>
        <v>30.099999999999998</v>
      </c>
      <c r="AF22" s="33">
        <v>70.2</v>
      </c>
      <c r="AG22" s="33">
        <v>44.9</v>
      </c>
      <c r="AH22" s="33">
        <f t="shared" si="11"/>
        <v>-25.300000000000004</v>
      </c>
      <c r="AI22" s="11">
        <v>1.4245014245014245</v>
      </c>
      <c r="AJ22" s="11">
        <v>2.2271714922048997</v>
      </c>
      <c r="AK22" s="11">
        <f t="shared" si="12"/>
        <v>0.80267006770347527</v>
      </c>
      <c r="AL22" s="3">
        <v>10.48</v>
      </c>
      <c r="AM22" s="2">
        <v>5.87</v>
      </c>
      <c r="AN22" s="11">
        <f t="shared" si="13"/>
        <v>-4.6100000000000003</v>
      </c>
      <c r="AO22" s="3">
        <v>5.4</v>
      </c>
      <c r="AP22" s="3">
        <v>3.99</v>
      </c>
      <c r="AQ22" s="11">
        <f t="shared" si="14"/>
        <v>-1.4100000000000001</v>
      </c>
      <c r="AR22" s="3">
        <v>3.97</v>
      </c>
      <c r="AS22" s="3">
        <v>4.68</v>
      </c>
      <c r="AT22" s="11">
        <f t="shared" si="15"/>
        <v>0.70999999999999952</v>
      </c>
      <c r="AU22" s="3">
        <v>0.72</v>
      </c>
      <c r="AV22" s="3">
        <v>1.05</v>
      </c>
      <c r="AW22" s="11">
        <f t="shared" si="16"/>
        <v>0.33000000000000007</v>
      </c>
      <c r="AX22" s="3">
        <v>1.47</v>
      </c>
      <c r="AY22" s="3">
        <v>1.64</v>
      </c>
      <c r="AZ22" s="11">
        <f t="shared" si="17"/>
        <v>0.16999999999999993</v>
      </c>
      <c r="BA22" s="3">
        <v>4.5999999999999996</v>
      </c>
      <c r="BB22" s="3">
        <v>4.8499999999999996</v>
      </c>
      <c r="BC22" s="11">
        <f t="shared" si="18"/>
        <v>0.25</v>
      </c>
      <c r="BD22" s="5">
        <v>69</v>
      </c>
      <c r="BE22" s="3">
        <v>66</v>
      </c>
      <c r="BF22" s="9">
        <f t="shared" si="19"/>
        <v>-3</v>
      </c>
      <c r="BG22" s="2">
        <v>3.84</v>
      </c>
      <c r="BH22" s="24">
        <v>3.82</v>
      </c>
      <c r="BI22" s="11">
        <f t="shared" si="20"/>
        <v>-2.0000000000000018E-2</v>
      </c>
      <c r="BJ22" s="5">
        <v>138</v>
      </c>
      <c r="BK22" s="3">
        <v>146</v>
      </c>
      <c r="BL22" s="9">
        <f t="shared" si="21"/>
        <v>8</v>
      </c>
      <c r="BM22" s="3">
        <v>2.23</v>
      </c>
      <c r="BN22" s="3">
        <v>2.34</v>
      </c>
      <c r="BO22" s="11">
        <f t="shared" si="22"/>
        <v>0.10999999999999988</v>
      </c>
      <c r="BP22" s="3">
        <v>0.93</v>
      </c>
      <c r="BQ22" s="3">
        <v>1.21</v>
      </c>
      <c r="BR22" s="11">
        <f t="shared" si="23"/>
        <v>0.27999999999999992</v>
      </c>
      <c r="BS22" s="6">
        <v>96</v>
      </c>
      <c r="BT22" s="6">
        <v>99</v>
      </c>
      <c r="BU22" s="6">
        <f t="shared" si="24"/>
        <v>3</v>
      </c>
      <c r="BV22" s="6">
        <v>28.73</v>
      </c>
      <c r="BW22" s="6">
        <v>27.14</v>
      </c>
      <c r="BX22" s="11">
        <f t="shared" si="25"/>
        <v>-1.5899999999999999</v>
      </c>
      <c r="BY22" s="6">
        <v>129</v>
      </c>
      <c r="BZ22" s="6">
        <v>136</v>
      </c>
      <c r="CA22" s="6">
        <f t="shared" si="26"/>
        <v>7</v>
      </c>
      <c r="CB22" s="6">
        <v>91</v>
      </c>
      <c r="CC22" s="6">
        <v>89</v>
      </c>
      <c r="CD22" s="6">
        <f t="shared" si="27"/>
        <v>-2</v>
      </c>
      <c r="CE22" s="1"/>
      <c r="CF22" s="1"/>
      <c r="CG22" s="1"/>
      <c r="CH22" s="1"/>
      <c r="CI22" s="1"/>
      <c r="CJ22" s="1"/>
      <c r="CK22" s="1"/>
    </row>
    <row r="23" spans="1:89" x14ac:dyDescent="0.3">
      <c r="A23" s="12">
        <v>22</v>
      </c>
      <c r="B23" s="13" t="s">
        <v>93</v>
      </c>
      <c r="C23" s="3">
        <v>55</v>
      </c>
      <c r="D23" s="5">
        <v>103</v>
      </c>
      <c r="E23" s="5">
        <v>122</v>
      </c>
      <c r="F23" s="5">
        <v>99</v>
      </c>
      <c r="G23" s="7">
        <f t="shared" si="3"/>
        <v>-4</v>
      </c>
      <c r="H23" s="12">
        <v>88</v>
      </c>
      <c r="I23" s="5">
        <v>104</v>
      </c>
      <c r="J23" s="5">
        <v>95.2</v>
      </c>
      <c r="K23" s="7">
        <f t="shared" si="4"/>
        <v>7.2000000000000028</v>
      </c>
      <c r="L23" s="21">
        <v>17</v>
      </c>
      <c r="M23" s="3">
        <v>22.3</v>
      </c>
      <c r="N23" s="34">
        <v>19.5</v>
      </c>
      <c r="O23" s="34">
        <f t="shared" si="5"/>
        <v>2.5</v>
      </c>
      <c r="P23" s="10">
        <f t="shared" si="0"/>
        <v>0.51764705882352946</v>
      </c>
      <c r="Q23" s="11">
        <f t="shared" si="1"/>
        <v>0.46636771300448432</v>
      </c>
      <c r="R23" s="11">
        <f t="shared" si="2"/>
        <v>0.48820512820512829</v>
      </c>
      <c r="S23" s="24">
        <f t="shared" si="6"/>
        <v>-2.9441930618401169E-2</v>
      </c>
      <c r="T23" s="10">
        <v>6.6</v>
      </c>
      <c r="U23" s="6">
        <v>6.1</v>
      </c>
      <c r="V23" s="11">
        <f t="shared" si="7"/>
        <v>-0.5</v>
      </c>
      <c r="W23" s="3">
        <v>6.97</v>
      </c>
      <c r="X23" s="6">
        <v>7.2</v>
      </c>
      <c r="Y23" s="11">
        <f t="shared" si="8"/>
        <v>0.23000000000000043</v>
      </c>
      <c r="Z23" s="6">
        <v>0.14000000000000001</v>
      </c>
      <c r="AA23" s="6">
        <v>0.35</v>
      </c>
      <c r="AB23" s="11">
        <f t="shared" si="9"/>
        <v>0.20999999999999996</v>
      </c>
      <c r="AC23" s="6">
        <v>22.3</v>
      </c>
      <c r="AD23" s="11">
        <v>39.4</v>
      </c>
      <c r="AE23" s="33">
        <f t="shared" si="10"/>
        <v>17.099999999999998</v>
      </c>
      <c r="AF23" s="33">
        <v>291.39999999999998</v>
      </c>
      <c r="AG23" s="33">
        <v>115.5</v>
      </c>
      <c r="AH23" s="33">
        <f t="shared" si="11"/>
        <v>-175.89999999999998</v>
      </c>
      <c r="AI23" s="11">
        <v>0.34317089910775567</v>
      </c>
      <c r="AJ23" s="11">
        <v>0.86580086580086579</v>
      </c>
      <c r="AK23" s="11">
        <f t="shared" si="12"/>
        <v>0.52262996669311013</v>
      </c>
      <c r="AL23" s="3">
        <v>8.33</v>
      </c>
      <c r="AM23" s="2">
        <v>3.7</v>
      </c>
      <c r="AN23" s="11">
        <f t="shared" si="13"/>
        <v>-4.63</v>
      </c>
      <c r="AO23" s="3">
        <v>0.55000000000000004</v>
      </c>
      <c r="AP23" s="3">
        <v>0.48</v>
      </c>
      <c r="AQ23" s="11">
        <f t="shared" si="14"/>
        <v>-7.0000000000000062E-2</v>
      </c>
      <c r="AR23" s="3">
        <v>3.94</v>
      </c>
      <c r="AS23" s="3">
        <v>4.8</v>
      </c>
      <c r="AT23" s="11">
        <f t="shared" si="15"/>
        <v>0.85999999999999988</v>
      </c>
      <c r="AU23" s="3">
        <v>1.99</v>
      </c>
      <c r="AV23" s="3">
        <v>1.1300000000000001</v>
      </c>
      <c r="AW23" s="11">
        <f t="shared" si="16"/>
        <v>-0.85999999999999988</v>
      </c>
      <c r="AX23" s="3">
        <v>1.57</v>
      </c>
      <c r="AY23" s="3">
        <v>2.68</v>
      </c>
      <c r="AZ23" s="11">
        <f t="shared" si="17"/>
        <v>1.1100000000000001</v>
      </c>
      <c r="BA23" s="3">
        <v>4.8</v>
      </c>
      <c r="BB23" s="3">
        <v>3.7399999999999998</v>
      </c>
      <c r="BC23" s="11">
        <f t="shared" si="18"/>
        <v>-1.06</v>
      </c>
      <c r="BD23" s="5">
        <v>60</v>
      </c>
      <c r="BE23" s="3">
        <v>62</v>
      </c>
      <c r="BF23" s="9">
        <f t="shared" si="19"/>
        <v>2</v>
      </c>
      <c r="BG23" s="2">
        <v>3.45</v>
      </c>
      <c r="BH23" s="24">
        <v>3.64</v>
      </c>
      <c r="BI23" s="11">
        <f t="shared" si="20"/>
        <v>0.18999999999999995</v>
      </c>
      <c r="BJ23" s="5">
        <v>139</v>
      </c>
      <c r="BK23" s="3">
        <v>141</v>
      </c>
      <c r="BL23" s="9">
        <f t="shared" si="21"/>
        <v>2</v>
      </c>
      <c r="BM23" s="3">
        <v>2.29</v>
      </c>
      <c r="BN23" s="3">
        <v>2.5</v>
      </c>
      <c r="BO23" s="11">
        <f t="shared" si="22"/>
        <v>0.20999999999999996</v>
      </c>
      <c r="BP23" s="3">
        <v>1.25</v>
      </c>
      <c r="BQ23" s="3">
        <v>1.26</v>
      </c>
      <c r="BR23" s="11">
        <f t="shared" si="23"/>
        <v>1.0000000000000009E-2</v>
      </c>
      <c r="BS23" s="6">
        <v>24</v>
      </c>
      <c r="BT23" s="6">
        <v>27</v>
      </c>
      <c r="BU23" s="6">
        <f t="shared" si="24"/>
        <v>3</v>
      </c>
      <c r="BV23" s="6">
        <v>24.49</v>
      </c>
      <c r="BW23" s="6">
        <v>23.86</v>
      </c>
      <c r="BX23" s="11">
        <f t="shared" si="25"/>
        <v>-0.62999999999999901</v>
      </c>
      <c r="BY23" s="6">
        <v>153</v>
      </c>
      <c r="BZ23" s="6">
        <v>164</v>
      </c>
      <c r="CA23" s="6">
        <f t="shared" si="26"/>
        <v>11</v>
      </c>
      <c r="CB23" s="6">
        <v>83</v>
      </c>
      <c r="CC23" s="6">
        <v>97</v>
      </c>
      <c r="CD23" s="6">
        <f t="shared" si="27"/>
        <v>14</v>
      </c>
      <c r="CE23" s="1"/>
      <c r="CF23" s="1"/>
      <c r="CG23" s="1"/>
      <c r="CH23" s="1"/>
      <c r="CI23" s="1"/>
      <c r="CJ23" s="1"/>
      <c r="CK23" s="1"/>
    </row>
    <row r="24" spans="1:89" x14ac:dyDescent="0.3">
      <c r="A24" s="12">
        <v>23</v>
      </c>
      <c r="B24" s="6" t="s">
        <v>91</v>
      </c>
      <c r="C24" s="6">
        <v>48</v>
      </c>
      <c r="D24" s="12">
        <v>129.28</v>
      </c>
      <c r="E24" s="5">
        <v>127</v>
      </c>
      <c r="F24" s="5">
        <v>116</v>
      </c>
      <c r="G24" s="7">
        <f t="shared" si="3"/>
        <v>-13.280000000000001</v>
      </c>
      <c r="H24" s="12">
        <v>150.47999999999999</v>
      </c>
      <c r="I24" s="5">
        <v>180</v>
      </c>
      <c r="J24" s="5">
        <v>158.19999999999999</v>
      </c>
      <c r="K24" s="7">
        <f t="shared" si="4"/>
        <v>7.7199999999999989</v>
      </c>
      <c r="L24" s="22">
        <v>19.445</v>
      </c>
      <c r="M24" s="3">
        <v>26.000000000000004</v>
      </c>
      <c r="N24" s="34">
        <v>21.6</v>
      </c>
      <c r="O24" s="34">
        <f t="shared" si="5"/>
        <v>2.1550000000000011</v>
      </c>
      <c r="P24" s="10">
        <f t="shared" si="0"/>
        <v>0.77387503214193876</v>
      </c>
      <c r="Q24" s="11">
        <f t="shared" si="1"/>
        <v>0.69230769230769229</v>
      </c>
      <c r="R24" s="11">
        <f t="shared" si="2"/>
        <v>0.73240740740740728</v>
      </c>
      <c r="S24" s="24">
        <f t="shared" si="6"/>
        <v>-4.1467624734531472E-2</v>
      </c>
      <c r="T24" s="6">
        <v>7.1999999999999993</v>
      </c>
      <c r="U24" s="3">
        <v>6.6</v>
      </c>
      <c r="V24" s="11">
        <f t="shared" si="7"/>
        <v>-0.59999999999999964</v>
      </c>
      <c r="W24" s="6">
        <v>6.97</v>
      </c>
      <c r="X24" s="3">
        <v>6.65</v>
      </c>
      <c r="Y24" s="11">
        <f t="shared" si="8"/>
        <v>-0.3199999999999994</v>
      </c>
      <c r="Z24" s="3">
        <v>0.61</v>
      </c>
      <c r="AA24" s="8">
        <v>0.49</v>
      </c>
      <c r="AB24" s="11">
        <f t="shared" si="9"/>
        <v>-0.12</v>
      </c>
      <c r="AC24" s="6">
        <v>62.1</v>
      </c>
      <c r="AD24" s="8">
        <v>58</v>
      </c>
      <c r="AE24" s="33">
        <f t="shared" si="10"/>
        <v>-4.1000000000000014</v>
      </c>
      <c r="AF24" s="33">
        <v>67</v>
      </c>
      <c r="AG24" s="33">
        <v>84.6</v>
      </c>
      <c r="AH24" s="33">
        <f t="shared" si="11"/>
        <v>17.599999999999994</v>
      </c>
      <c r="AI24" s="8">
        <v>1.4925373134328359</v>
      </c>
      <c r="AJ24" s="8">
        <v>1.1820330969267141</v>
      </c>
      <c r="AK24" s="11">
        <f t="shared" si="12"/>
        <v>-0.31050421650612181</v>
      </c>
      <c r="AL24" s="11">
        <v>14.5236</v>
      </c>
      <c r="AM24" s="2">
        <v>10.52</v>
      </c>
      <c r="AN24" s="11">
        <f t="shared" si="13"/>
        <v>-4.0036000000000005</v>
      </c>
      <c r="AO24" s="6">
        <v>0.66</v>
      </c>
      <c r="AP24" s="3">
        <v>1.01</v>
      </c>
      <c r="AQ24" s="11">
        <f t="shared" si="14"/>
        <v>0.35</v>
      </c>
      <c r="AR24" s="6">
        <v>4.07</v>
      </c>
      <c r="AS24" s="3">
        <v>4.16</v>
      </c>
      <c r="AT24" s="11">
        <f t="shared" si="15"/>
        <v>8.9999999999999858E-2</v>
      </c>
      <c r="AU24" s="6">
        <v>1</v>
      </c>
      <c r="AV24" s="3">
        <v>0.97</v>
      </c>
      <c r="AW24" s="11">
        <f t="shared" si="16"/>
        <v>-3.0000000000000027E-2</v>
      </c>
      <c r="AX24" s="6">
        <v>2.7</v>
      </c>
      <c r="AY24" s="3">
        <v>2.2000000000000002</v>
      </c>
      <c r="AZ24" s="11">
        <f t="shared" si="17"/>
        <v>-0.5</v>
      </c>
      <c r="BA24" s="6">
        <v>4.6800000000000006</v>
      </c>
      <c r="BB24" s="3">
        <v>3.54</v>
      </c>
      <c r="BC24" s="11">
        <f t="shared" si="18"/>
        <v>-1.1400000000000006</v>
      </c>
      <c r="BD24" s="12">
        <v>38</v>
      </c>
      <c r="BE24" s="3">
        <v>53</v>
      </c>
      <c r="BF24" s="9">
        <f t="shared" si="19"/>
        <v>15</v>
      </c>
      <c r="BG24" s="10">
        <v>3.65</v>
      </c>
      <c r="BH24" s="24">
        <v>4.24</v>
      </c>
      <c r="BI24" s="11">
        <f t="shared" si="20"/>
        <v>0.5900000000000003</v>
      </c>
      <c r="BJ24" s="12">
        <v>140</v>
      </c>
      <c r="BK24" s="3">
        <v>141</v>
      </c>
      <c r="BL24" s="9">
        <f t="shared" si="21"/>
        <v>1</v>
      </c>
      <c r="BM24" s="6">
        <v>2.09</v>
      </c>
      <c r="BN24" s="3">
        <v>2.5299999999999998</v>
      </c>
      <c r="BO24" s="11">
        <f t="shared" si="22"/>
        <v>0.43999999999999995</v>
      </c>
      <c r="BP24" s="6">
        <v>1.24</v>
      </c>
      <c r="BQ24" s="3">
        <v>1.17</v>
      </c>
      <c r="BR24" s="11">
        <f t="shared" si="23"/>
        <v>-7.0000000000000062E-2</v>
      </c>
      <c r="BS24" s="6">
        <v>84</v>
      </c>
      <c r="BT24" s="6">
        <v>87</v>
      </c>
      <c r="BU24" s="6">
        <f t="shared" si="24"/>
        <v>3</v>
      </c>
      <c r="BV24" s="6">
        <v>22.81</v>
      </c>
      <c r="BW24" s="6">
        <v>22.82</v>
      </c>
      <c r="BX24" s="11">
        <f>BW24-BV24</f>
        <v>1.0000000000001563E-2</v>
      </c>
      <c r="BY24" s="6">
        <v>163</v>
      </c>
      <c r="BZ24" s="6">
        <v>145</v>
      </c>
      <c r="CA24" s="6">
        <f t="shared" si="26"/>
        <v>-18</v>
      </c>
      <c r="CB24" s="6">
        <v>99</v>
      </c>
      <c r="CC24" s="6">
        <v>83</v>
      </c>
      <c r="CD24" s="6">
        <f t="shared" si="27"/>
        <v>-16</v>
      </c>
      <c r="CE24" s="1"/>
    </row>
    <row r="25" spans="1:89" x14ac:dyDescent="0.3">
      <c r="A25" s="12">
        <v>24</v>
      </c>
      <c r="B25" s="13" t="s">
        <v>93</v>
      </c>
      <c r="C25" s="3">
        <v>54</v>
      </c>
      <c r="D25" s="5">
        <v>107</v>
      </c>
      <c r="E25" s="5">
        <v>99</v>
      </c>
      <c r="F25" s="5">
        <v>109</v>
      </c>
      <c r="G25" s="7">
        <f t="shared" si="3"/>
        <v>2</v>
      </c>
      <c r="H25" s="12">
        <v>77</v>
      </c>
      <c r="I25" s="5">
        <v>80</v>
      </c>
      <c r="J25" s="5">
        <v>85.2</v>
      </c>
      <c r="K25" s="7">
        <f t="shared" si="4"/>
        <v>8.2000000000000028</v>
      </c>
      <c r="L25" s="21">
        <v>7.5</v>
      </c>
      <c r="M25" s="3">
        <v>12.4</v>
      </c>
      <c r="N25" s="34">
        <v>10.3</v>
      </c>
      <c r="O25" s="34">
        <f t="shared" si="5"/>
        <v>2.8000000000000007</v>
      </c>
      <c r="P25" s="10">
        <f t="shared" si="0"/>
        <v>1.0266666666666668</v>
      </c>
      <c r="Q25" s="11">
        <f t="shared" si="1"/>
        <v>0.64516129032258063</v>
      </c>
      <c r="R25" s="11">
        <f t="shared" si="2"/>
        <v>0.82718446601941753</v>
      </c>
      <c r="S25" s="24">
        <f t="shared" si="6"/>
        <v>-0.19948220064724931</v>
      </c>
      <c r="T25" s="3">
        <v>9.4</v>
      </c>
      <c r="U25" s="3">
        <v>8.4</v>
      </c>
      <c r="V25" s="11">
        <f t="shared" si="7"/>
        <v>-1</v>
      </c>
      <c r="W25" s="3">
        <v>9.7200000000000006</v>
      </c>
      <c r="X25" s="3">
        <v>8.3000000000000007</v>
      </c>
      <c r="Y25" s="11">
        <f t="shared" si="8"/>
        <v>-1.42</v>
      </c>
      <c r="Z25" s="3">
        <v>0.46</v>
      </c>
      <c r="AA25" s="11">
        <v>0.53</v>
      </c>
      <c r="AB25" s="11">
        <f>AA25-Z25</f>
        <v>7.0000000000000007E-2</v>
      </c>
      <c r="AC25" s="6">
        <v>27.7</v>
      </c>
      <c r="AD25" s="11">
        <v>40.700000000000003</v>
      </c>
      <c r="AE25" s="33">
        <f t="shared" si="10"/>
        <v>13.000000000000004</v>
      </c>
      <c r="AF25" s="33">
        <v>79.8</v>
      </c>
      <c r="AG25" s="33">
        <v>73</v>
      </c>
      <c r="AH25" s="33">
        <f t="shared" si="11"/>
        <v>-6.7999999999999972</v>
      </c>
      <c r="AI25" s="11">
        <v>1.2531328320802007</v>
      </c>
      <c r="AJ25" s="11">
        <v>1.3698630136986301</v>
      </c>
      <c r="AK25" s="11">
        <f t="shared" si="12"/>
        <v>0.11673018161842941</v>
      </c>
      <c r="AL25" s="3">
        <v>6.75</v>
      </c>
      <c r="AM25" s="2">
        <v>4.68</v>
      </c>
      <c r="AN25" s="11">
        <f t="shared" si="13"/>
        <v>-2.0700000000000003</v>
      </c>
      <c r="AO25" s="3">
        <v>1.62</v>
      </c>
      <c r="AP25" s="3">
        <v>1.57</v>
      </c>
      <c r="AQ25" s="11">
        <f t="shared" si="14"/>
        <v>-5.0000000000000044E-2</v>
      </c>
      <c r="AR25" s="3">
        <v>5.47</v>
      </c>
      <c r="AS25" s="3">
        <v>4.38</v>
      </c>
      <c r="AT25" s="11">
        <f>AS25-AR25</f>
        <v>-1.0899999999999999</v>
      </c>
      <c r="AU25" s="3">
        <v>1.23</v>
      </c>
      <c r="AV25" s="3">
        <v>1.35</v>
      </c>
      <c r="AW25" s="11">
        <f t="shared" si="16"/>
        <v>0.12000000000000011</v>
      </c>
      <c r="AX25" s="3">
        <v>3.45</v>
      </c>
      <c r="AY25" s="3">
        <v>3.02</v>
      </c>
      <c r="AZ25" s="11">
        <f t="shared" si="17"/>
        <v>-0.43000000000000016</v>
      </c>
      <c r="BA25" s="3">
        <v>4.7</v>
      </c>
      <c r="BB25" s="6">
        <v>5.1899999999999995</v>
      </c>
      <c r="BC25" s="11">
        <f t="shared" si="18"/>
        <v>0.48999999999999932</v>
      </c>
      <c r="BD25" s="5">
        <v>48</v>
      </c>
      <c r="BE25" s="3">
        <v>58</v>
      </c>
      <c r="BF25" s="9">
        <f t="shared" si="19"/>
        <v>10</v>
      </c>
      <c r="BG25" s="2">
        <v>4.13</v>
      </c>
      <c r="BH25" s="24">
        <v>4.13</v>
      </c>
      <c r="BI25" s="11">
        <f t="shared" si="20"/>
        <v>0</v>
      </c>
      <c r="BJ25" s="5">
        <v>137</v>
      </c>
      <c r="BK25" s="3">
        <v>144</v>
      </c>
      <c r="BL25" s="9">
        <f t="shared" si="21"/>
        <v>7</v>
      </c>
      <c r="BM25" s="3">
        <v>2.3199999999999998</v>
      </c>
      <c r="BN25" s="3">
        <v>2.5099999999999998</v>
      </c>
      <c r="BO25" s="11">
        <f t="shared" si="22"/>
        <v>0.18999999999999995</v>
      </c>
      <c r="BP25" s="3">
        <v>1.22</v>
      </c>
      <c r="BQ25" s="3">
        <v>1.22</v>
      </c>
      <c r="BR25" s="11">
        <f t="shared" si="23"/>
        <v>0</v>
      </c>
      <c r="BS25" s="6">
        <v>120</v>
      </c>
      <c r="BT25" s="6">
        <v>123</v>
      </c>
      <c r="BU25" s="6">
        <f t="shared" si="24"/>
        <v>3</v>
      </c>
      <c r="BV25" s="6">
        <v>25.95</v>
      </c>
      <c r="BW25" s="6">
        <v>25.01</v>
      </c>
      <c r="BX25" s="11">
        <f t="shared" si="25"/>
        <v>-0.93999999999999773</v>
      </c>
      <c r="BY25" s="6">
        <v>153</v>
      </c>
      <c r="BZ25" s="6">
        <v>167</v>
      </c>
      <c r="CA25" s="6">
        <f t="shared" si="26"/>
        <v>14</v>
      </c>
      <c r="CB25" s="6">
        <v>95</v>
      </c>
      <c r="CC25" s="6">
        <v>98</v>
      </c>
      <c r="CD25" s="6">
        <f t="shared" si="27"/>
        <v>3</v>
      </c>
      <c r="CE25" s="1"/>
      <c r="CF25" s="1"/>
      <c r="CG25" s="1"/>
      <c r="CH25" s="1"/>
      <c r="CI25" s="1"/>
      <c r="CJ25" s="1"/>
      <c r="CK25" s="1"/>
    </row>
    <row r="26" spans="1:89" x14ac:dyDescent="0.3">
      <c r="A26" s="12">
        <v>25</v>
      </c>
      <c r="B26" s="13" t="s">
        <v>91</v>
      </c>
      <c r="C26" s="3">
        <v>46</v>
      </c>
      <c r="D26" s="5">
        <v>139</v>
      </c>
      <c r="E26" s="5">
        <v>135</v>
      </c>
      <c r="F26" s="5">
        <v>140</v>
      </c>
      <c r="G26" s="7">
        <f t="shared" si="3"/>
        <v>1</v>
      </c>
      <c r="H26" s="12">
        <v>84</v>
      </c>
      <c r="I26" s="5">
        <v>113</v>
      </c>
      <c r="J26" s="5">
        <v>118.2</v>
      </c>
      <c r="K26" s="7">
        <f t="shared" si="4"/>
        <v>34.200000000000003</v>
      </c>
      <c r="L26" s="21">
        <v>6.5</v>
      </c>
      <c r="M26" s="3">
        <v>15.200000000000001</v>
      </c>
      <c r="N26" s="34">
        <v>11.9</v>
      </c>
      <c r="O26" s="34">
        <f>N26-L26</f>
        <v>5.4</v>
      </c>
      <c r="P26" s="10">
        <f t="shared" si="0"/>
        <v>1.2923076923076924</v>
      </c>
      <c r="Q26" s="11">
        <f t="shared" si="1"/>
        <v>0.74342105263157898</v>
      </c>
      <c r="R26" s="11">
        <f t="shared" si="2"/>
        <v>0.99327731092436977</v>
      </c>
      <c r="S26" s="24">
        <f>R26-P26</f>
        <v>-0.29903038138332261</v>
      </c>
      <c r="T26" s="3">
        <v>11.2</v>
      </c>
      <c r="U26" s="3">
        <v>9.3000000000000007</v>
      </c>
      <c r="V26" s="11">
        <f>U26-T26</f>
        <v>-1.8999999999999986</v>
      </c>
      <c r="W26" s="3">
        <v>9.65</v>
      </c>
      <c r="X26" s="3">
        <v>8.9</v>
      </c>
      <c r="Y26" s="11">
        <f t="shared" si="8"/>
        <v>-0.75</v>
      </c>
      <c r="Z26" s="3">
        <v>0.24</v>
      </c>
      <c r="AA26" s="11">
        <v>0.33999999999999997</v>
      </c>
      <c r="AB26" s="11">
        <f t="shared" si="9"/>
        <v>9.9999999999999978E-2</v>
      </c>
      <c r="AC26" s="6">
        <v>17.399999999999999</v>
      </c>
      <c r="AD26" s="11">
        <v>26</v>
      </c>
      <c r="AE26" s="33">
        <f t="shared" si="10"/>
        <v>8.6000000000000014</v>
      </c>
      <c r="AF26" s="33">
        <v>153.1</v>
      </c>
      <c r="AG26" s="33">
        <v>111.1</v>
      </c>
      <c r="AH26" s="33">
        <f t="shared" si="11"/>
        <v>-42</v>
      </c>
      <c r="AI26" s="11">
        <v>0.6531678641410843</v>
      </c>
      <c r="AJ26" s="11">
        <v>0.90009000900090008</v>
      </c>
      <c r="AK26" s="11">
        <f t="shared" si="12"/>
        <v>0.24692214485981578</v>
      </c>
      <c r="AL26" s="3">
        <v>5.16</v>
      </c>
      <c r="AM26" s="2">
        <v>11.35</v>
      </c>
      <c r="AN26" s="11">
        <f t="shared" si="13"/>
        <v>6.1899999999999995</v>
      </c>
      <c r="AO26" s="3">
        <v>1.35</v>
      </c>
      <c r="AP26" s="3">
        <v>1.0900000000000001</v>
      </c>
      <c r="AQ26" s="11">
        <f t="shared" si="14"/>
        <v>-0.26</v>
      </c>
      <c r="AR26" s="3">
        <v>9.02</v>
      </c>
      <c r="AS26" s="3">
        <v>3.76</v>
      </c>
      <c r="AT26" s="11">
        <f t="shared" si="15"/>
        <v>-5.26</v>
      </c>
      <c r="AU26" s="3">
        <v>0.9</v>
      </c>
      <c r="AV26" s="3">
        <v>1.02</v>
      </c>
      <c r="AW26" s="11">
        <f t="shared" si="16"/>
        <v>0.12</v>
      </c>
      <c r="AX26" s="3">
        <v>8.0500000000000007</v>
      </c>
      <c r="AY26" s="3">
        <v>2.74</v>
      </c>
      <c r="AZ26" s="11">
        <f t="shared" si="17"/>
        <v>-5.3100000000000005</v>
      </c>
      <c r="BA26" s="3">
        <v>3.8</v>
      </c>
      <c r="BB26" s="6">
        <v>5.46</v>
      </c>
      <c r="BC26" s="11">
        <f t="shared" si="18"/>
        <v>1.6600000000000001</v>
      </c>
      <c r="BD26" s="5">
        <v>71</v>
      </c>
      <c r="BE26" s="3">
        <v>67</v>
      </c>
      <c r="BF26" s="9">
        <f t="shared" si="19"/>
        <v>-4</v>
      </c>
      <c r="BG26" s="2">
        <v>3.92</v>
      </c>
      <c r="BH26" s="24">
        <v>4.41</v>
      </c>
      <c r="BI26" s="11">
        <f>BH26-BG26</f>
        <v>0.49000000000000021</v>
      </c>
      <c r="BJ26" s="5">
        <v>138</v>
      </c>
      <c r="BK26" s="3">
        <v>145</v>
      </c>
      <c r="BL26" s="9">
        <f t="shared" si="21"/>
        <v>7</v>
      </c>
      <c r="BM26" s="3">
        <v>2.2999999999999998</v>
      </c>
      <c r="BN26" s="3">
        <v>2.3199999999999998</v>
      </c>
      <c r="BO26" s="11">
        <f t="shared" si="22"/>
        <v>2.0000000000000018E-2</v>
      </c>
      <c r="BP26" s="3">
        <v>1.06</v>
      </c>
      <c r="BQ26" s="3">
        <v>1.44</v>
      </c>
      <c r="BR26" s="11">
        <f t="shared" si="23"/>
        <v>0.37999999999999989</v>
      </c>
      <c r="BS26" s="6">
        <v>0.5</v>
      </c>
      <c r="BT26" s="6">
        <v>3.5</v>
      </c>
      <c r="BU26" s="6">
        <f t="shared" si="24"/>
        <v>3</v>
      </c>
      <c r="BV26" s="6">
        <v>25.14</v>
      </c>
      <c r="BW26" s="6">
        <v>24.33</v>
      </c>
      <c r="BX26" s="11">
        <f t="shared" si="25"/>
        <v>-0.81000000000000227</v>
      </c>
      <c r="BY26" s="6">
        <v>139</v>
      </c>
      <c r="BZ26" s="6">
        <v>141</v>
      </c>
      <c r="CA26" s="6">
        <f>BZ26-BY26</f>
        <v>2</v>
      </c>
      <c r="CB26" s="6">
        <v>98</v>
      </c>
      <c r="CC26" s="6">
        <v>103</v>
      </c>
      <c r="CD26" s="6">
        <f t="shared" si="27"/>
        <v>5</v>
      </c>
      <c r="CE26" s="1"/>
      <c r="CF26" s="1"/>
      <c r="CG26" s="1"/>
      <c r="CH26" s="1"/>
      <c r="CI26" s="1"/>
      <c r="CJ26" s="1"/>
      <c r="CK26" s="1"/>
    </row>
    <row r="27" spans="1:89" x14ac:dyDescent="0.3">
      <c r="A27" s="12">
        <v>26</v>
      </c>
      <c r="B27" s="6" t="s">
        <v>93</v>
      </c>
      <c r="C27" s="6">
        <v>56</v>
      </c>
      <c r="D27" s="12">
        <v>115.14</v>
      </c>
      <c r="E27" s="5">
        <v>141</v>
      </c>
      <c r="F27" s="5">
        <v>134</v>
      </c>
      <c r="G27" s="7">
        <f t="shared" si="3"/>
        <v>18.86</v>
      </c>
      <c r="H27" s="12">
        <v>97.02</v>
      </c>
      <c r="I27" s="5">
        <v>91</v>
      </c>
      <c r="J27" s="5">
        <v>93.2</v>
      </c>
      <c r="K27" s="7">
        <f t="shared" si="4"/>
        <v>-3.8199999999999932</v>
      </c>
      <c r="L27" s="22">
        <v>5.3460000000000001</v>
      </c>
      <c r="M27" s="3">
        <v>9.9</v>
      </c>
      <c r="N27" s="34">
        <v>10.1</v>
      </c>
      <c r="O27" s="34">
        <f t="shared" si="5"/>
        <v>4.7539999999999996</v>
      </c>
      <c r="P27" s="10">
        <f t="shared" si="0"/>
        <v>1.8148148148148149</v>
      </c>
      <c r="Q27" s="11">
        <f t="shared" si="1"/>
        <v>0.91919191919191923</v>
      </c>
      <c r="R27" s="11">
        <f t="shared" si="2"/>
        <v>0.92277227722772293</v>
      </c>
      <c r="S27" s="24">
        <f t="shared" si="6"/>
        <v>-0.89204253758709195</v>
      </c>
      <c r="T27" s="6">
        <v>7.8</v>
      </c>
      <c r="U27" s="3">
        <v>7.57</v>
      </c>
      <c r="V27" s="11">
        <f t="shared" si="7"/>
        <v>-0.22999999999999954</v>
      </c>
      <c r="W27" s="6">
        <v>9.5399999999999991</v>
      </c>
      <c r="X27" s="3">
        <v>10.199999999999999</v>
      </c>
      <c r="Y27" s="11">
        <f t="shared" si="8"/>
        <v>0.66000000000000014</v>
      </c>
      <c r="Z27" s="3">
        <v>0.68</v>
      </c>
      <c r="AA27" s="8">
        <v>0.55000000000000004</v>
      </c>
      <c r="AB27" s="11">
        <f t="shared" si="9"/>
        <v>-0.13</v>
      </c>
      <c r="AC27" s="6">
        <v>38.4</v>
      </c>
      <c r="AD27" s="8">
        <v>29.1</v>
      </c>
      <c r="AE27" s="33">
        <f t="shared" si="10"/>
        <v>-9.2999999999999972</v>
      </c>
      <c r="AF27" s="33">
        <v>54.4</v>
      </c>
      <c r="AG27" s="33">
        <v>65.7</v>
      </c>
      <c r="AH27" s="33">
        <f>AG27-AF27</f>
        <v>11.300000000000004</v>
      </c>
      <c r="AI27" s="8">
        <v>1.8382352941176472</v>
      </c>
      <c r="AJ27" s="8">
        <v>1.5220700152207001</v>
      </c>
      <c r="AK27" s="11">
        <f t="shared" si="12"/>
        <v>-0.31616527889694712</v>
      </c>
      <c r="AL27" s="11">
        <v>15.1998</v>
      </c>
      <c r="AM27" s="2">
        <v>5.7399999999999993</v>
      </c>
      <c r="AN27" s="11">
        <f t="shared" si="13"/>
        <v>-9.4598000000000013</v>
      </c>
      <c r="AO27" s="6">
        <v>2.44</v>
      </c>
      <c r="AP27" s="3">
        <v>1.1299999999999999</v>
      </c>
      <c r="AQ27" s="11">
        <f>AP27-AO27</f>
        <v>-1.31</v>
      </c>
      <c r="AR27" s="6">
        <v>4</v>
      </c>
      <c r="AS27" s="3">
        <v>4.96</v>
      </c>
      <c r="AT27" s="11">
        <f t="shared" si="15"/>
        <v>0.96</v>
      </c>
      <c r="AU27" s="6">
        <v>0.76</v>
      </c>
      <c r="AV27" s="3">
        <v>1.08</v>
      </c>
      <c r="AW27" s="11">
        <f>AV27-AU27</f>
        <v>0.32000000000000006</v>
      </c>
      <c r="AX27" s="6">
        <v>2.6599999999999997</v>
      </c>
      <c r="AY27" s="3">
        <v>1.88</v>
      </c>
      <c r="AZ27" s="11">
        <f t="shared" si="17"/>
        <v>-0.7799999999999998</v>
      </c>
      <c r="BA27" s="6">
        <v>5.17</v>
      </c>
      <c r="BB27" s="6">
        <v>7.66</v>
      </c>
      <c r="BC27" s="11">
        <f t="shared" si="18"/>
        <v>2.4900000000000002</v>
      </c>
      <c r="BD27" s="12">
        <v>43</v>
      </c>
      <c r="BE27" s="3">
        <v>55</v>
      </c>
      <c r="BF27" s="9">
        <f t="shared" si="19"/>
        <v>12</v>
      </c>
      <c r="BG27" s="10">
        <v>3.16</v>
      </c>
      <c r="BH27" s="24">
        <v>4.25</v>
      </c>
      <c r="BI27" s="11">
        <f t="shared" si="20"/>
        <v>1.0899999999999999</v>
      </c>
      <c r="BJ27" s="12">
        <v>145</v>
      </c>
      <c r="BK27" s="3">
        <v>143</v>
      </c>
      <c r="BL27" s="9">
        <f t="shared" si="21"/>
        <v>-2</v>
      </c>
      <c r="BM27" s="6">
        <v>2.13</v>
      </c>
      <c r="BN27" s="3">
        <v>2.4900000000000002</v>
      </c>
      <c r="BO27" s="11">
        <f t="shared" si="22"/>
        <v>0.36000000000000032</v>
      </c>
      <c r="BP27" s="6">
        <v>1.1200000000000001</v>
      </c>
      <c r="BQ27" s="3">
        <v>1.17</v>
      </c>
      <c r="BR27" s="11">
        <f t="shared" si="23"/>
        <v>4.9999999999999822E-2</v>
      </c>
      <c r="BS27" s="6">
        <v>168</v>
      </c>
      <c r="BT27" s="6">
        <v>171</v>
      </c>
      <c r="BU27" s="6">
        <f t="shared" si="24"/>
        <v>3</v>
      </c>
      <c r="BV27" s="6">
        <v>22.32</v>
      </c>
      <c r="BW27" s="6">
        <v>21.86</v>
      </c>
      <c r="BX27" s="11">
        <f t="shared" si="25"/>
        <v>-0.46000000000000085</v>
      </c>
      <c r="BY27" s="6">
        <v>148</v>
      </c>
      <c r="BZ27" s="6">
        <v>134</v>
      </c>
      <c r="CA27" s="6">
        <f t="shared" si="26"/>
        <v>-14</v>
      </c>
      <c r="CB27" s="6">
        <v>93</v>
      </c>
      <c r="CC27" s="6">
        <v>89</v>
      </c>
      <c r="CD27" s="6">
        <f t="shared" si="27"/>
        <v>-4</v>
      </c>
      <c r="CE27" s="1"/>
    </row>
    <row r="28" spans="1:89" x14ac:dyDescent="0.3">
      <c r="A28" s="12">
        <v>27</v>
      </c>
      <c r="B28" s="6" t="s">
        <v>93</v>
      </c>
      <c r="C28" s="6">
        <v>66</v>
      </c>
      <c r="D28" s="12">
        <v>120.19</v>
      </c>
      <c r="E28" s="5">
        <v>95</v>
      </c>
      <c r="F28" s="5">
        <v>118</v>
      </c>
      <c r="G28" s="7">
        <f t="shared" si="3"/>
        <v>-2.1899999999999977</v>
      </c>
      <c r="H28" s="12">
        <v>180.18</v>
      </c>
      <c r="I28" s="5">
        <v>154</v>
      </c>
      <c r="J28" s="5">
        <v>170.2</v>
      </c>
      <c r="K28" s="7">
        <f t="shared" si="4"/>
        <v>-9.9800000000000182</v>
      </c>
      <c r="L28" s="22">
        <v>41.9</v>
      </c>
      <c r="M28" s="3">
        <v>56.3</v>
      </c>
      <c r="N28" s="34">
        <v>47.9</v>
      </c>
      <c r="O28" s="34">
        <f t="shared" si="5"/>
        <v>6</v>
      </c>
      <c r="P28" s="10">
        <f t="shared" si="0"/>
        <v>0.43002386634844875</v>
      </c>
      <c r="Q28" s="11">
        <f t="shared" si="1"/>
        <v>0.2735346358792185</v>
      </c>
      <c r="R28" s="11">
        <f t="shared" si="2"/>
        <v>0.35532359081419629</v>
      </c>
      <c r="S28" s="24">
        <f t="shared" si="6"/>
        <v>-7.4700275534252458E-2</v>
      </c>
      <c r="T28" s="3">
        <v>7.5</v>
      </c>
      <c r="U28" s="6">
        <v>6.8</v>
      </c>
      <c r="V28" s="11">
        <f t="shared" si="7"/>
        <v>-0.70000000000000018</v>
      </c>
      <c r="W28" s="3">
        <v>12.19</v>
      </c>
      <c r="X28" s="6">
        <v>6.99</v>
      </c>
      <c r="Y28" s="11">
        <f>X28-W28</f>
        <v>-5.1999999999999993</v>
      </c>
      <c r="Z28" s="3">
        <v>0.76700000000000002</v>
      </c>
      <c r="AA28" s="11">
        <v>0.73</v>
      </c>
      <c r="AB28" s="11">
        <f t="shared" si="9"/>
        <v>-3.7000000000000033E-2</v>
      </c>
      <c r="AC28" s="6">
        <v>28.3</v>
      </c>
      <c r="AD28" s="11">
        <v>70.3</v>
      </c>
      <c r="AE28" s="33">
        <f t="shared" si="10"/>
        <v>42</v>
      </c>
      <c r="AF28" s="33">
        <v>43.8</v>
      </c>
      <c r="AG28" s="33">
        <v>56</v>
      </c>
      <c r="AH28" s="33">
        <f t="shared" si="11"/>
        <v>12.200000000000003</v>
      </c>
      <c r="AI28" s="11">
        <v>2.2831050228310503</v>
      </c>
      <c r="AJ28" s="11">
        <v>1.7857142857142858</v>
      </c>
      <c r="AK28" s="11">
        <f t="shared" si="12"/>
        <v>-0.49739073711676451</v>
      </c>
      <c r="AL28" s="11">
        <v>26.8324</v>
      </c>
      <c r="AM28" s="2">
        <v>5.18</v>
      </c>
      <c r="AN28" s="11">
        <f t="shared" si="13"/>
        <v>-21.6524</v>
      </c>
      <c r="AO28" s="6">
        <v>1.57</v>
      </c>
      <c r="AP28" s="3">
        <v>1.02</v>
      </c>
      <c r="AQ28" s="11">
        <f t="shared" si="14"/>
        <v>-0.55000000000000004</v>
      </c>
      <c r="AR28" s="6">
        <v>4.0999999999999996</v>
      </c>
      <c r="AS28" s="3">
        <v>4.47</v>
      </c>
      <c r="AT28" s="11">
        <f t="shared" si="15"/>
        <v>0.37000000000000011</v>
      </c>
      <c r="AU28" s="6">
        <v>1.02</v>
      </c>
      <c r="AV28" s="3">
        <v>0.95</v>
      </c>
      <c r="AW28" s="11">
        <f t="shared" si="16"/>
        <v>-7.0000000000000062E-2</v>
      </c>
      <c r="AX28" s="6">
        <v>2.5799999999999996</v>
      </c>
      <c r="AY28" s="3">
        <v>2.5299999999999998</v>
      </c>
      <c r="AZ28" s="11">
        <f t="shared" si="17"/>
        <v>-4.9999999999999822E-2</v>
      </c>
      <c r="BA28" s="6">
        <v>7.1199999999999992</v>
      </c>
      <c r="BB28" s="6">
        <v>5.2</v>
      </c>
      <c r="BC28" s="11">
        <f>BB28-BA28</f>
        <v>-1.919999999999999</v>
      </c>
      <c r="BD28" s="12">
        <v>61</v>
      </c>
      <c r="BE28" s="3">
        <v>76</v>
      </c>
      <c r="BF28" s="9">
        <f>BE28-BD28</f>
        <v>15</v>
      </c>
      <c r="BG28" s="10">
        <v>4.01</v>
      </c>
      <c r="BH28" s="24">
        <v>4.33</v>
      </c>
      <c r="BI28" s="11">
        <f t="shared" si="20"/>
        <v>0.32000000000000028</v>
      </c>
      <c r="BJ28" s="12">
        <v>144</v>
      </c>
      <c r="BK28" s="3">
        <v>142</v>
      </c>
      <c r="BL28" s="9">
        <f t="shared" si="21"/>
        <v>-2</v>
      </c>
      <c r="BM28" s="6">
        <v>2.41</v>
      </c>
      <c r="BN28" s="3">
        <v>2.35</v>
      </c>
      <c r="BO28" s="11">
        <f t="shared" si="22"/>
        <v>-6.0000000000000053E-2</v>
      </c>
      <c r="BP28" s="6">
        <v>1.17</v>
      </c>
      <c r="BQ28" s="3">
        <v>1.21</v>
      </c>
      <c r="BR28" s="11">
        <f t="shared" si="23"/>
        <v>4.0000000000000036E-2</v>
      </c>
      <c r="BS28" s="6">
        <v>264</v>
      </c>
      <c r="BT28" s="6">
        <v>267</v>
      </c>
      <c r="BU28" s="6">
        <f>BT28-BS28</f>
        <v>3</v>
      </c>
      <c r="BV28" s="6">
        <v>23.52</v>
      </c>
      <c r="BW28" s="6">
        <v>22.6</v>
      </c>
      <c r="BX28" s="11">
        <f t="shared" si="25"/>
        <v>-0.91999999999999815</v>
      </c>
      <c r="BY28" s="6">
        <v>159</v>
      </c>
      <c r="BZ28" s="6">
        <v>156</v>
      </c>
      <c r="CA28" s="6">
        <f t="shared" si="26"/>
        <v>-3</v>
      </c>
      <c r="CB28" s="6">
        <v>91</v>
      </c>
      <c r="CC28" s="6">
        <v>88</v>
      </c>
      <c r="CD28" s="6">
        <f>CC28-CB28</f>
        <v>-3</v>
      </c>
      <c r="CE28" s="1"/>
    </row>
    <row r="29" spans="1:89" x14ac:dyDescent="0.3">
      <c r="A29" s="12">
        <v>28</v>
      </c>
      <c r="B29" s="6" t="s">
        <v>91</v>
      </c>
      <c r="C29" s="6">
        <v>69</v>
      </c>
      <c r="D29" s="12">
        <v>98.98</v>
      </c>
      <c r="E29" s="5">
        <v>131</v>
      </c>
      <c r="F29" s="5">
        <v>97</v>
      </c>
      <c r="G29" s="7">
        <f t="shared" si="3"/>
        <v>-1.980000000000004</v>
      </c>
      <c r="H29" s="12">
        <v>183.15</v>
      </c>
      <c r="I29" s="5">
        <v>162</v>
      </c>
      <c r="J29" s="5">
        <v>179.2</v>
      </c>
      <c r="K29" s="7">
        <f t="shared" si="4"/>
        <v>-3.9500000000000171</v>
      </c>
      <c r="L29" s="22">
        <v>25.7</v>
      </c>
      <c r="M29" s="3">
        <v>33.1</v>
      </c>
      <c r="N29" s="34">
        <v>29</v>
      </c>
      <c r="O29" s="34">
        <f t="shared" si="5"/>
        <v>3.3000000000000007</v>
      </c>
      <c r="P29" s="10">
        <f t="shared" si="0"/>
        <v>0.71264591439688729</v>
      </c>
      <c r="Q29" s="11">
        <f t="shared" si="1"/>
        <v>0.48942598187311176</v>
      </c>
      <c r="R29" s="11">
        <f t="shared" si="2"/>
        <v>0.61793103448275866</v>
      </c>
      <c r="S29" s="24">
        <f t="shared" si="6"/>
        <v>-9.4714879914128636E-2</v>
      </c>
      <c r="T29" s="3">
        <v>12.5</v>
      </c>
      <c r="U29" s="3">
        <v>9</v>
      </c>
      <c r="V29" s="11">
        <f t="shared" si="7"/>
        <v>-3.5</v>
      </c>
      <c r="W29" s="3">
        <v>12.37</v>
      </c>
      <c r="X29" s="3">
        <v>9.3000000000000007</v>
      </c>
      <c r="Y29" s="11">
        <f t="shared" si="8"/>
        <v>-3.0699999999999985</v>
      </c>
      <c r="Z29" s="3">
        <v>1.371</v>
      </c>
      <c r="AA29" s="11">
        <v>1.02</v>
      </c>
      <c r="AB29" s="11">
        <f t="shared" si="9"/>
        <v>-0.35099999999999998</v>
      </c>
      <c r="AC29" s="6">
        <v>45.4</v>
      </c>
      <c r="AD29" s="11">
        <v>54.8</v>
      </c>
      <c r="AE29" s="33">
        <f t="shared" si="10"/>
        <v>9.3999999999999986</v>
      </c>
      <c r="AF29" s="33">
        <v>24.4</v>
      </c>
      <c r="AG29" s="33">
        <v>36.6</v>
      </c>
      <c r="AH29" s="33">
        <f t="shared" si="11"/>
        <v>12.200000000000003</v>
      </c>
      <c r="AI29" s="11">
        <v>4.0983606557377055</v>
      </c>
      <c r="AJ29" s="11">
        <v>2.7322404371584699</v>
      </c>
      <c r="AK29" s="11">
        <f t="shared" si="12"/>
        <v>-1.3661202185792356</v>
      </c>
      <c r="AL29" s="11">
        <v>11.417</v>
      </c>
      <c r="AM29" s="2">
        <v>5.7799999999999994</v>
      </c>
      <c r="AN29" s="11">
        <f>AM29-AL29</f>
        <v>-5.6370000000000005</v>
      </c>
      <c r="AO29" s="6">
        <v>1.1599999999999999</v>
      </c>
      <c r="AP29" s="3">
        <v>0.65</v>
      </c>
      <c r="AQ29" s="11">
        <f t="shared" si="14"/>
        <v>-0.5099999999999999</v>
      </c>
      <c r="AR29" s="6">
        <v>3.96</v>
      </c>
      <c r="AS29" s="3">
        <v>3.84</v>
      </c>
      <c r="AT29" s="11">
        <f t="shared" si="15"/>
        <v>-0.12000000000000011</v>
      </c>
      <c r="AU29" s="6">
        <v>0.99</v>
      </c>
      <c r="AV29" s="3">
        <v>0.9</v>
      </c>
      <c r="AW29" s="11">
        <f t="shared" si="16"/>
        <v>-8.9999999999999969E-2</v>
      </c>
      <c r="AX29" s="6">
        <v>1.55</v>
      </c>
      <c r="AY29" s="3">
        <v>2.84</v>
      </c>
      <c r="AZ29" s="11">
        <f>AY29-AX29</f>
        <v>1.2899999999999998</v>
      </c>
      <c r="BA29" s="6">
        <v>4.4799999999999995</v>
      </c>
      <c r="BB29" s="6">
        <v>6.74</v>
      </c>
      <c r="BC29" s="11">
        <f t="shared" si="18"/>
        <v>2.2600000000000007</v>
      </c>
      <c r="BD29" s="12">
        <v>74</v>
      </c>
      <c r="BE29" s="3">
        <v>71</v>
      </c>
      <c r="BF29" s="9">
        <f t="shared" si="19"/>
        <v>-3</v>
      </c>
      <c r="BG29" s="10">
        <v>3.17</v>
      </c>
      <c r="BH29" s="24">
        <v>4.38</v>
      </c>
      <c r="BI29" s="11">
        <f t="shared" si="20"/>
        <v>1.21</v>
      </c>
      <c r="BJ29" s="12">
        <v>139</v>
      </c>
      <c r="BK29" s="3">
        <v>143</v>
      </c>
      <c r="BL29" s="9">
        <f>BK29-BJ29</f>
        <v>4</v>
      </c>
      <c r="BM29" s="6">
        <v>2.38</v>
      </c>
      <c r="BN29" s="3">
        <v>2.44</v>
      </c>
      <c r="BO29" s="11">
        <f t="shared" si="22"/>
        <v>6.0000000000000053E-2</v>
      </c>
      <c r="BP29" s="6">
        <v>1.22</v>
      </c>
      <c r="BQ29" s="3">
        <v>0.92</v>
      </c>
      <c r="BR29" s="11">
        <f t="shared" si="23"/>
        <v>-0.29999999999999993</v>
      </c>
      <c r="BS29" s="6">
        <v>180</v>
      </c>
      <c r="BT29" s="6">
        <v>183</v>
      </c>
      <c r="BU29" s="6">
        <f t="shared" si="24"/>
        <v>3</v>
      </c>
      <c r="BV29" s="6">
        <v>25.82</v>
      </c>
      <c r="BW29" s="6">
        <v>24.74</v>
      </c>
      <c r="BX29" s="11">
        <f t="shared" si="25"/>
        <v>-1.0800000000000018</v>
      </c>
      <c r="BY29" s="6">
        <v>197</v>
      </c>
      <c r="BZ29" s="6">
        <v>160</v>
      </c>
      <c r="CA29" s="6">
        <f t="shared" si="26"/>
        <v>-37</v>
      </c>
      <c r="CB29" s="6">
        <v>92</v>
      </c>
      <c r="CC29" s="6">
        <v>82</v>
      </c>
      <c r="CD29" s="6">
        <f t="shared" si="27"/>
        <v>-10</v>
      </c>
      <c r="CE29" s="1"/>
    </row>
    <row r="30" spans="1:89" x14ac:dyDescent="0.3">
      <c r="A30" s="12">
        <v>29</v>
      </c>
      <c r="B30" s="13" t="s">
        <v>91</v>
      </c>
      <c r="C30" s="3">
        <v>74</v>
      </c>
      <c r="D30" s="5">
        <v>92</v>
      </c>
      <c r="E30" s="5">
        <v>118</v>
      </c>
      <c r="F30" s="5">
        <v>95</v>
      </c>
      <c r="G30" s="7">
        <f t="shared" si="3"/>
        <v>3</v>
      </c>
      <c r="H30" s="12">
        <v>91</v>
      </c>
      <c r="I30" s="5">
        <v>121</v>
      </c>
      <c r="J30" s="5">
        <v>98.2</v>
      </c>
      <c r="K30" s="7">
        <f>J30-H30</f>
        <v>7.2000000000000028</v>
      </c>
      <c r="L30" s="21">
        <v>12.5</v>
      </c>
      <c r="M30" s="3">
        <v>17.200000000000003</v>
      </c>
      <c r="N30" s="34">
        <v>15.7</v>
      </c>
      <c r="O30" s="34">
        <f t="shared" si="5"/>
        <v>3.1999999999999993</v>
      </c>
      <c r="P30" s="10">
        <f t="shared" si="0"/>
        <v>0.72800000000000009</v>
      </c>
      <c r="Q30" s="11">
        <f t="shared" si="1"/>
        <v>0.70348837209302317</v>
      </c>
      <c r="R30" s="11">
        <f t="shared" si="2"/>
        <v>0.62547770700636951</v>
      </c>
      <c r="S30" s="24">
        <f t="shared" si="6"/>
        <v>-0.10252229299363058</v>
      </c>
      <c r="T30" s="6">
        <v>7.6999999999999993</v>
      </c>
      <c r="U30" s="3">
        <v>8.26</v>
      </c>
      <c r="V30" s="11">
        <f t="shared" si="7"/>
        <v>0.5600000000000005</v>
      </c>
      <c r="W30" s="6">
        <v>7.9499999999999993</v>
      </c>
      <c r="X30" s="3">
        <v>6.8000000000000007</v>
      </c>
      <c r="Y30" s="11">
        <f t="shared" si="8"/>
        <v>-1.1499999999999986</v>
      </c>
      <c r="Z30" s="3">
        <v>0.73</v>
      </c>
      <c r="AA30" s="8">
        <v>0.63</v>
      </c>
      <c r="AB30" s="11">
        <f t="shared" si="9"/>
        <v>-9.9999999999999978E-2</v>
      </c>
      <c r="AC30" s="6">
        <v>55.7</v>
      </c>
      <c r="AD30" s="8">
        <v>66.5</v>
      </c>
      <c r="AE30" s="33">
        <f>AD30-AC30</f>
        <v>10.799999999999997</v>
      </c>
      <c r="AF30" s="33">
        <v>53.8</v>
      </c>
      <c r="AG30" s="33">
        <v>65.400000000000006</v>
      </c>
      <c r="AH30" s="33">
        <f t="shared" si="11"/>
        <v>11.600000000000009</v>
      </c>
      <c r="AI30" s="8">
        <v>1.8587360594795539</v>
      </c>
      <c r="AJ30" s="8">
        <v>1.5290519877675839</v>
      </c>
      <c r="AK30" s="11">
        <f>AJ30-AI30</f>
        <v>-0.32968407171197001</v>
      </c>
      <c r="AL30" s="3">
        <v>8.3699999999999992</v>
      </c>
      <c r="AM30" s="2">
        <v>3.6</v>
      </c>
      <c r="AN30" s="11">
        <f t="shared" si="13"/>
        <v>-4.7699999999999996</v>
      </c>
      <c r="AO30" s="3">
        <v>1.59</v>
      </c>
      <c r="AP30" s="3">
        <v>1.27</v>
      </c>
      <c r="AQ30" s="11">
        <f t="shared" si="14"/>
        <v>-0.32000000000000006</v>
      </c>
      <c r="AR30" s="3">
        <v>5.9</v>
      </c>
      <c r="AS30" s="3">
        <v>4.3499999999999996</v>
      </c>
      <c r="AT30" s="11">
        <f t="shared" si="15"/>
        <v>-1.5500000000000007</v>
      </c>
      <c r="AU30" s="3">
        <v>1.17</v>
      </c>
      <c r="AV30" s="3">
        <v>1.1200000000000001</v>
      </c>
      <c r="AW30" s="11">
        <f t="shared" si="16"/>
        <v>-4.9999999999999822E-2</v>
      </c>
      <c r="AX30" s="3">
        <v>3.79</v>
      </c>
      <c r="AY30" s="3">
        <v>3.12</v>
      </c>
      <c r="AZ30" s="11">
        <f t="shared" si="17"/>
        <v>-0.66999999999999993</v>
      </c>
      <c r="BA30" s="3">
        <v>6.8</v>
      </c>
      <c r="BB30" s="6">
        <v>4.91</v>
      </c>
      <c r="BC30" s="11">
        <f t="shared" si="18"/>
        <v>-1.8899999999999997</v>
      </c>
      <c r="BD30" s="5">
        <v>93</v>
      </c>
      <c r="BE30" s="3">
        <v>58</v>
      </c>
      <c r="BF30" s="9">
        <f t="shared" si="19"/>
        <v>-35</v>
      </c>
      <c r="BG30" s="2">
        <v>3.78</v>
      </c>
      <c r="BH30" s="24">
        <v>4.07</v>
      </c>
      <c r="BI30" s="11">
        <f t="shared" si="20"/>
        <v>0.29000000000000048</v>
      </c>
      <c r="BJ30" s="5">
        <v>141</v>
      </c>
      <c r="BK30" s="3">
        <v>143</v>
      </c>
      <c r="BL30" s="9">
        <f t="shared" si="21"/>
        <v>2</v>
      </c>
      <c r="BM30" s="3">
        <v>2.4</v>
      </c>
      <c r="BN30" s="3">
        <v>2.39</v>
      </c>
      <c r="BO30" s="11">
        <f>BN30-BM30</f>
        <v>-9.9999999999997868E-3</v>
      </c>
      <c r="BP30" s="3">
        <v>1.3</v>
      </c>
      <c r="BQ30" s="3">
        <v>1.23</v>
      </c>
      <c r="BR30" s="11">
        <f>BQ30-BP30</f>
        <v>-7.0000000000000062E-2</v>
      </c>
      <c r="BS30" s="6">
        <v>240</v>
      </c>
      <c r="BT30" s="6">
        <v>243</v>
      </c>
      <c r="BU30" s="6">
        <f t="shared" si="24"/>
        <v>3</v>
      </c>
      <c r="BV30" s="6">
        <v>31.25</v>
      </c>
      <c r="BW30" s="6">
        <v>29.31</v>
      </c>
      <c r="BX30" s="11">
        <f t="shared" si="25"/>
        <v>-1.9400000000000013</v>
      </c>
      <c r="BY30" s="6">
        <v>154</v>
      </c>
      <c r="BZ30" s="6">
        <v>169</v>
      </c>
      <c r="CA30" s="6">
        <f t="shared" si="26"/>
        <v>15</v>
      </c>
      <c r="CB30" s="6">
        <v>94</v>
      </c>
      <c r="CC30" s="6">
        <v>99</v>
      </c>
      <c r="CD30" s="6">
        <f t="shared" si="27"/>
        <v>5</v>
      </c>
      <c r="CE30" s="1"/>
      <c r="CF30" s="1"/>
      <c r="CG30" s="1"/>
      <c r="CH30" s="1"/>
      <c r="CI30" s="1"/>
      <c r="CJ30" s="1"/>
      <c r="CK30" s="1"/>
    </row>
    <row r="31" spans="1:89" x14ac:dyDescent="0.3">
      <c r="A31" s="12">
        <v>30</v>
      </c>
      <c r="B31" s="13" t="s">
        <v>91</v>
      </c>
      <c r="C31" s="3">
        <v>65</v>
      </c>
      <c r="D31" s="5">
        <v>111</v>
      </c>
      <c r="E31" s="5">
        <v>126</v>
      </c>
      <c r="F31" s="5">
        <v>123</v>
      </c>
      <c r="G31" s="7">
        <f>F31-D31</f>
        <v>12</v>
      </c>
      <c r="H31" s="12">
        <v>94</v>
      </c>
      <c r="I31" s="5">
        <v>105</v>
      </c>
      <c r="J31" s="5">
        <v>92.2</v>
      </c>
      <c r="K31" s="7">
        <f t="shared" si="4"/>
        <v>-1.7999999999999972</v>
      </c>
      <c r="L31" s="21">
        <v>1.8</v>
      </c>
      <c r="M31" s="3">
        <v>6.1999999999999993</v>
      </c>
      <c r="N31" s="34">
        <v>4.8</v>
      </c>
      <c r="O31" s="34">
        <f t="shared" si="5"/>
        <v>3</v>
      </c>
      <c r="P31" s="10">
        <f t="shared" si="0"/>
        <v>5.2222222222222223</v>
      </c>
      <c r="Q31" s="11">
        <f t="shared" si="1"/>
        <v>1.6935483870967745</v>
      </c>
      <c r="R31" s="11">
        <f t="shared" si="2"/>
        <v>1.9208333333333336</v>
      </c>
      <c r="S31" s="24">
        <f t="shared" si="6"/>
        <v>-3.3013888888888889</v>
      </c>
      <c r="T31" s="3">
        <v>7.8</v>
      </c>
      <c r="U31" s="3">
        <v>6.7</v>
      </c>
      <c r="V31" s="11">
        <f t="shared" si="7"/>
        <v>-1.0999999999999996</v>
      </c>
      <c r="W31" s="3">
        <v>6.96</v>
      </c>
      <c r="X31" s="3">
        <v>6.1000000000000005</v>
      </c>
      <c r="Y31" s="11">
        <f t="shared" si="8"/>
        <v>-0.85999999999999943</v>
      </c>
      <c r="Z31" s="6">
        <v>0.44</v>
      </c>
      <c r="AA31" s="11">
        <v>0.5</v>
      </c>
      <c r="AB31" s="11">
        <f t="shared" si="9"/>
        <v>0.06</v>
      </c>
      <c r="AC31" s="6">
        <v>49.3</v>
      </c>
      <c r="AD31" s="11">
        <v>69.3</v>
      </c>
      <c r="AE31" s="33">
        <f t="shared" si="10"/>
        <v>20</v>
      </c>
      <c r="AF31" s="33">
        <v>92.9</v>
      </c>
      <c r="AG31" s="33">
        <v>85.2</v>
      </c>
      <c r="AH31" s="33">
        <f t="shared" si="11"/>
        <v>-7.7000000000000028</v>
      </c>
      <c r="AI31" s="11">
        <v>1.0764262648008611</v>
      </c>
      <c r="AJ31" s="11">
        <v>1.1737089201877935</v>
      </c>
      <c r="AK31" s="11">
        <f t="shared" si="12"/>
        <v>9.7282655386932371E-2</v>
      </c>
      <c r="AL31" s="3">
        <v>5.0599999999999996</v>
      </c>
      <c r="AM31" s="2">
        <v>3.14</v>
      </c>
      <c r="AN31" s="11">
        <f t="shared" si="13"/>
        <v>-1.9199999999999995</v>
      </c>
      <c r="AO31" s="3">
        <v>1.07</v>
      </c>
      <c r="AP31" s="3">
        <v>1.18</v>
      </c>
      <c r="AQ31" s="11">
        <f t="shared" si="14"/>
        <v>0.10999999999999988</v>
      </c>
      <c r="AR31" s="3">
        <v>5.61</v>
      </c>
      <c r="AS31" s="3">
        <v>4.8</v>
      </c>
      <c r="AT31" s="11">
        <f t="shared" si="15"/>
        <v>-0.8100000000000005</v>
      </c>
      <c r="AU31" s="3">
        <v>1.65</v>
      </c>
      <c r="AV31" s="3">
        <v>1.29</v>
      </c>
      <c r="AW31" s="11">
        <f t="shared" si="16"/>
        <v>-0.35999999999999988</v>
      </c>
      <c r="AX31" s="3">
        <v>3.36</v>
      </c>
      <c r="AY31" s="3">
        <v>3.11</v>
      </c>
      <c r="AZ31" s="11">
        <f t="shared" si="17"/>
        <v>-0.25</v>
      </c>
      <c r="BA31" s="3">
        <v>5.7</v>
      </c>
      <c r="BB31" s="6">
        <v>3.62</v>
      </c>
      <c r="BC31" s="11">
        <f t="shared" si="18"/>
        <v>-2.08</v>
      </c>
      <c r="BD31" s="5">
        <v>47</v>
      </c>
      <c r="BE31" s="3">
        <v>77</v>
      </c>
      <c r="BF31" s="9">
        <f t="shared" si="19"/>
        <v>30</v>
      </c>
      <c r="BG31" s="2">
        <v>4.38</v>
      </c>
      <c r="BH31" s="24">
        <v>4.47</v>
      </c>
      <c r="BI31" s="11">
        <f t="shared" si="20"/>
        <v>8.9999999999999858E-2</v>
      </c>
      <c r="BJ31" s="5">
        <v>142</v>
      </c>
      <c r="BK31" s="3">
        <v>142</v>
      </c>
      <c r="BL31" s="9">
        <f t="shared" si="21"/>
        <v>0</v>
      </c>
      <c r="BM31" s="3">
        <v>2.31</v>
      </c>
      <c r="BN31" s="3">
        <v>2.35</v>
      </c>
      <c r="BO31" s="11">
        <f t="shared" si="22"/>
        <v>4.0000000000000036E-2</v>
      </c>
      <c r="BP31" s="3">
        <v>1.29</v>
      </c>
      <c r="BQ31" s="3">
        <v>1.0900000000000001</v>
      </c>
      <c r="BR31" s="11">
        <f t="shared" si="23"/>
        <v>-0.19999999999999996</v>
      </c>
      <c r="BS31" s="6">
        <v>180</v>
      </c>
      <c r="BT31" s="6">
        <v>183</v>
      </c>
      <c r="BU31" s="6">
        <f t="shared" si="24"/>
        <v>3</v>
      </c>
      <c r="BV31" s="6">
        <v>24.84</v>
      </c>
      <c r="BW31" s="6">
        <v>23.43</v>
      </c>
      <c r="BX31" s="11">
        <f t="shared" si="25"/>
        <v>-1.4100000000000001</v>
      </c>
      <c r="BY31" s="6">
        <v>154</v>
      </c>
      <c r="BZ31" s="6">
        <v>135</v>
      </c>
      <c r="CA31" s="6">
        <f t="shared" si="26"/>
        <v>-19</v>
      </c>
      <c r="CB31" s="6">
        <v>95</v>
      </c>
      <c r="CC31" s="6">
        <v>78</v>
      </c>
      <c r="CD31" s="6">
        <f t="shared" si="27"/>
        <v>-17</v>
      </c>
      <c r="CE31" s="1"/>
      <c r="CF31" s="1"/>
      <c r="CG31" s="1"/>
      <c r="CH31" s="1"/>
      <c r="CI31" s="1"/>
      <c r="CJ31" s="1"/>
      <c r="CK31" s="1"/>
    </row>
    <row r="32" spans="1:89" x14ac:dyDescent="0.3">
      <c r="A32" s="12">
        <v>31</v>
      </c>
      <c r="B32" s="6" t="s">
        <v>91</v>
      </c>
      <c r="C32" s="6">
        <v>62</v>
      </c>
      <c r="D32" s="12">
        <v>118.17</v>
      </c>
      <c r="E32" s="5">
        <v>106</v>
      </c>
      <c r="F32" s="5">
        <v>117</v>
      </c>
      <c r="G32" s="7">
        <f t="shared" si="3"/>
        <v>-1.1700000000000017</v>
      </c>
      <c r="H32" s="12">
        <v>100.97999999999999</v>
      </c>
      <c r="I32" s="5">
        <v>96</v>
      </c>
      <c r="J32" s="5">
        <v>94.2</v>
      </c>
      <c r="K32" s="7">
        <f t="shared" si="4"/>
        <v>-6.7799999999999869</v>
      </c>
      <c r="L32" s="22">
        <v>2.673</v>
      </c>
      <c r="M32" s="3">
        <v>15.3</v>
      </c>
      <c r="N32" s="34">
        <v>12</v>
      </c>
      <c r="O32" s="34">
        <f t="shared" si="5"/>
        <v>9.327</v>
      </c>
      <c r="P32" s="10">
        <f t="shared" si="0"/>
        <v>3.7777777777777772</v>
      </c>
      <c r="Q32" s="11">
        <f t="shared" si="1"/>
        <v>0.62745098039215685</v>
      </c>
      <c r="R32" s="11">
        <f t="shared" si="2"/>
        <v>0.78500000000000014</v>
      </c>
      <c r="S32" s="24">
        <f t="shared" si="6"/>
        <v>-2.9927777777777771</v>
      </c>
      <c r="T32" s="6">
        <v>9.6999999999999993</v>
      </c>
      <c r="U32" s="3">
        <v>8.58</v>
      </c>
      <c r="V32" s="11">
        <f t="shared" si="7"/>
        <v>-1.1199999999999992</v>
      </c>
      <c r="W32" s="6">
        <v>7.1599999999999993</v>
      </c>
      <c r="X32" s="3">
        <v>6.7</v>
      </c>
      <c r="Y32" s="11">
        <f t="shared" si="8"/>
        <v>-0.45999999999999908</v>
      </c>
      <c r="Z32" s="3">
        <v>0.46</v>
      </c>
      <c r="AA32" s="8">
        <v>0.48</v>
      </c>
      <c r="AB32" s="11">
        <f t="shared" si="9"/>
        <v>1.9999999999999962E-2</v>
      </c>
      <c r="AC32" s="6">
        <v>48.3</v>
      </c>
      <c r="AD32" s="8">
        <v>56.4</v>
      </c>
      <c r="AE32" s="33">
        <f t="shared" si="10"/>
        <v>8.1000000000000014</v>
      </c>
      <c r="AF32" s="33">
        <v>88.1</v>
      </c>
      <c r="AG32" s="33">
        <v>86.2</v>
      </c>
      <c r="AH32" s="33">
        <f t="shared" si="11"/>
        <v>-1.8999999999999915</v>
      </c>
      <c r="AI32" s="8">
        <v>1.1350737797956867</v>
      </c>
      <c r="AJ32" s="8">
        <v>1.160092807424594</v>
      </c>
      <c r="AK32" s="11">
        <f t="shared" si="12"/>
        <v>2.5019027628907287E-2</v>
      </c>
      <c r="AL32" s="11">
        <v>10.9956</v>
      </c>
      <c r="AM32" s="2">
        <v>2.5900000000000003</v>
      </c>
      <c r="AN32" s="11">
        <f t="shared" si="13"/>
        <v>-8.4055999999999997</v>
      </c>
      <c r="AO32" s="6">
        <v>0.96</v>
      </c>
      <c r="AP32" s="3">
        <v>1.1000000000000001</v>
      </c>
      <c r="AQ32" s="11">
        <f t="shared" si="14"/>
        <v>0.14000000000000012</v>
      </c>
      <c r="AR32" s="6">
        <v>2.82</v>
      </c>
      <c r="AS32" s="3">
        <v>2.95</v>
      </c>
      <c r="AT32" s="11">
        <f t="shared" si="15"/>
        <v>0.13000000000000034</v>
      </c>
      <c r="AU32" s="6">
        <v>1.32</v>
      </c>
      <c r="AV32" s="3">
        <v>1.08</v>
      </c>
      <c r="AW32" s="11">
        <f t="shared" si="16"/>
        <v>-0.24</v>
      </c>
      <c r="AX32" s="6">
        <v>1.18</v>
      </c>
      <c r="AY32" s="3">
        <v>1.84</v>
      </c>
      <c r="AZ32" s="11">
        <f t="shared" si="17"/>
        <v>0.66000000000000014</v>
      </c>
      <c r="BA32" s="6">
        <v>2.78</v>
      </c>
      <c r="BB32" s="6">
        <v>7.52</v>
      </c>
      <c r="BC32" s="11">
        <f t="shared" si="18"/>
        <v>4.74</v>
      </c>
      <c r="BD32" s="12">
        <v>33</v>
      </c>
      <c r="BE32" s="3">
        <v>76</v>
      </c>
      <c r="BF32" s="9">
        <f t="shared" si="19"/>
        <v>43</v>
      </c>
      <c r="BG32" s="10">
        <v>3.13</v>
      </c>
      <c r="BH32" s="24">
        <v>4.42</v>
      </c>
      <c r="BI32" s="11">
        <f t="shared" si="20"/>
        <v>1.29</v>
      </c>
      <c r="BJ32" s="12">
        <v>141</v>
      </c>
      <c r="BK32" s="3">
        <v>142</v>
      </c>
      <c r="BL32" s="9">
        <f t="shared" si="21"/>
        <v>1</v>
      </c>
      <c r="BM32" s="6">
        <v>2.15</v>
      </c>
      <c r="BN32" s="3">
        <v>2.4</v>
      </c>
      <c r="BO32" s="11">
        <f t="shared" si="22"/>
        <v>0.25</v>
      </c>
      <c r="BP32" s="6">
        <v>1.27</v>
      </c>
      <c r="BQ32" s="3">
        <v>1.33</v>
      </c>
      <c r="BR32" s="11">
        <f t="shared" si="23"/>
        <v>6.0000000000000053E-2</v>
      </c>
      <c r="BS32" s="6">
        <v>180</v>
      </c>
      <c r="BT32" s="6">
        <v>183</v>
      </c>
      <c r="BU32" s="6">
        <f t="shared" si="24"/>
        <v>3</v>
      </c>
      <c r="BV32" s="6">
        <v>31.23</v>
      </c>
      <c r="BW32" s="6">
        <v>30.21</v>
      </c>
      <c r="BX32" s="11">
        <f t="shared" si="25"/>
        <v>-1.0199999999999996</v>
      </c>
      <c r="BY32" s="6">
        <v>147</v>
      </c>
      <c r="BZ32" s="6">
        <v>132</v>
      </c>
      <c r="CA32" s="6">
        <f t="shared" si="26"/>
        <v>-15</v>
      </c>
      <c r="CB32" s="6">
        <v>117</v>
      </c>
      <c r="CC32" s="6">
        <v>87</v>
      </c>
      <c r="CD32" s="6">
        <f t="shared" si="27"/>
        <v>-30</v>
      </c>
      <c r="CE32" s="1"/>
      <c r="CF32" s="1"/>
      <c r="CG32" s="1"/>
      <c r="CH32" s="1"/>
      <c r="CI32" s="1"/>
      <c r="CJ32" s="1"/>
    </row>
    <row r="33" spans="1:89" x14ac:dyDescent="0.3">
      <c r="A33" s="12">
        <v>32</v>
      </c>
      <c r="B33" s="13" t="s">
        <v>93</v>
      </c>
      <c r="C33" s="3">
        <v>56</v>
      </c>
      <c r="D33" s="12">
        <v>109</v>
      </c>
      <c r="E33" s="5">
        <v>146</v>
      </c>
      <c r="F33" s="5">
        <v>124</v>
      </c>
      <c r="G33" s="7">
        <f t="shared" si="3"/>
        <v>15</v>
      </c>
      <c r="H33" s="12">
        <v>125</v>
      </c>
      <c r="I33" s="5">
        <v>102</v>
      </c>
      <c r="J33" s="5">
        <v>108.2</v>
      </c>
      <c r="K33" s="7">
        <f t="shared" si="4"/>
        <v>-16.799999999999997</v>
      </c>
      <c r="L33" s="22">
        <v>14.2</v>
      </c>
      <c r="M33" s="3">
        <v>16.8</v>
      </c>
      <c r="N33" s="34">
        <v>14.7</v>
      </c>
      <c r="O33" s="34">
        <f t="shared" si="5"/>
        <v>0.5</v>
      </c>
      <c r="P33" s="10">
        <f t="shared" si="0"/>
        <v>0.88028169014084523</v>
      </c>
      <c r="Q33" s="11">
        <f t="shared" si="1"/>
        <v>0.60714285714285721</v>
      </c>
      <c r="R33" s="11">
        <f t="shared" si="2"/>
        <v>0.73605442176870761</v>
      </c>
      <c r="S33" s="24">
        <f t="shared" si="6"/>
        <v>-0.14422726837213762</v>
      </c>
      <c r="T33" s="6">
        <v>10.4</v>
      </c>
      <c r="U33" s="6">
        <v>8.4</v>
      </c>
      <c r="V33" s="11">
        <f t="shared" si="7"/>
        <v>-2</v>
      </c>
      <c r="W33" s="6">
        <v>8.7899999999999991</v>
      </c>
      <c r="X33" s="6">
        <v>8.5</v>
      </c>
      <c r="Y33" s="11">
        <f t="shared" si="8"/>
        <v>-0.28999999999999915</v>
      </c>
      <c r="Z33" s="3">
        <v>0.32</v>
      </c>
      <c r="AA33" s="6">
        <v>0.39999999999999997</v>
      </c>
      <c r="AB33" s="11">
        <f t="shared" si="9"/>
        <v>7.999999999999996E-2</v>
      </c>
      <c r="AC33" s="6">
        <v>25.4</v>
      </c>
      <c r="AD33" s="8">
        <v>31.8</v>
      </c>
      <c r="AE33" s="33">
        <f t="shared" si="10"/>
        <v>6.4000000000000021</v>
      </c>
      <c r="AF33" s="33">
        <v>118.5</v>
      </c>
      <c r="AG33" s="33">
        <v>95.9</v>
      </c>
      <c r="AH33" s="33">
        <f t="shared" si="11"/>
        <v>-22.599999999999994</v>
      </c>
      <c r="AI33" s="8">
        <v>0.84388185654008441</v>
      </c>
      <c r="AJ33" s="8">
        <v>1.0427528675703857</v>
      </c>
      <c r="AK33" s="11">
        <f t="shared" si="12"/>
        <v>0.19887101103030125</v>
      </c>
      <c r="AL33" s="3">
        <v>4.8899999999999997</v>
      </c>
      <c r="AM33" s="2">
        <v>1.3</v>
      </c>
      <c r="AN33" s="11">
        <f t="shared" si="13"/>
        <v>-3.59</v>
      </c>
      <c r="AO33" s="3">
        <v>1.51</v>
      </c>
      <c r="AP33" s="3">
        <v>1.29</v>
      </c>
      <c r="AQ33" s="11">
        <f t="shared" si="14"/>
        <v>-0.21999999999999997</v>
      </c>
      <c r="AR33" s="3">
        <v>3.21</v>
      </c>
      <c r="AS33" s="3">
        <v>4.3499999999999996</v>
      </c>
      <c r="AT33" s="11">
        <f t="shared" si="15"/>
        <v>1.1399999999999997</v>
      </c>
      <c r="AU33" s="3">
        <v>1.55</v>
      </c>
      <c r="AV33" s="3">
        <v>1.22</v>
      </c>
      <c r="AW33" s="11">
        <f t="shared" si="16"/>
        <v>-0.33000000000000007</v>
      </c>
      <c r="AX33" s="3">
        <v>1.41</v>
      </c>
      <c r="AY33" s="3">
        <v>1.36</v>
      </c>
      <c r="AZ33" s="11">
        <f t="shared" si="17"/>
        <v>-4.9999999999999822E-2</v>
      </c>
      <c r="BA33" s="3">
        <v>3.98</v>
      </c>
      <c r="BB33" s="6">
        <v>4.05</v>
      </c>
      <c r="BC33" s="11">
        <f t="shared" si="18"/>
        <v>6.999999999999984E-2</v>
      </c>
      <c r="BD33" s="5">
        <v>39</v>
      </c>
      <c r="BE33" s="3">
        <v>58</v>
      </c>
      <c r="BF33" s="9">
        <f t="shared" si="19"/>
        <v>19</v>
      </c>
      <c r="BG33" s="2">
        <v>3.65</v>
      </c>
      <c r="BH33" s="24">
        <v>4.07</v>
      </c>
      <c r="BI33" s="11">
        <f t="shared" si="20"/>
        <v>0.42000000000000037</v>
      </c>
      <c r="BJ33" s="5">
        <v>146</v>
      </c>
      <c r="BK33" s="3">
        <v>140</v>
      </c>
      <c r="BL33" s="9">
        <f t="shared" si="21"/>
        <v>-6</v>
      </c>
      <c r="BM33" s="3">
        <v>2.37</v>
      </c>
      <c r="BN33" s="3">
        <v>2.34</v>
      </c>
      <c r="BO33" s="11">
        <f t="shared" si="22"/>
        <v>-3.0000000000000249E-2</v>
      </c>
      <c r="BP33" s="3">
        <v>1.34</v>
      </c>
      <c r="BQ33" s="3">
        <v>1.31</v>
      </c>
      <c r="BR33" s="11">
        <f t="shared" si="23"/>
        <v>-3.0000000000000027E-2</v>
      </c>
      <c r="BS33" s="6">
        <v>240</v>
      </c>
      <c r="BT33" s="6">
        <v>243</v>
      </c>
      <c r="BU33" s="6">
        <f t="shared" si="24"/>
        <v>3</v>
      </c>
      <c r="BV33" s="6">
        <v>26.87</v>
      </c>
      <c r="BW33" s="6">
        <v>26.05</v>
      </c>
      <c r="BX33" s="11">
        <f t="shared" si="25"/>
        <v>-0.82000000000000028</v>
      </c>
      <c r="BY33" s="6">
        <v>157</v>
      </c>
      <c r="BZ33" s="6">
        <v>151</v>
      </c>
      <c r="CA33" s="6">
        <f t="shared" si="26"/>
        <v>-6</v>
      </c>
      <c r="CB33" s="6">
        <v>91</v>
      </c>
      <c r="CC33" s="6">
        <v>86</v>
      </c>
      <c r="CD33" s="6">
        <f t="shared" si="27"/>
        <v>-5</v>
      </c>
      <c r="CE33" s="1"/>
      <c r="CF33" s="1"/>
      <c r="CG33" s="1"/>
      <c r="CH33" s="1"/>
      <c r="CI33" s="1"/>
      <c r="CJ33" s="1"/>
      <c r="CK33" s="1"/>
    </row>
    <row r="34" spans="1:89" x14ac:dyDescent="0.3">
      <c r="A34" s="12">
        <v>33</v>
      </c>
      <c r="B34" s="13" t="s">
        <v>91</v>
      </c>
      <c r="C34" s="3">
        <v>48</v>
      </c>
      <c r="D34" s="5">
        <v>86</v>
      </c>
      <c r="E34" s="5">
        <v>89</v>
      </c>
      <c r="F34" s="5">
        <v>87</v>
      </c>
      <c r="G34" s="7">
        <f t="shared" si="3"/>
        <v>1</v>
      </c>
      <c r="H34" s="12">
        <v>144</v>
      </c>
      <c r="I34" s="5">
        <v>98</v>
      </c>
      <c r="J34" s="5">
        <v>104.2</v>
      </c>
      <c r="K34" s="7">
        <f t="shared" si="4"/>
        <v>-39.799999999999997</v>
      </c>
      <c r="L34" s="21">
        <v>8.6</v>
      </c>
      <c r="M34" s="3">
        <v>13.9</v>
      </c>
      <c r="N34" s="34">
        <v>7.7</v>
      </c>
      <c r="O34" s="34">
        <f t="shared" si="5"/>
        <v>-0.89999999999999947</v>
      </c>
      <c r="P34" s="10">
        <f t="shared" ref="P34:P65" si="28">H34/L34*0.1</f>
        <v>1.6744186046511631</v>
      </c>
      <c r="Q34" s="11">
        <f t="shared" ref="Q34:Q65" si="29">I34/M34*0.1</f>
        <v>0.70503597122302164</v>
      </c>
      <c r="R34" s="11">
        <f t="shared" ref="R34:R65" si="30">J34/N34*0.1</f>
        <v>1.3532467532467534</v>
      </c>
      <c r="S34" s="24">
        <f t="shared" si="6"/>
        <v>-0.32117185140440974</v>
      </c>
      <c r="T34" s="6">
        <v>6.3</v>
      </c>
      <c r="U34" s="6">
        <v>6.4</v>
      </c>
      <c r="V34" s="11">
        <f t="shared" si="7"/>
        <v>0.10000000000000053</v>
      </c>
      <c r="W34" s="6">
        <v>6.5299999999999994</v>
      </c>
      <c r="X34" s="6">
        <v>6.6000000000000005</v>
      </c>
      <c r="Y34" s="11">
        <f t="shared" si="8"/>
        <v>7.0000000000001172E-2</v>
      </c>
      <c r="Z34" s="6">
        <v>0.44</v>
      </c>
      <c r="AA34" s="6">
        <v>0.72</v>
      </c>
      <c r="AB34" s="11">
        <f t="shared" si="9"/>
        <v>0.27999999999999997</v>
      </c>
      <c r="AC34" s="6">
        <v>55.7</v>
      </c>
      <c r="AD34" s="8">
        <v>77.3</v>
      </c>
      <c r="AE34" s="33">
        <f t="shared" si="10"/>
        <v>21.599999999999994</v>
      </c>
      <c r="AF34" s="33">
        <v>94.7</v>
      </c>
      <c r="AG34" s="33">
        <v>57.8</v>
      </c>
      <c r="AH34" s="33">
        <f t="shared" si="11"/>
        <v>-36.900000000000006</v>
      </c>
      <c r="AI34" s="8">
        <v>1.0559662090813093</v>
      </c>
      <c r="AJ34" s="8">
        <v>1.7301038062283738</v>
      </c>
      <c r="AK34" s="11">
        <f t="shared" si="12"/>
        <v>0.67413759714706445</v>
      </c>
      <c r="AL34" s="3">
        <v>11.02</v>
      </c>
      <c r="AM34" s="2">
        <v>17.34</v>
      </c>
      <c r="AN34" s="11">
        <f t="shared" si="13"/>
        <v>6.32</v>
      </c>
      <c r="AO34" s="3">
        <v>2.57</v>
      </c>
      <c r="AP34" s="3">
        <v>1.88</v>
      </c>
      <c r="AQ34" s="11">
        <f t="shared" si="14"/>
        <v>-0.69</v>
      </c>
      <c r="AR34" s="3">
        <v>3.63</v>
      </c>
      <c r="AS34" s="3">
        <v>2.4500000000000002</v>
      </c>
      <c r="AT34" s="11">
        <f t="shared" si="15"/>
        <v>-1.1799999999999997</v>
      </c>
      <c r="AU34" s="3">
        <v>1.1200000000000001</v>
      </c>
      <c r="AV34" s="3">
        <v>1.0900000000000001</v>
      </c>
      <c r="AW34" s="11">
        <f t="shared" si="16"/>
        <v>-3.0000000000000027E-2</v>
      </c>
      <c r="AX34" s="3">
        <v>1.39</v>
      </c>
      <c r="AY34" s="3">
        <v>1.32</v>
      </c>
      <c r="AZ34" s="11">
        <f t="shared" si="17"/>
        <v>-6.999999999999984E-2</v>
      </c>
      <c r="BA34" s="3">
        <v>4.5999999999999996</v>
      </c>
      <c r="BB34" s="6">
        <v>3.7499999999999996</v>
      </c>
      <c r="BC34" s="11">
        <f t="shared" si="18"/>
        <v>-0.85000000000000009</v>
      </c>
      <c r="BD34" s="5">
        <v>39</v>
      </c>
      <c r="BE34" s="3">
        <v>65</v>
      </c>
      <c r="BF34" s="9">
        <f t="shared" si="19"/>
        <v>26</v>
      </c>
      <c r="BG34" s="2">
        <v>4.2</v>
      </c>
      <c r="BH34" s="24">
        <v>3.91</v>
      </c>
      <c r="BI34" s="11">
        <f t="shared" si="20"/>
        <v>-0.29000000000000004</v>
      </c>
      <c r="BJ34" s="5">
        <v>135</v>
      </c>
      <c r="BK34" s="9">
        <v>140.80000000000001</v>
      </c>
      <c r="BL34" s="9">
        <f t="shared" si="21"/>
        <v>5.8000000000000114</v>
      </c>
      <c r="BM34" s="3">
        <v>2.23</v>
      </c>
      <c r="BN34" s="3">
        <v>2.27</v>
      </c>
      <c r="BO34" s="11">
        <f t="shared" si="22"/>
        <v>4.0000000000000036E-2</v>
      </c>
      <c r="BP34" s="3">
        <v>1.1200000000000001</v>
      </c>
      <c r="BQ34" s="3">
        <v>1.04</v>
      </c>
      <c r="BR34" s="11">
        <f t="shared" si="23"/>
        <v>-8.0000000000000071E-2</v>
      </c>
      <c r="BS34" s="6">
        <v>72</v>
      </c>
      <c r="BT34" s="6">
        <v>75</v>
      </c>
      <c r="BU34" s="6">
        <f t="shared" si="24"/>
        <v>3</v>
      </c>
      <c r="BV34" s="6">
        <v>26.91</v>
      </c>
      <c r="BW34" s="6">
        <v>25.73</v>
      </c>
      <c r="BX34" s="11">
        <f t="shared" si="25"/>
        <v>-1.1799999999999997</v>
      </c>
      <c r="BY34" s="6">
        <v>122</v>
      </c>
      <c r="BZ34" s="6">
        <v>142</v>
      </c>
      <c r="CA34" s="6">
        <f t="shared" si="26"/>
        <v>20</v>
      </c>
      <c r="CB34" s="6">
        <v>86</v>
      </c>
      <c r="CC34" s="6">
        <v>99</v>
      </c>
      <c r="CD34" s="6">
        <f t="shared" si="27"/>
        <v>13</v>
      </c>
      <c r="CE34" s="1"/>
      <c r="CF34" s="1"/>
      <c r="CG34" s="1"/>
      <c r="CH34" s="1"/>
      <c r="CI34" s="1"/>
      <c r="CJ34" s="1"/>
      <c r="CK34" s="1"/>
    </row>
    <row r="35" spans="1:89" x14ac:dyDescent="0.3">
      <c r="A35" s="12">
        <v>34</v>
      </c>
      <c r="B35" s="13" t="s">
        <v>93</v>
      </c>
      <c r="C35" s="3">
        <v>57</v>
      </c>
      <c r="D35" s="5">
        <v>66</v>
      </c>
      <c r="E35" s="5">
        <v>118</v>
      </c>
      <c r="F35" s="5">
        <v>109</v>
      </c>
      <c r="G35" s="7">
        <f t="shared" si="3"/>
        <v>43</v>
      </c>
      <c r="H35" s="12">
        <v>95</v>
      </c>
      <c r="I35" s="5">
        <v>130</v>
      </c>
      <c r="J35" s="5">
        <v>123.2</v>
      </c>
      <c r="K35" s="7">
        <f t="shared" si="4"/>
        <v>28.200000000000003</v>
      </c>
      <c r="L35" s="21">
        <v>9.1999999999999993</v>
      </c>
      <c r="M35" s="3">
        <v>21.900000000000002</v>
      </c>
      <c r="N35" s="34">
        <v>8.9</v>
      </c>
      <c r="O35" s="34">
        <f t="shared" si="5"/>
        <v>-0.29999999999999893</v>
      </c>
      <c r="P35" s="10">
        <f t="shared" si="28"/>
        <v>1.0326086956521741</v>
      </c>
      <c r="Q35" s="11">
        <f t="shared" si="29"/>
        <v>0.59360730593607303</v>
      </c>
      <c r="R35" s="11">
        <f t="shared" si="30"/>
        <v>1.3842696629213485</v>
      </c>
      <c r="S35" s="24">
        <f t="shared" si="6"/>
        <v>0.3516609672691744</v>
      </c>
      <c r="T35" s="3">
        <v>8.98</v>
      </c>
      <c r="U35" s="3">
        <v>7.29</v>
      </c>
      <c r="V35" s="11">
        <f t="shared" si="7"/>
        <v>-1.6900000000000004</v>
      </c>
      <c r="W35" s="3">
        <v>7.77</v>
      </c>
      <c r="X35" s="3">
        <v>7.11</v>
      </c>
      <c r="Y35" s="11">
        <f t="shared" si="8"/>
        <v>-0.65999999999999925</v>
      </c>
      <c r="Z35" s="6">
        <v>0.35</v>
      </c>
      <c r="AA35" s="11">
        <v>0.39</v>
      </c>
      <c r="AB35" s="11">
        <f t="shared" si="9"/>
        <v>4.0000000000000036E-2</v>
      </c>
      <c r="AC35" s="6">
        <v>34.1</v>
      </c>
      <c r="AD35" s="11">
        <v>43.5</v>
      </c>
      <c r="AE35" s="33">
        <f t="shared" si="10"/>
        <v>9.3999999999999986</v>
      </c>
      <c r="AF35" s="33">
        <v>112.7</v>
      </c>
      <c r="AG35" s="33">
        <v>104.1</v>
      </c>
      <c r="AH35" s="33">
        <f t="shared" si="11"/>
        <v>-8.6000000000000085</v>
      </c>
      <c r="AI35" s="11">
        <v>0.88731144631765746</v>
      </c>
      <c r="AJ35" s="11">
        <v>0.96061479346781942</v>
      </c>
      <c r="AK35" s="11">
        <f t="shared" si="12"/>
        <v>7.3303347150161957E-2</v>
      </c>
      <c r="AL35" s="3">
        <v>8.99</v>
      </c>
      <c r="AM35" s="2">
        <v>4.4799999999999995</v>
      </c>
      <c r="AN35" s="11">
        <f t="shared" si="13"/>
        <v>-4.5100000000000007</v>
      </c>
      <c r="AO35" s="10">
        <v>3.87</v>
      </c>
      <c r="AP35" s="3">
        <v>2.06</v>
      </c>
      <c r="AQ35" s="11">
        <f t="shared" si="14"/>
        <v>-1.81</v>
      </c>
      <c r="AR35" s="10">
        <v>3.62</v>
      </c>
      <c r="AS35" s="3">
        <v>3.95</v>
      </c>
      <c r="AT35" s="11">
        <f t="shared" si="15"/>
        <v>0.33000000000000007</v>
      </c>
      <c r="AU35" s="10">
        <v>0.74</v>
      </c>
      <c r="AV35" s="3">
        <v>1.17</v>
      </c>
      <c r="AW35" s="11">
        <f t="shared" si="16"/>
        <v>0.42999999999999994</v>
      </c>
      <c r="AX35" s="10">
        <v>1.98</v>
      </c>
      <c r="AY35" s="3">
        <v>2.09</v>
      </c>
      <c r="AZ35" s="11">
        <f t="shared" si="17"/>
        <v>0.10999999999999988</v>
      </c>
      <c r="BA35" s="3">
        <v>5.7</v>
      </c>
      <c r="BB35" s="6">
        <v>6.68</v>
      </c>
      <c r="BC35" s="11">
        <f t="shared" si="18"/>
        <v>0.97999999999999954</v>
      </c>
      <c r="BD35" s="5">
        <v>64</v>
      </c>
      <c r="BE35" s="12">
        <v>82.8</v>
      </c>
      <c r="BF35" s="9">
        <f t="shared" si="19"/>
        <v>18.799999999999997</v>
      </c>
      <c r="BG35" s="2">
        <v>3.7</v>
      </c>
      <c r="BH35" s="24">
        <v>4.08</v>
      </c>
      <c r="BI35" s="11">
        <f t="shared" si="20"/>
        <v>0.37999999999999989</v>
      </c>
      <c r="BJ35" s="5">
        <v>140</v>
      </c>
      <c r="BK35" s="9">
        <v>137.80000000000001</v>
      </c>
      <c r="BL35" s="9">
        <f t="shared" si="21"/>
        <v>-2.1999999999999886</v>
      </c>
      <c r="BM35" s="3">
        <v>2.33</v>
      </c>
      <c r="BN35" s="3">
        <v>2.4900000000000002</v>
      </c>
      <c r="BO35" s="11">
        <f t="shared" si="22"/>
        <v>0.16000000000000014</v>
      </c>
      <c r="BP35" s="3">
        <v>1.1599999999999999</v>
      </c>
      <c r="BQ35" s="3">
        <v>1.17</v>
      </c>
      <c r="BR35" s="11">
        <f t="shared" si="23"/>
        <v>1.0000000000000009E-2</v>
      </c>
      <c r="BS35" s="6">
        <v>36</v>
      </c>
      <c r="BT35" s="6">
        <v>39</v>
      </c>
      <c r="BU35" s="6">
        <f t="shared" si="24"/>
        <v>3</v>
      </c>
      <c r="BV35" s="6">
        <v>24.38</v>
      </c>
      <c r="BW35" s="6">
        <v>23.67</v>
      </c>
      <c r="BX35" s="11">
        <f t="shared" si="25"/>
        <v>-0.7099999999999973</v>
      </c>
      <c r="BY35" s="6">
        <v>123</v>
      </c>
      <c r="BZ35" s="6">
        <v>143</v>
      </c>
      <c r="CA35" s="6">
        <f t="shared" si="26"/>
        <v>20</v>
      </c>
      <c r="CB35" s="6">
        <v>107</v>
      </c>
      <c r="CC35" s="6">
        <v>88</v>
      </c>
      <c r="CD35" s="6">
        <f t="shared" si="27"/>
        <v>-19</v>
      </c>
      <c r="CE35" s="1"/>
      <c r="CF35" s="1"/>
      <c r="CG35" s="1"/>
      <c r="CH35" s="1"/>
      <c r="CI35" s="1"/>
      <c r="CJ35" s="1"/>
      <c r="CK35" s="1"/>
    </row>
    <row r="36" spans="1:89" x14ac:dyDescent="0.3">
      <c r="A36" s="12">
        <v>35</v>
      </c>
      <c r="B36" s="6" t="s">
        <v>91</v>
      </c>
      <c r="C36" s="6">
        <v>58</v>
      </c>
      <c r="D36" s="12">
        <v>103.02</v>
      </c>
      <c r="E36" s="5">
        <v>89</v>
      </c>
      <c r="F36" s="5">
        <v>104</v>
      </c>
      <c r="G36" s="7">
        <f t="shared" si="3"/>
        <v>0.98000000000000398</v>
      </c>
      <c r="H36" s="12">
        <v>134.64000000000001</v>
      </c>
      <c r="I36" s="5">
        <v>145</v>
      </c>
      <c r="J36" s="5">
        <v>140.19999999999999</v>
      </c>
      <c r="K36" s="7">
        <f t="shared" si="4"/>
        <v>5.5599999999999739</v>
      </c>
      <c r="L36" s="22">
        <v>6.5339999999999998</v>
      </c>
      <c r="M36" s="3">
        <v>11.3</v>
      </c>
      <c r="N36" s="34">
        <v>8.5</v>
      </c>
      <c r="O36" s="34">
        <f t="shared" si="5"/>
        <v>1.9660000000000002</v>
      </c>
      <c r="P36" s="10">
        <f t="shared" si="28"/>
        <v>2.060606060606061</v>
      </c>
      <c r="Q36" s="11">
        <f t="shared" si="29"/>
        <v>1.2831858407079646</v>
      </c>
      <c r="R36" s="11">
        <f t="shared" si="30"/>
        <v>1.6494117647058824</v>
      </c>
      <c r="S36" s="24">
        <f t="shared" si="6"/>
        <v>-0.41119429590017864</v>
      </c>
      <c r="T36" s="6">
        <v>7.1</v>
      </c>
      <c r="U36" s="3">
        <v>6.8</v>
      </c>
      <c r="V36" s="11">
        <f t="shared" si="7"/>
        <v>-0.29999999999999982</v>
      </c>
      <c r="W36" s="6">
        <v>7.3199999999999994</v>
      </c>
      <c r="X36" s="3">
        <v>6.2</v>
      </c>
      <c r="Y36" s="11">
        <f t="shared" si="8"/>
        <v>-1.1199999999999992</v>
      </c>
      <c r="Z36" s="3">
        <v>0.49</v>
      </c>
      <c r="AA36" s="8">
        <v>0.36</v>
      </c>
      <c r="AB36" s="11">
        <f t="shared" si="9"/>
        <v>-0.13</v>
      </c>
      <c r="AC36" s="6">
        <v>48.5</v>
      </c>
      <c r="AD36" s="8">
        <v>53.4</v>
      </c>
      <c r="AE36" s="33">
        <f t="shared" si="10"/>
        <v>4.8999999999999986</v>
      </c>
      <c r="AF36" s="33">
        <v>82.1</v>
      </c>
      <c r="AG36" s="33">
        <v>117.7</v>
      </c>
      <c r="AH36" s="33">
        <f t="shared" si="11"/>
        <v>35.600000000000009</v>
      </c>
      <c r="AI36" s="8">
        <v>1.2180267965895251</v>
      </c>
      <c r="AJ36" s="8">
        <v>0.84961767204757854</v>
      </c>
      <c r="AK36" s="11">
        <f t="shared" si="12"/>
        <v>-0.36840912454194652</v>
      </c>
      <c r="AL36" s="11">
        <v>24.3628</v>
      </c>
      <c r="AM36" s="2">
        <v>7.91</v>
      </c>
      <c r="AN36" s="11">
        <f t="shared" si="13"/>
        <v>-16.4528</v>
      </c>
      <c r="AO36" s="6">
        <v>0.89</v>
      </c>
      <c r="AP36" s="3">
        <v>1.03</v>
      </c>
      <c r="AQ36" s="11">
        <f t="shared" si="14"/>
        <v>0.14000000000000001</v>
      </c>
      <c r="AR36" s="6">
        <v>5.72</v>
      </c>
      <c r="AS36" s="3">
        <v>4.6900000000000004</v>
      </c>
      <c r="AT36" s="11">
        <f t="shared" si="15"/>
        <v>-1.0299999999999994</v>
      </c>
      <c r="AU36" s="6">
        <v>1.33</v>
      </c>
      <c r="AV36" s="3">
        <v>1.18</v>
      </c>
      <c r="AW36" s="11">
        <f t="shared" si="16"/>
        <v>-0.15000000000000013</v>
      </c>
      <c r="AX36" s="6">
        <v>3.92</v>
      </c>
      <c r="AY36" s="3">
        <v>3.4</v>
      </c>
      <c r="AZ36" s="11">
        <f t="shared" si="17"/>
        <v>-0.52</v>
      </c>
      <c r="BA36" s="6">
        <v>3.2</v>
      </c>
      <c r="BB36" s="6">
        <v>3.42</v>
      </c>
      <c r="BC36" s="11">
        <f t="shared" si="18"/>
        <v>0.21999999999999975</v>
      </c>
      <c r="BD36" s="12">
        <v>63</v>
      </c>
      <c r="BE36" s="12">
        <v>35.799999999999997</v>
      </c>
      <c r="BF36" s="9">
        <f t="shared" si="19"/>
        <v>-27.200000000000003</v>
      </c>
      <c r="BG36" s="10">
        <v>3.34</v>
      </c>
      <c r="BH36" s="24">
        <v>4.24</v>
      </c>
      <c r="BI36" s="11">
        <f t="shared" si="20"/>
        <v>0.90000000000000036</v>
      </c>
      <c r="BJ36" s="12">
        <v>143</v>
      </c>
      <c r="BK36" s="9">
        <v>138.80000000000001</v>
      </c>
      <c r="BL36" s="9">
        <f t="shared" si="21"/>
        <v>-4.1999999999999886</v>
      </c>
      <c r="BM36" s="6">
        <v>2.27</v>
      </c>
      <c r="BN36" s="3">
        <v>2.38</v>
      </c>
      <c r="BO36" s="11">
        <f t="shared" si="22"/>
        <v>0.10999999999999988</v>
      </c>
      <c r="BP36" s="6">
        <v>0.97</v>
      </c>
      <c r="BQ36" s="3">
        <v>1.3</v>
      </c>
      <c r="BR36" s="11">
        <f t="shared" si="23"/>
        <v>0.33000000000000007</v>
      </c>
      <c r="BS36" s="6">
        <v>72</v>
      </c>
      <c r="BT36" s="6">
        <v>75</v>
      </c>
      <c r="BU36" s="6">
        <f t="shared" si="24"/>
        <v>3</v>
      </c>
      <c r="BV36" s="6">
        <v>36.520000000000003</v>
      </c>
      <c r="BW36" s="6">
        <v>35.42</v>
      </c>
      <c r="BX36" s="11">
        <f t="shared" si="25"/>
        <v>-1.1000000000000014</v>
      </c>
      <c r="BY36" s="6">
        <v>140</v>
      </c>
      <c r="BZ36" s="6">
        <v>150</v>
      </c>
      <c r="CA36" s="6">
        <f t="shared" si="26"/>
        <v>10</v>
      </c>
      <c r="CB36" s="6">
        <v>90</v>
      </c>
      <c r="CC36" s="6">
        <v>86</v>
      </c>
      <c r="CD36" s="6">
        <f t="shared" si="27"/>
        <v>-4</v>
      </c>
      <c r="CE36" s="1"/>
      <c r="CG36" s="1"/>
    </row>
    <row r="37" spans="1:89" x14ac:dyDescent="0.3">
      <c r="A37" s="12">
        <v>36</v>
      </c>
      <c r="B37" s="6" t="s">
        <v>93</v>
      </c>
      <c r="C37" s="6">
        <v>63</v>
      </c>
      <c r="D37" s="12">
        <v>123.22</v>
      </c>
      <c r="E37" s="5">
        <v>117</v>
      </c>
      <c r="F37" s="5">
        <v>112</v>
      </c>
      <c r="G37" s="7">
        <f t="shared" si="3"/>
        <v>-11.219999999999999</v>
      </c>
      <c r="H37" s="12">
        <v>148.5</v>
      </c>
      <c r="I37" s="5">
        <v>161</v>
      </c>
      <c r="J37" s="5">
        <v>158.19999999999999</v>
      </c>
      <c r="K37" s="7">
        <f t="shared" si="4"/>
        <v>9.6999999999999886</v>
      </c>
      <c r="L37" s="22">
        <v>26.433</v>
      </c>
      <c r="M37" s="3">
        <v>20.500000000000004</v>
      </c>
      <c r="N37" s="34">
        <v>17.899999999999999</v>
      </c>
      <c r="O37" s="34">
        <f t="shared" si="5"/>
        <v>-8.5330000000000013</v>
      </c>
      <c r="P37" s="10">
        <f t="shared" si="28"/>
        <v>0.5617977528089888</v>
      </c>
      <c r="Q37" s="11">
        <f t="shared" si="29"/>
        <v>0.78536585365853651</v>
      </c>
      <c r="R37" s="11">
        <f t="shared" si="30"/>
        <v>0.88379888268156437</v>
      </c>
      <c r="S37" s="24">
        <f t="shared" si="6"/>
        <v>0.32200112987257556</v>
      </c>
      <c r="T37" s="6">
        <v>8.2999999999999989</v>
      </c>
      <c r="U37" s="3">
        <v>7.03</v>
      </c>
      <c r="V37" s="11">
        <f t="shared" si="7"/>
        <v>-1.2699999999999987</v>
      </c>
      <c r="W37" s="6">
        <v>9.7999999999999989</v>
      </c>
      <c r="X37" s="3">
        <v>6.4</v>
      </c>
      <c r="Y37" s="11">
        <f t="shared" si="8"/>
        <v>-3.3999999999999986</v>
      </c>
      <c r="Z37" s="3">
        <v>0.72</v>
      </c>
      <c r="AA37" s="8">
        <v>0.63</v>
      </c>
      <c r="AB37" s="11">
        <f t="shared" si="9"/>
        <v>-8.9999999999999969E-2</v>
      </c>
      <c r="AC37" s="6">
        <v>38.299999999999997</v>
      </c>
      <c r="AD37" s="8">
        <v>74.5</v>
      </c>
      <c r="AE37" s="33">
        <f t="shared" si="10"/>
        <v>36.200000000000003</v>
      </c>
      <c r="AF37" s="33">
        <v>50.9</v>
      </c>
      <c r="AG37" s="33">
        <v>66.599999999999994</v>
      </c>
      <c r="AH37" s="33">
        <f t="shared" si="11"/>
        <v>15.699999999999996</v>
      </c>
      <c r="AI37" s="8">
        <v>1.9646365422396856</v>
      </c>
      <c r="AJ37" s="8">
        <v>1.5015015015015016</v>
      </c>
      <c r="AK37" s="11">
        <f t="shared" si="12"/>
        <v>-0.46313504073818401</v>
      </c>
      <c r="AL37" s="11">
        <v>3.9102000000000001</v>
      </c>
      <c r="AM37" s="2">
        <v>2.68</v>
      </c>
      <c r="AN37" s="11">
        <f t="shared" si="13"/>
        <v>-1.2302</v>
      </c>
      <c r="AO37" s="6">
        <v>1.75</v>
      </c>
      <c r="AP37" s="6">
        <v>1.53</v>
      </c>
      <c r="AQ37" s="11">
        <f t="shared" si="14"/>
        <v>-0.21999999999999997</v>
      </c>
      <c r="AR37" s="6">
        <v>4.3499999999999996</v>
      </c>
      <c r="AS37" s="6">
        <v>4.4799999999999995</v>
      </c>
      <c r="AT37" s="11">
        <f t="shared" si="15"/>
        <v>0.12999999999999989</v>
      </c>
      <c r="AU37" s="6">
        <v>0.89</v>
      </c>
      <c r="AV37" s="6">
        <v>0.92999999999999994</v>
      </c>
      <c r="AW37" s="11">
        <f t="shared" si="16"/>
        <v>3.9999999999999925E-2</v>
      </c>
      <c r="AX37" s="6">
        <v>3.0599999999999996</v>
      </c>
      <c r="AY37" s="6">
        <v>3.01</v>
      </c>
      <c r="AZ37" s="11">
        <f t="shared" si="17"/>
        <v>-4.9999999999999822E-2</v>
      </c>
      <c r="BA37" s="6">
        <v>3.59</v>
      </c>
      <c r="BB37" s="6">
        <v>5.7799999999999994</v>
      </c>
      <c r="BC37" s="11">
        <f t="shared" si="18"/>
        <v>2.1899999999999995</v>
      </c>
      <c r="BD37" s="12">
        <v>76</v>
      </c>
      <c r="BE37" s="12">
        <v>48.8</v>
      </c>
      <c r="BF37" s="9">
        <f t="shared" si="19"/>
        <v>-27.200000000000003</v>
      </c>
      <c r="BG37" s="10">
        <v>4.9099999999999993</v>
      </c>
      <c r="BH37" s="24">
        <v>3.98</v>
      </c>
      <c r="BI37" s="11">
        <f t="shared" si="20"/>
        <v>-0.92999999999999927</v>
      </c>
      <c r="BJ37" s="12">
        <v>143</v>
      </c>
      <c r="BK37" s="9">
        <v>141.80000000000001</v>
      </c>
      <c r="BL37" s="9">
        <f t="shared" si="21"/>
        <v>-1.1999999999999886</v>
      </c>
      <c r="BM37" s="6">
        <v>2.46</v>
      </c>
      <c r="BN37" s="3">
        <v>2.42</v>
      </c>
      <c r="BO37" s="11">
        <f t="shared" si="22"/>
        <v>-4.0000000000000036E-2</v>
      </c>
      <c r="BP37" s="6">
        <v>1.06</v>
      </c>
      <c r="BQ37" s="3">
        <v>1.27</v>
      </c>
      <c r="BR37" s="11">
        <f t="shared" si="23"/>
        <v>0.20999999999999996</v>
      </c>
      <c r="BS37" s="6">
        <v>96</v>
      </c>
      <c r="BT37" s="6">
        <v>99</v>
      </c>
      <c r="BU37" s="6">
        <f t="shared" si="24"/>
        <v>3</v>
      </c>
      <c r="BV37" s="6">
        <v>28.32</v>
      </c>
      <c r="BW37" s="6">
        <v>27.3</v>
      </c>
      <c r="BX37" s="11">
        <f t="shared" si="25"/>
        <v>-1.0199999999999996</v>
      </c>
      <c r="BY37" s="6">
        <v>136</v>
      </c>
      <c r="BZ37" s="6">
        <v>151</v>
      </c>
      <c r="CA37" s="6">
        <f t="shared" si="26"/>
        <v>15</v>
      </c>
      <c r="CB37" s="6">
        <v>95</v>
      </c>
      <c r="CC37" s="6">
        <v>95</v>
      </c>
      <c r="CD37" s="6">
        <f t="shared" si="27"/>
        <v>0</v>
      </c>
      <c r="CE37" s="1"/>
    </row>
    <row r="38" spans="1:89" x14ac:dyDescent="0.3">
      <c r="A38" s="12">
        <v>37</v>
      </c>
      <c r="B38" s="13" t="s">
        <v>91</v>
      </c>
      <c r="C38" s="3">
        <v>62</v>
      </c>
      <c r="D38" s="12">
        <v>112</v>
      </c>
      <c r="E38" s="5">
        <v>121</v>
      </c>
      <c r="F38" s="5">
        <v>119</v>
      </c>
      <c r="G38" s="7">
        <f t="shared" si="3"/>
        <v>7</v>
      </c>
      <c r="H38" s="12">
        <v>134</v>
      </c>
      <c r="I38" s="5">
        <v>163</v>
      </c>
      <c r="J38" s="5">
        <v>150.19999999999999</v>
      </c>
      <c r="K38" s="7">
        <f t="shared" si="4"/>
        <v>16.199999999999989</v>
      </c>
      <c r="L38" s="22">
        <v>10.8</v>
      </c>
      <c r="M38" s="3">
        <v>20.100000000000001</v>
      </c>
      <c r="N38" s="34">
        <v>8.4</v>
      </c>
      <c r="O38" s="34">
        <f t="shared" si="5"/>
        <v>-2.4000000000000004</v>
      </c>
      <c r="P38" s="10">
        <f t="shared" si="28"/>
        <v>1.2407407407407407</v>
      </c>
      <c r="Q38" s="11">
        <f t="shared" si="29"/>
        <v>0.81094527363184088</v>
      </c>
      <c r="R38" s="11">
        <f t="shared" si="30"/>
        <v>1.788095238095238</v>
      </c>
      <c r="S38" s="24">
        <f t="shared" si="6"/>
        <v>0.54735449735449726</v>
      </c>
      <c r="T38" s="3">
        <v>8.1999999999999993</v>
      </c>
      <c r="U38" s="3">
        <v>7.6</v>
      </c>
      <c r="V38" s="11">
        <f t="shared" si="7"/>
        <v>-0.59999999999999964</v>
      </c>
      <c r="W38" s="3">
        <v>7.18</v>
      </c>
      <c r="X38" s="3">
        <v>6.4</v>
      </c>
      <c r="Y38" s="11">
        <f t="shared" si="8"/>
        <v>-0.77999999999999936</v>
      </c>
      <c r="Z38" s="6">
        <v>1.42</v>
      </c>
      <c r="AA38" s="11">
        <v>1.24</v>
      </c>
      <c r="AB38" s="11">
        <f t="shared" si="9"/>
        <v>-0.17999999999999994</v>
      </c>
      <c r="AC38" s="6">
        <v>109.5</v>
      </c>
      <c r="AD38" s="11">
        <v>121.3</v>
      </c>
      <c r="AE38" s="33">
        <f t="shared" si="10"/>
        <v>11.799999999999997</v>
      </c>
      <c r="AF38" s="33">
        <v>28.6</v>
      </c>
      <c r="AG38" s="33">
        <v>33.9</v>
      </c>
      <c r="AH38" s="33">
        <f t="shared" si="11"/>
        <v>5.2999999999999972</v>
      </c>
      <c r="AI38" s="11">
        <v>3.4965034965034962</v>
      </c>
      <c r="AJ38" s="11">
        <v>2.9498525073746316</v>
      </c>
      <c r="AK38" s="11">
        <f t="shared" si="12"/>
        <v>-0.54665098912886467</v>
      </c>
      <c r="AL38" s="3">
        <v>10.98</v>
      </c>
      <c r="AM38" s="2">
        <v>4.79</v>
      </c>
      <c r="AN38" s="11">
        <f t="shared" si="13"/>
        <v>-6.19</v>
      </c>
      <c r="AO38" s="3">
        <v>2.09</v>
      </c>
      <c r="AP38" s="6">
        <v>2.02</v>
      </c>
      <c r="AQ38" s="11">
        <f t="shared" si="14"/>
        <v>-6.999999999999984E-2</v>
      </c>
      <c r="AR38" s="3">
        <v>5.41</v>
      </c>
      <c r="AS38" s="6">
        <v>3.38</v>
      </c>
      <c r="AT38" s="11">
        <f t="shared" si="15"/>
        <v>-2.0300000000000002</v>
      </c>
      <c r="AU38" s="3">
        <v>1.1499999999999999</v>
      </c>
      <c r="AV38" s="6">
        <v>0.84000000000000008</v>
      </c>
      <c r="AW38" s="11">
        <f t="shared" si="16"/>
        <v>-0.30999999999999983</v>
      </c>
      <c r="AX38" s="3">
        <v>3.63</v>
      </c>
      <c r="AY38" s="6">
        <v>2.54</v>
      </c>
      <c r="AZ38" s="11">
        <f t="shared" si="17"/>
        <v>-1.0899999999999999</v>
      </c>
      <c r="BA38" s="3">
        <v>8.06</v>
      </c>
      <c r="BB38" s="6">
        <v>4.88</v>
      </c>
      <c r="BC38" s="11">
        <f t="shared" si="18"/>
        <v>-3.1800000000000006</v>
      </c>
      <c r="BD38" s="5">
        <v>94</v>
      </c>
      <c r="BE38" s="12">
        <v>78.8</v>
      </c>
      <c r="BF38" s="9">
        <f t="shared" si="19"/>
        <v>-15.200000000000003</v>
      </c>
      <c r="BG38" s="2">
        <v>4.24</v>
      </c>
      <c r="BH38" s="11">
        <v>4.63</v>
      </c>
      <c r="BI38" s="11">
        <f t="shared" si="20"/>
        <v>0.38999999999999968</v>
      </c>
      <c r="BJ38" s="5">
        <v>147</v>
      </c>
      <c r="BK38" s="9">
        <v>140.80000000000001</v>
      </c>
      <c r="BL38" s="9">
        <f t="shared" si="21"/>
        <v>-6.1999999999999886</v>
      </c>
      <c r="BM38" s="3">
        <v>2.48</v>
      </c>
      <c r="BN38" s="3">
        <v>2.44</v>
      </c>
      <c r="BO38" s="11">
        <f t="shared" si="22"/>
        <v>-4.0000000000000036E-2</v>
      </c>
      <c r="BP38" s="3">
        <v>0.99</v>
      </c>
      <c r="BQ38" s="3">
        <v>1.06</v>
      </c>
      <c r="BR38" s="11">
        <f t="shared" si="23"/>
        <v>7.0000000000000062E-2</v>
      </c>
      <c r="BS38" s="6">
        <v>168</v>
      </c>
      <c r="BT38" s="6">
        <v>171</v>
      </c>
      <c r="BU38" s="6">
        <f t="shared" si="24"/>
        <v>3</v>
      </c>
      <c r="BV38" s="6">
        <v>24.78</v>
      </c>
      <c r="BW38" s="6">
        <v>24.01</v>
      </c>
      <c r="BX38" s="11">
        <f t="shared" si="25"/>
        <v>-0.76999999999999957</v>
      </c>
      <c r="BY38" s="6">
        <v>161</v>
      </c>
      <c r="BZ38" s="6">
        <v>140</v>
      </c>
      <c r="CA38" s="6">
        <f t="shared" si="26"/>
        <v>-21</v>
      </c>
      <c r="CB38" s="6">
        <v>98</v>
      </c>
      <c r="CC38" s="6">
        <v>71</v>
      </c>
      <c r="CD38" s="6">
        <f t="shared" si="27"/>
        <v>-27</v>
      </c>
      <c r="CE38" s="1"/>
      <c r="CF38" s="1"/>
      <c r="CG38" s="1"/>
      <c r="CH38" s="1"/>
      <c r="CI38" s="1"/>
      <c r="CJ38" s="1"/>
      <c r="CK38" s="1"/>
    </row>
    <row r="39" spans="1:89" x14ac:dyDescent="0.3">
      <c r="A39" s="12">
        <v>38</v>
      </c>
      <c r="B39" s="13" t="s">
        <v>93</v>
      </c>
      <c r="C39" s="3">
        <v>47</v>
      </c>
      <c r="D39" s="5">
        <v>178</v>
      </c>
      <c r="E39" s="5">
        <v>160</v>
      </c>
      <c r="F39" s="5">
        <v>167</v>
      </c>
      <c r="G39" s="7">
        <f t="shared" si="3"/>
        <v>-11</v>
      </c>
      <c r="H39" s="12">
        <v>165</v>
      </c>
      <c r="I39" s="5">
        <v>127</v>
      </c>
      <c r="J39" s="5">
        <v>140.19999999999999</v>
      </c>
      <c r="K39" s="7">
        <f t="shared" si="4"/>
        <v>-24.800000000000011</v>
      </c>
      <c r="L39" s="21">
        <v>11.2</v>
      </c>
      <c r="M39" s="3">
        <v>22.8</v>
      </c>
      <c r="N39" s="34">
        <v>17.7</v>
      </c>
      <c r="O39" s="34">
        <f t="shared" si="5"/>
        <v>6.5</v>
      </c>
      <c r="P39" s="10">
        <f t="shared" si="28"/>
        <v>1.4732142857142858</v>
      </c>
      <c r="Q39" s="11">
        <f t="shared" si="29"/>
        <v>0.55701754385964919</v>
      </c>
      <c r="R39" s="11">
        <f t="shared" si="30"/>
        <v>0.79209039548022597</v>
      </c>
      <c r="S39" s="24">
        <f t="shared" si="6"/>
        <v>-0.68112389023405984</v>
      </c>
      <c r="T39" s="3">
        <v>8.8699999999999992</v>
      </c>
      <c r="U39" s="6">
        <v>6.8</v>
      </c>
      <c r="V39" s="11">
        <f t="shared" si="7"/>
        <v>-2.0699999999999994</v>
      </c>
      <c r="W39" s="3">
        <v>11.02</v>
      </c>
      <c r="X39" s="6">
        <v>8.32</v>
      </c>
      <c r="Y39" s="11">
        <f t="shared" si="8"/>
        <v>-2.6999999999999993</v>
      </c>
      <c r="Z39" s="3">
        <v>0.64200000000000002</v>
      </c>
      <c r="AA39" s="11">
        <v>0.55999999999999994</v>
      </c>
      <c r="AB39" s="11">
        <f t="shared" si="9"/>
        <v>-8.2000000000000073E-2</v>
      </c>
      <c r="AC39" s="6">
        <v>28.8</v>
      </c>
      <c r="AD39" s="11">
        <v>42.2</v>
      </c>
      <c r="AE39" s="33">
        <f t="shared" si="10"/>
        <v>13.400000000000002</v>
      </c>
      <c r="AF39" s="33">
        <v>54.7</v>
      </c>
      <c r="AG39" s="33">
        <v>69</v>
      </c>
      <c r="AH39" s="33">
        <f t="shared" si="11"/>
        <v>14.299999999999997</v>
      </c>
      <c r="AI39" s="11">
        <v>1.8281535648994514</v>
      </c>
      <c r="AJ39" s="11">
        <v>1.4492753623188406</v>
      </c>
      <c r="AK39" s="11">
        <f t="shared" si="12"/>
        <v>-0.37887820258061078</v>
      </c>
      <c r="AL39" s="3">
        <v>4.9000000000000004</v>
      </c>
      <c r="AM39" s="2">
        <v>0.52</v>
      </c>
      <c r="AN39" s="11">
        <f t="shared" si="13"/>
        <v>-4.3800000000000008</v>
      </c>
      <c r="AO39" s="3">
        <v>8.09</v>
      </c>
      <c r="AP39" s="6">
        <v>5.31</v>
      </c>
      <c r="AQ39" s="11">
        <f t="shared" si="14"/>
        <v>-2.7800000000000002</v>
      </c>
      <c r="AR39" s="3">
        <v>5.42</v>
      </c>
      <c r="AS39" s="6">
        <v>6.3</v>
      </c>
      <c r="AT39" s="11">
        <f t="shared" si="15"/>
        <v>0.87999999999999989</v>
      </c>
      <c r="AU39" s="3">
        <v>0.8</v>
      </c>
      <c r="AV39" s="6">
        <v>1.64</v>
      </c>
      <c r="AW39" s="11">
        <f t="shared" si="16"/>
        <v>0.83999999999999986</v>
      </c>
      <c r="AX39" s="3">
        <v>2.34</v>
      </c>
      <c r="AY39" s="6">
        <v>2.71</v>
      </c>
      <c r="AZ39" s="11">
        <f t="shared" si="17"/>
        <v>0.37000000000000011</v>
      </c>
      <c r="BA39" s="3">
        <v>5.9</v>
      </c>
      <c r="BB39" s="6">
        <v>6.1</v>
      </c>
      <c r="BC39" s="11">
        <f t="shared" si="18"/>
        <v>0.19999999999999929</v>
      </c>
      <c r="BD39" s="5">
        <v>52</v>
      </c>
      <c r="BE39" s="6">
        <v>59</v>
      </c>
      <c r="BF39" s="9">
        <f t="shared" si="19"/>
        <v>7</v>
      </c>
      <c r="BG39" s="2">
        <v>4.04</v>
      </c>
      <c r="BH39" s="11">
        <v>3.91</v>
      </c>
      <c r="BI39" s="11">
        <f t="shared" si="20"/>
        <v>-0.12999999999999989</v>
      </c>
      <c r="BJ39" s="5">
        <v>138</v>
      </c>
      <c r="BK39" s="6">
        <v>139</v>
      </c>
      <c r="BL39" s="9">
        <f t="shared" si="21"/>
        <v>1</v>
      </c>
      <c r="BM39" s="3">
        <v>2.35</v>
      </c>
      <c r="BN39" s="6">
        <v>2.37</v>
      </c>
      <c r="BO39" s="11">
        <f t="shared" si="22"/>
        <v>2.0000000000000018E-2</v>
      </c>
      <c r="BP39" s="3">
        <v>1.47</v>
      </c>
      <c r="BQ39" s="6">
        <v>1.38</v>
      </c>
      <c r="BR39" s="11">
        <f t="shared" si="23"/>
        <v>-9.000000000000008E-2</v>
      </c>
      <c r="BS39" s="6">
        <v>96</v>
      </c>
      <c r="BT39" s="6">
        <v>99</v>
      </c>
      <c r="BU39" s="6">
        <f t="shared" si="24"/>
        <v>3</v>
      </c>
      <c r="BV39" s="6">
        <v>31.8</v>
      </c>
      <c r="BW39" s="6">
        <v>29.96</v>
      </c>
      <c r="BX39" s="11">
        <f t="shared" si="25"/>
        <v>-1.8399999999999999</v>
      </c>
      <c r="BY39" s="6">
        <v>163</v>
      </c>
      <c r="BZ39" s="6">
        <v>150</v>
      </c>
      <c r="CA39" s="6">
        <f t="shared" si="26"/>
        <v>-13</v>
      </c>
      <c r="CB39" s="6">
        <v>74</v>
      </c>
      <c r="CC39" s="6">
        <v>95</v>
      </c>
      <c r="CD39" s="6">
        <f t="shared" si="27"/>
        <v>21</v>
      </c>
      <c r="CE39" s="1"/>
      <c r="CF39" s="1"/>
      <c r="CG39" s="1"/>
      <c r="CH39" s="1"/>
      <c r="CI39" s="1"/>
      <c r="CJ39" s="1"/>
      <c r="CK39" s="1"/>
    </row>
    <row r="40" spans="1:89" x14ac:dyDescent="0.3">
      <c r="A40" s="12">
        <v>39</v>
      </c>
      <c r="B40" s="6" t="s">
        <v>93</v>
      </c>
      <c r="C40" s="6">
        <v>70</v>
      </c>
      <c r="D40" s="12">
        <v>113.12</v>
      </c>
      <c r="E40" s="5">
        <v>96</v>
      </c>
      <c r="F40" s="5">
        <v>109</v>
      </c>
      <c r="G40" s="7">
        <f t="shared" si="3"/>
        <v>-4.1200000000000045</v>
      </c>
      <c r="H40" s="12">
        <v>123.75</v>
      </c>
      <c r="I40" s="5">
        <v>85</v>
      </c>
      <c r="J40" s="5">
        <v>115.2</v>
      </c>
      <c r="K40" s="7">
        <f t="shared" si="4"/>
        <v>-8.5499999999999972</v>
      </c>
      <c r="L40" s="22">
        <v>19.602</v>
      </c>
      <c r="M40" s="3">
        <v>15.4</v>
      </c>
      <c r="N40" s="34">
        <v>15.1</v>
      </c>
      <c r="O40" s="34">
        <f t="shared" si="5"/>
        <v>-4.5020000000000007</v>
      </c>
      <c r="P40" s="10">
        <f t="shared" si="28"/>
        <v>0.63131313131313138</v>
      </c>
      <c r="Q40" s="11">
        <f t="shared" si="29"/>
        <v>0.55194805194805197</v>
      </c>
      <c r="R40" s="11">
        <f t="shared" si="30"/>
        <v>0.76291390728476838</v>
      </c>
      <c r="S40" s="24">
        <f t="shared" si="6"/>
        <v>0.131600775971637</v>
      </c>
      <c r="T40" s="6">
        <v>10.799999999999999</v>
      </c>
      <c r="U40" s="6">
        <v>9</v>
      </c>
      <c r="V40" s="11">
        <f t="shared" si="7"/>
        <v>-1.7999999999999989</v>
      </c>
      <c r="W40" s="6">
        <v>11.81</v>
      </c>
      <c r="X40" s="6">
        <v>7.65</v>
      </c>
      <c r="Y40" s="11">
        <f t="shared" si="8"/>
        <v>-4.16</v>
      </c>
      <c r="Z40" s="3">
        <v>0.38</v>
      </c>
      <c r="AA40" s="8">
        <v>0.44</v>
      </c>
      <c r="AB40" s="11">
        <f t="shared" si="9"/>
        <v>0.06</v>
      </c>
      <c r="AC40" s="6">
        <v>17.100000000000001</v>
      </c>
      <c r="AD40" s="8">
        <v>41.3</v>
      </c>
      <c r="AE40" s="33">
        <f t="shared" si="10"/>
        <v>24.199999999999996</v>
      </c>
      <c r="AF40" s="33">
        <v>89.6</v>
      </c>
      <c r="AG40" s="33">
        <v>90.2</v>
      </c>
      <c r="AH40" s="33">
        <f t="shared" si="11"/>
        <v>0.60000000000000853</v>
      </c>
      <c r="AI40" s="8">
        <v>1.1160714285714286</v>
      </c>
      <c r="AJ40" s="8">
        <v>1.1086474501108647</v>
      </c>
      <c r="AK40" s="11">
        <f t="shared" si="12"/>
        <v>-7.4239784605638626E-3</v>
      </c>
      <c r="AL40" s="11">
        <v>3.1065999999999998</v>
      </c>
      <c r="AM40" s="2">
        <v>0.90999999999999992</v>
      </c>
      <c r="AN40" s="11">
        <f t="shared" si="13"/>
        <v>-2.1966000000000001</v>
      </c>
      <c r="AO40" s="6">
        <v>0.95</v>
      </c>
      <c r="AP40" s="6">
        <v>1.21</v>
      </c>
      <c r="AQ40" s="11">
        <f t="shared" si="14"/>
        <v>0.26</v>
      </c>
      <c r="AR40" s="6">
        <v>3.86</v>
      </c>
      <c r="AS40" s="6">
        <v>4.34</v>
      </c>
      <c r="AT40" s="11">
        <f t="shared" si="15"/>
        <v>0.48</v>
      </c>
      <c r="AU40" s="6">
        <v>1.05</v>
      </c>
      <c r="AV40" s="6">
        <v>1.1499999999999999</v>
      </c>
      <c r="AW40" s="11">
        <f t="shared" si="16"/>
        <v>9.9999999999999867E-2</v>
      </c>
      <c r="AX40" s="6">
        <v>2.4500000000000002</v>
      </c>
      <c r="AY40" s="6">
        <v>2.2000000000000002</v>
      </c>
      <c r="AZ40" s="11">
        <f t="shared" si="17"/>
        <v>-0.25</v>
      </c>
      <c r="BA40" s="6">
        <v>7.08</v>
      </c>
      <c r="BB40" s="6">
        <v>6.6</v>
      </c>
      <c r="BC40" s="11">
        <f t="shared" si="18"/>
        <v>-0.48000000000000043</v>
      </c>
      <c r="BD40" s="12">
        <v>57</v>
      </c>
      <c r="BE40" s="6">
        <v>49</v>
      </c>
      <c r="BF40" s="9">
        <f t="shared" si="19"/>
        <v>-8</v>
      </c>
      <c r="BG40" s="10">
        <v>3.98</v>
      </c>
      <c r="BH40" s="11">
        <v>3.72</v>
      </c>
      <c r="BI40" s="11">
        <f t="shared" si="20"/>
        <v>-0.25999999999999979</v>
      </c>
      <c r="BJ40" s="12">
        <v>143</v>
      </c>
      <c r="BK40" s="15">
        <v>139</v>
      </c>
      <c r="BL40" s="9">
        <f t="shared" si="21"/>
        <v>-4</v>
      </c>
      <c r="BM40" s="6">
        <v>2.34</v>
      </c>
      <c r="BN40" s="6">
        <v>2.42</v>
      </c>
      <c r="BO40" s="11">
        <f t="shared" si="22"/>
        <v>8.0000000000000071E-2</v>
      </c>
      <c r="BP40" s="6">
        <v>1.1000000000000001</v>
      </c>
      <c r="BQ40" s="6">
        <v>1.07</v>
      </c>
      <c r="BR40" s="11">
        <f t="shared" si="23"/>
        <v>-3.0000000000000027E-2</v>
      </c>
      <c r="BS40" s="6">
        <v>72</v>
      </c>
      <c r="BT40" s="6">
        <v>75</v>
      </c>
      <c r="BU40" s="6">
        <f t="shared" si="24"/>
        <v>3</v>
      </c>
      <c r="BV40" s="6">
        <v>22.29</v>
      </c>
      <c r="BW40" s="6">
        <v>21.83</v>
      </c>
      <c r="BX40" s="11">
        <f t="shared" si="25"/>
        <v>-0.46000000000000085</v>
      </c>
      <c r="BY40" s="6">
        <v>129</v>
      </c>
      <c r="BZ40" s="6">
        <v>129</v>
      </c>
      <c r="CA40" s="6">
        <f t="shared" si="26"/>
        <v>0</v>
      </c>
      <c r="CB40" s="6">
        <v>81</v>
      </c>
      <c r="CC40" s="6">
        <v>83</v>
      </c>
      <c r="CD40" s="6">
        <f t="shared" si="27"/>
        <v>2</v>
      </c>
      <c r="CE40" s="1"/>
    </row>
    <row r="41" spans="1:89" x14ac:dyDescent="0.3">
      <c r="A41" s="12">
        <v>40</v>
      </c>
      <c r="B41" s="13" t="s">
        <v>93</v>
      </c>
      <c r="C41" s="3">
        <v>52</v>
      </c>
      <c r="D41" s="5">
        <v>110</v>
      </c>
      <c r="E41" s="5">
        <v>109</v>
      </c>
      <c r="F41" s="5">
        <v>113</v>
      </c>
      <c r="G41" s="7">
        <f t="shared" si="3"/>
        <v>3</v>
      </c>
      <c r="H41" s="12">
        <v>159</v>
      </c>
      <c r="I41" s="5">
        <v>127</v>
      </c>
      <c r="J41" s="5">
        <v>150.19999999999999</v>
      </c>
      <c r="K41" s="7">
        <f t="shared" si="4"/>
        <v>-8.8000000000000114</v>
      </c>
      <c r="L41" s="21">
        <v>89.5</v>
      </c>
      <c r="M41" s="3">
        <v>79.3</v>
      </c>
      <c r="N41" s="34">
        <v>71.3</v>
      </c>
      <c r="O41" s="34">
        <f t="shared" si="5"/>
        <v>-18.200000000000003</v>
      </c>
      <c r="P41" s="10">
        <f t="shared" si="28"/>
        <v>0.17765363128491621</v>
      </c>
      <c r="Q41" s="11">
        <f t="shared" si="29"/>
        <v>0.16015132408575034</v>
      </c>
      <c r="R41" s="11">
        <f t="shared" si="30"/>
        <v>0.21065918653576438</v>
      </c>
      <c r="S41" s="24">
        <f t="shared" si="6"/>
        <v>3.3005555250848168E-2</v>
      </c>
      <c r="T41" s="3">
        <v>9.3000000000000007</v>
      </c>
      <c r="U41" s="6">
        <v>8.9</v>
      </c>
      <c r="V41" s="11">
        <f t="shared" si="7"/>
        <v>-0.40000000000000036</v>
      </c>
      <c r="W41" s="3">
        <v>15.12</v>
      </c>
      <c r="X41" s="6">
        <v>8.8000000000000007</v>
      </c>
      <c r="Y41" s="11">
        <f t="shared" si="8"/>
        <v>-6.3199999999999985</v>
      </c>
      <c r="Z41" s="3">
        <v>0.95699999999999996</v>
      </c>
      <c r="AA41" s="11">
        <v>0.85</v>
      </c>
      <c r="AB41" s="11">
        <f t="shared" si="9"/>
        <v>-0.10699999999999998</v>
      </c>
      <c r="AC41" s="6">
        <v>25.3</v>
      </c>
      <c r="AD41" s="11">
        <v>52.2</v>
      </c>
      <c r="AE41" s="33">
        <f t="shared" si="10"/>
        <v>26.900000000000002</v>
      </c>
      <c r="AF41" s="33">
        <v>29.4</v>
      </c>
      <c r="AG41" s="33">
        <v>44.7</v>
      </c>
      <c r="AH41" s="33">
        <f t="shared" si="11"/>
        <v>15.300000000000004</v>
      </c>
      <c r="AI41" s="11">
        <v>3.4013605442176873</v>
      </c>
      <c r="AJ41" s="11">
        <v>2.2371364653243848</v>
      </c>
      <c r="AK41" s="11">
        <f t="shared" si="12"/>
        <v>-1.1642240788933025</v>
      </c>
      <c r="AL41" s="3">
        <v>3.26</v>
      </c>
      <c r="AM41" s="2">
        <v>3.3600000000000003</v>
      </c>
      <c r="AN41" s="11">
        <f t="shared" si="13"/>
        <v>0.10000000000000053</v>
      </c>
      <c r="AO41" s="3">
        <v>2</v>
      </c>
      <c r="AP41" s="6">
        <v>1.92</v>
      </c>
      <c r="AQ41" s="11">
        <f t="shared" si="14"/>
        <v>-8.0000000000000071E-2</v>
      </c>
      <c r="AR41" s="3">
        <v>3.55</v>
      </c>
      <c r="AS41" s="6">
        <v>4.0599999999999996</v>
      </c>
      <c r="AT41" s="11">
        <f t="shared" si="15"/>
        <v>0.50999999999999979</v>
      </c>
      <c r="AU41" s="3">
        <v>0.89</v>
      </c>
      <c r="AV41" s="6">
        <v>1.19</v>
      </c>
      <c r="AW41" s="11">
        <f t="shared" si="16"/>
        <v>0.29999999999999993</v>
      </c>
      <c r="AX41" s="3">
        <v>1.76</v>
      </c>
      <c r="AY41" s="6">
        <v>1.84</v>
      </c>
      <c r="AZ41" s="11">
        <f t="shared" si="17"/>
        <v>8.0000000000000071E-2</v>
      </c>
      <c r="BA41" s="3">
        <v>7.6</v>
      </c>
      <c r="BB41" s="6">
        <v>8.8000000000000007</v>
      </c>
      <c r="BC41" s="11">
        <f t="shared" si="18"/>
        <v>1.2000000000000011</v>
      </c>
      <c r="BD41" s="5">
        <v>71</v>
      </c>
      <c r="BE41" s="6">
        <v>71</v>
      </c>
      <c r="BF41" s="9">
        <f t="shared" si="19"/>
        <v>0</v>
      </c>
      <c r="BG41" s="2">
        <v>4.71</v>
      </c>
      <c r="BH41" s="11">
        <v>4.43</v>
      </c>
      <c r="BI41" s="11">
        <f t="shared" si="20"/>
        <v>-0.28000000000000025</v>
      </c>
      <c r="BJ41" s="5">
        <v>140</v>
      </c>
      <c r="BK41" s="6">
        <v>141</v>
      </c>
      <c r="BL41" s="9">
        <f t="shared" si="21"/>
        <v>1</v>
      </c>
      <c r="BM41" s="3">
        <v>2.39</v>
      </c>
      <c r="BN41" s="6">
        <v>2.34</v>
      </c>
      <c r="BO41" s="11">
        <f t="shared" si="22"/>
        <v>-5.0000000000000266E-2</v>
      </c>
      <c r="BP41" s="3">
        <v>1.38</v>
      </c>
      <c r="BQ41" s="6">
        <v>1.1200000000000001</v>
      </c>
      <c r="BR41" s="11">
        <f t="shared" si="23"/>
        <v>-0.25999999999999979</v>
      </c>
      <c r="BS41" s="6">
        <v>144</v>
      </c>
      <c r="BT41" s="6">
        <v>147</v>
      </c>
      <c r="BU41" s="6">
        <f t="shared" si="24"/>
        <v>3</v>
      </c>
      <c r="BV41" s="6">
        <v>25.5</v>
      </c>
      <c r="BW41" s="6">
        <v>24.82</v>
      </c>
      <c r="BX41" s="11">
        <f t="shared" si="25"/>
        <v>-0.67999999999999972</v>
      </c>
      <c r="BY41" s="6">
        <v>159</v>
      </c>
      <c r="BZ41" s="6">
        <v>132</v>
      </c>
      <c r="CA41" s="6">
        <f t="shared" si="26"/>
        <v>-27</v>
      </c>
      <c r="CB41" s="6">
        <v>96</v>
      </c>
      <c r="CC41" s="6">
        <v>92</v>
      </c>
      <c r="CD41" s="6">
        <f t="shared" si="27"/>
        <v>-4</v>
      </c>
      <c r="CE41" s="1"/>
      <c r="CF41" s="1"/>
      <c r="CG41" s="1"/>
      <c r="CH41" s="1"/>
      <c r="CI41" s="1"/>
      <c r="CJ41" s="1"/>
      <c r="CK41" s="1"/>
    </row>
    <row r="42" spans="1:89" x14ac:dyDescent="0.3">
      <c r="A42" s="12">
        <v>41</v>
      </c>
      <c r="B42" s="13" t="s">
        <v>91</v>
      </c>
      <c r="C42" s="3">
        <v>79</v>
      </c>
      <c r="D42" s="5">
        <v>84</v>
      </c>
      <c r="E42" s="5">
        <v>97</v>
      </c>
      <c r="F42" s="5">
        <v>86</v>
      </c>
      <c r="G42" s="7">
        <f t="shared" si="3"/>
        <v>2</v>
      </c>
      <c r="H42" s="12">
        <v>112</v>
      </c>
      <c r="I42" s="5">
        <v>136</v>
      </c>
      <c r="J42" s="5">
        <v>130.19999999999999</v>
      </c>
      <c r="K42" s="7">
        <f t="shared" si="4"/>
        <v>18.199999999999989</v>
      </c>
      <c r="L42" s="21">
        <v>2.5</v>
      </c>
      <c r="M42" s="3">
        <v>18.600000000000001</v>
      </c>
      <c r="N42" s="34">
        <v>5.9</v>
      </c>
      <c r="O42" s="34">
        <f t="shared" si="5"/>
        <v>3.4000000000000004</v>
      </c>
      <c r="P42" s="10">
        <f t="shared" si="28"/>
        <v>4.4799999999999995</v>
      </c>
      <c r="Q42" s="11">
        <f t="shared" si="29"/>
        <v>0.73118279569892475</v>
      </c>
      <c r="R42" s="11">
        <f t="shared" si="30"/>
        <v>2.2067796610169488</v>
      </c>
      <c r="S42" s="24">
        <f t="shared" si="6"/>
        <v>-2.2732203389830508</v>
      </c>
      <c r="T42" s="3">
        <v>6.4</v>
      </c>
      <c r="U42" s="6">
        <v>6.8</v>
      </c>
      <c r="V42" s="11">
        <f t="shared" si="7"/>
        <v>0.39999999999999947</v>
      </c>
      <c r="W42" s="3">
        <v>6.06</v>
      </c>
      <c r="X42" s="6">
        <v>6.3000000000000007</v>
      </c>
      <c r="Y42" s="11">
        <f t="shared" si="8"/>
        <v>0.2400000000000011</v>
      </c>
      <c r="Z42" s="3">
        <v>0.7</v>
      </c>
      <c r="AA42" s="11">
        <v>0.57999999999999996</v>
      </c>
      <c r="AB42" s="11">
        <f t="shared" si="9"/>
        <v>-0.12</v>
      </c>
      <c r="AC42" s="6">
        <v>88.9</v>
      </c>
      <c r="AD42" s="11">
        <v>72.3</v>
      </c>
      <c r="AE42" s="33">
        <f t="shared" si="10"/>
        <v>-16.600000000000009</v>
      </c>
      <c r="AF42" s="33">
        <v>61</v>
      </c>
      <c r="AG42" s="33">
        <v>72.7</v>
      </c>
      <c r="AH42" s="33">
        <f t="shared" si="11"/>
        <v>11.700000000000003</v>
      </c>
      <c r="AI42" s="11">
        <v>1.639344262295082</v>
      </c>
      <c r="AJ42" s="11">
        <v>1.3755158184319118</v>
      </c>
      <c r="AK42" s="11">
        <f t="shared" si="12"/>
        <v>-0.26382844386317017</v>
      </c>
      <c r="AL42" s="3">
        <v>18.02</v>
      </c>
      <c r="AM42" s="2">
        <v>7.35</v>
      </c>
      <c r="AN42" s="11">
        <f t="shared" si="13"/>
        <v>-10.67</v>
      </c>
      <c r="AO42" s="3">
        <v>1.1599999999999999</v>
      </c>
      <c r="AP42" s="6">
        <v>1.54</v>
      </c>
      <c r="AQ42" s="11">
        <f t="shared" si="14"/>
        <v>0.38000000000000012</v>
      </c>
      <c r="AR42" s="3">
        <v>5.34</v>
      </c>
      <c r="AS42" s="6">
        <v>4.9400000000000004</v>
      </c>
      <c r="AT42" s="11">
        <f t="shared" si="15"/>
        <v>-0.39999999999999947</v>
      </c>
      <c r="AU42" s="3">
        <v>1.25</v>
      </c>
      <c r="AV42" s="6">
        <v>0.95</v>
      </c>
      <c r="AW42" s="11">
        <f t="shared" si="16"/>
        <v>-0.30000000000000004</v>
      </c>
      <c r="AX42" s="3">
        <v>3.82</v>
      </c>
      <c r="AY42" s="6">
        <v>3.2</v>
      </c>
      <c r="AZ42" s="11">
        <f t="shared" si="17"/>
        <v>-0.61999999999999966</v>
      </c>
      <c r="BA42" s="3">
        <v>7.4</v>
      </c>
      <c r="BB42" s="6">
        <v>5.2</v>
      </c>
      <c r="BC42" s="11">
        <f t="shared" si="18"/>
        <v>-2.2000000000000002</v>
      </c>
      <c r="BD42" s="5">
        <v>76</v>
      </c>
      <c r="BE42" s="6">
        <v>83</v>
      </c>
      <c r="BF42" s="9">
        <f t="shared" si="19"/>
        <v>7</v>
      </c>
      <c r="BG42" s="2">
        <v>4.03</v>
      </c>
      <c r="BH42" s="11">
        <v>4.12</v>
      </c>
      <c r="BI42" s="11">
        <f t="shared" si="20"/>
        <v>8.9999999999999858E-2</v>
      </c>
      <c r="BJ42" s="5">
        <v>143</v>
      </c>
      <c r="BK42" s="6">
        <v>140</v>
      </c>
      <c r="BL42" s="9">
        <f t="shared" si="21"/>
        <v>-3</v>
      </c>
      <c r="BM42" s="3">
        <v>2.39</v>
      </c>
      <c r="BN42" s="6">
        <v>2.4</v>
      </c>
      <c r="BO42" s="11">
        <f t="shared" si="22"/>
        <v>9.9999999999997868E-3</v>
      </c>
      <c r="BP42" s="3">
        <v>1.1499999999999999</v>
      </c>
      <c r="BQ42" s="6">
        <v>1.1299999999999999</v>
      </c>
      <c r="BR42" s="11">
        <f t="shared" si="23"/>
        <v>-2.0000000000000018E-2</v>
      </c>
      <c r="BS42" s="6">
        <v>144</v>
      </c>
      <c r="BT42" s="6">
        <v>147</v>
      </c>
      <c r="BU42" s="6">
        <f t="shared" si="24"/>
        <v>3</v>
      </c>
      <c r="BV42" s="6">
        <v>27.99</v>
      </c>
      <c r="BW42" s="6">
        <v>27.02</v>
      </c>
      <c r="BX42" s="11">
        <f t="shared" si="25"/>
        <v>-0.96999999999999886</v>
      </c>
      <c r="BY42" s="6">
        <v>173</v>
      </c>
      <c r="BZ42" s="6">
        <v>164</v>
      </c>
      <c r="CA42" s="6">
        <f t="shared" si="26"/>
        <v>-9</v>
      </c>
      <c r="CB42" s="6">
        <v>99</v>
      </c>
      <c r="CC42" s="6">
        <v>85</v>
      </c>
      <c r="CD42" s="6">
        <f t="shared" si="27"/>
        <v>-14</v>
      </c>
      <c r="CE42" s="1"/>
      <c r="CF42" s="1"/>
      <c r="CG42" s="1"/>
      <c r="CH42" s="1"/>
      <c r="CI42" s="1"/>
      <c r="CJ42" s="1"/>
      <c r="CK42" s="1"/>
    </row>
    <row r="43" spans="1:89" x14ac:dyDescent="0.3">
      <c r="A43" s="12">
        <v>42</v>
      </c>
      <c r="B43" s="13" t="s">
        <v>93</v>
      </c>
      <c r="C43" s="3">
        <v>43</v>
      </c>
      <c r="D43" s="5">
        <v>104</v>
      </c>
      <c r="E43" s="5">
        <v>94</v>
      </c>
      <c r="F43" s="5">
        <v>101</v>
      </c>
      <c r="G43" s="7">
        <f t="shared" si="3"/>
        <v>-3</v>
      </c>
      <c r="H43" s="12">
        <v>137</v>
      </c>
      <c r="I43" s="5">
        <v>97</v>
      </c>
      <c r="J43" s="5">
        <v>122.2</v>
      </c>
      <c r="K43" s="7">
        <f t="shared" si="4"/>
        <v>-14.799999999999997</v>
      </c>
      <c r="L43" s="21">
        <v>14.9</v>
      </c>
      <c r="M43" s="3">
        <v>8.1</v>
      </c>
      <c r="N43" s="34">
        <v>6.4</v>
      </c>
      <c r="O43" s="34">
        <f t="shared" si="5"/>
        <v>-8.5</v>
      </c>
      <c r="P43" s="10">
        <f t="shared" si="28"/>
        <v>0.91946308724832226</v>
      </c>
      <c r="Q43" s="11">
        <f t="shared" si="29"/>
        <v>1.1975308641975309</v>
      </c>
      <c r="R43" s="11">
        <f t="shared" si="30"/>
        <v>1.909375</v>
      </c>
      <c r="S43" s="24">
        <f t="shared" si="6"/>
        <v>0.98991191275167778</v>
      </c>
      <c r="T43" s="3">
        <v>8.6300000000000008</v>
      </c>
      <c r="U43" s="6">
        <v>7.4</v>
      </c>
      <c r="V43" s="11">
        <f t="shared" si="7"/>
        <v>-1.2300000000000004</v>
      </c>
      <c r="W43" s="10">
        <v>9</v>
      </c>
      <c r="X43" s="6">
        <v>8.5</v>
      </c>
      <c r="Y43" s="11">
        <f t="shared" si="8"/>
        <v>-0.5</v>
      </c>
      <c r="Z43" s="6">
        <v>0.85499999999999998</v>
      </c>
      <c r="AA43" s="11">
        <v>0.86</v>
      </c>
      <c r="AB43" s="11">
        <f t="shared" si="9"/>
        <v>5.0000000000000044E-3</v>
      </c>
      <c r="AC43" s="6">
        <v>50.5</v>
      </c>
      <c r="AD43" s="11">
        <v>55.9</v>
      </c>
      <c r="AE43" s="33">
        <f t="shared" si="10"/>
        <v>5.3999999999999986</v>
      </c>
      <c r="AF43" s="33">
        <v>44.1</v>
      </c>
      <c r="AG43" s="33">
        <v>44.7</v>
      </c>
      <c r="AH43" s="33">
        <f t="shared" si="11"/>
        <v>0.60000000000000142</v>
      </c>
      <c r="AI43" s="11">
        <v>2.2675736961451247</v>
      </c>
      <c r="AJ43" s="11">
        <v>2.2371364653243848</v>
      </c>
      <c r="AK43" s="11">
        <f t="shared" si="12"/>
        <v>-3.0437230820739902E-2</v>
      </c>
      <c r="AL43" s="3">
        <v>8.74</v>
      </c>
      <c r="AM43" s="2">
        <v>4.5999999999999996</v>
      </c>
      <c r="AN43" s="11">
        <f t="shared" si="13"/>
        <v>-4.1400000000000006</v>
      </c>
      <c r="AO43" s="3">
        <v>2.39</v>
      </c>
      <c r="AP43" s="6">
        <v>2.41</v>
      </c>
      <c r="AQ43" s="11">
        <f t="shared" si="14"/>
        <v>2.0000000000000018E-2</v>
      </c>
      <c r="AR43" s="3">
        <v>4.42</v>
      </c>
      <c r="AS43" s="6">
        <v>4.3899999999999997</v>
      </c>
      <c r="AT43" s="11">
        <f t="shared" si="15"/>
        <v>-3.0000000000000249E-2</v>
      </c>
      <c r="AU43" s="3">
        <v>0.94</v>
      </c>
      <c r="AV43" s="6">
        <v>0.85</v>
      </c>
      <c r="AW43" s="11">
        <f t="shared" si="16"/>
        <v>-8.9999999999999969E-2</v>
      </c>
      <c r="AX43" s="3">
        <v>2.77</v>
      </c>
      <c r="AY43" s="6">
        <v>2.5099999999999998</v>
      </c>
      <c r="AZ43" s="11">
        <f t="shared" si="17"/>
        <v>-0.26000000000000023</v>
      </c>
      <c r="BA43" s="3">
        <v>5.8</v>
      </c>
      <c r="BB43" s="6">
        <v>5.2</v>
      </c>
      <c r="BC43" s="11">
        <f t="shared" si="18"/>
        <v>-0.59999999999999964</v>
      </c>
      <c r="BD43" s="5">
        <v>59</v>
      </c>
      <c r="BE43" s="6">
        <v>65</v>
      </c>
      <c r="BF43" s="9">
        <f t="shared" si="19"/>
        <v>6</v>
      </c>
      <c r="BG43" s="2">
        <v>4.68</v>
      </c>
      <c r="BH43" s="11">
        <v>4.3099999999999996</v>
      </c>
      <c r="BI43" s="11">
        <f t="shared" si="20"/>
        <v>-0.37000000000000011</v>
      </c>
      <c r="BJ43" s="5">
        <v>142</v>
      </c>
      <c r="BK43" s="6">
        <v>139</v>
      </c>
      <c r="BL43" s="9">
        <f t="shared" si="21"/>
        <v>-3</v>
      </c>
      <c r="BM43" s="3">
        <v>2.46</v>
      </c>
      <c r="BN43" s="6">
        <v>2.36</v>
      </c>
      <c r="BO43" s="11">
        <f t="shared" si="22"/>
        <v>-0.10000000000000009</v>
      </c>
      <c r="BP43" s="3">
        <v>0.91</v>
      </c>
      <c r="BQ43" s="6">
        <v>1.1399999999999999</v>
      </c>
      <c r="BR43" s="11">
        <f t="shared" si="23"/>
        <v>0.22999999999999987</v>
      </c>
      <c r="BS43" s="6">
        <v>0.14000000000000001</v>
      </c>
      <c r="BT43" s="6">
        <v>3.14</v>
      </c>
      <c r="BU43" s="6">
        <f t="shared" si="24"/>
        <v>3</v>
      </c>
      <c r="BV43" s="6">
        <v>27.73</v>
      </c>
      <c r="BW43" s="6">
        <v>26.44</v>
      </c>
      <c r="BX43" s="11">
        <f t="shared" si="25"/>
        <v>-1.2899999999999991</v>
      </c>
      <c r="BY43" s="6">
        <v>140</v>
      </c>
      <c r="BZ43" s="6">
        <v>143</v>
      </c>
      <c r="CA43" s="6">
        <f t="shared" si="26"/>
        <v>3</v>
      </c>
      <c r="CB43" s="6">
        <v>79</v>
      </c>
      <c r="CC43" s="6">
        <v>98</v>
      </c>
      <c r="CD43" s="6">
        <f t="shared" si="27"/>
        <v>19</v>
      </c>
      <c r="CE43" s="1"/>
      <c r="CF43" s="1"/>
      <c r="CG43" s="1"/>
      <c r="CH43" s="1"/>
      <c r="CI43" s="1"/>
      <c r="CJ43" s="1"/>
      <c r="CK43" s="1"/>
    </row>
    <row r="44" spans="1:89" x14ac:dyDescent="0.3">
      <c r="A44" s="12">
        <v>43</v>
      </c>
      <c r="B44" s="6" t="s">
        <v>91</v>
      </c>
      <c r="C44" s="6">
        <v>53</v>
      </c>
      <c r="D44" s="12">
        <v>119.18</v>
      </c>
      <c r="E44" s="5">
        <v>96</v>
      </c>
      <c r="F44" s="5">
        <v>107</v>
      </c>
      <c r="G44" s="7">
        <f t="shared" si="3"/>
        <v>-12.180000000000007</v>
      </c>
      <c r="H44" s="12">
        <v>225.72</v>
      </c>
      <c r="I44" s="5">
        <v>234</v>
      </c>
      <c r="J44" s="5">
        <v>220.2</v>
      </c>
      <c r="K44" s="7">
        <f t="shared" si="4"/>
        <v>-5.5200000000000102</v>
      </c>
      <c r="L44" s="22">
        <v>52.938000000000002</v>
      </c>
      <c r="M44" s="3">
        <v>43.3</v>
      </c>
      <c r="N44" s="34">
        <v>38.299999999999997</v>
      </c>
      <c r="O44" s="34">
        <f t="shared" si="5"/>
        <v>-14.638000000000005</v>
      </c>
      <c r="P44" s="10">
        <f t="shared" si="28"/>
        <v>0.42638558313498809</v>
      </c>
      <c r="Q44" s="11">
        <f t="shared" si="29"/>
        <v>0.5404157043879908</v>
      </c>
      <c r="R44" s="11">
        <f t="shared" si="30"/>
        <v>0.57493472584856409</v>
      </c>
      <c r="S44" s="24">
        <f t="shared" si="6"/>
        <v>0.148549142713576</v>
      </c>
      <c r="T44" s="6">
        <v>14.6</v>
      </c>
      <c r="U44" s="6">
        <v>8.9</v>
      </c>
      <c r="V44" s="11">
        <f t="shared" si="7"/>
        <v>-5.6999999999999993</v>
      </c>
      <c r="W44" s="6">
        <v>12.469999999999999</v>
      </c>
      <c r="X44" s="6">
        <v>8.44</v>
      </c>
      <c r="Y44" s="11">
        <f t="shared" si="8"/>
        <v>-4.0299999999999994</v>
      </c>
      <c r="Z44" s="6">
        <v>0.55000000000000004</v>
      </c>
      <c r="AA44" s="8">
        <v>0.42</v>
      </c>
      <c r="AB44" s="11">
        <f>AA44-Z44</f>
        <v>-0.13000000000000006</v>
      </c>
      <c r="AC44" s="6">
        <v>20.9</v>
      </c>
      <c r="AD44" s="8">
        <v>33.4</v>
      </c>
      <c r="AE44" s="33">
        <f t="shared" si="10"/>
        <v>12.5</v>
      </c>
      <c r="AF44" s="33">
        <v>60.3</v>
      </c>
      <c r="AG44" s="33">
        <v>91.5</v>
      </c>
      <c r="AH44" s="33">
        <f t="shared" si="11"/>
        <v>31.200000000000003</v>
      </c>
      <c r="AI44" s="8">
        <v>1.6583747927031509</v>
      </c>
      <c r="AJ44" s="8">
        <v>1.0928961748633881</v>
      </c>
      <c r="AK44" s="11">
        <f t="shared" si="12"/>
        <v>-0.56547861783976283</v>
      </c>
      <c r="AL44" s="11">
        <v>10.1234</v>
      </c>
      <c r="AM44" s="2">
        <v>2.3200000000000003</v>
      </c>
      <c r="AN44" s="11">
        <f t="shared" si="13"/>
        <v>-7.8033999999999999</v>
      </c>
      <c r="AO44" s="6">
        <v>2.76</v>
      </c>
      <c r="AP44" s="6">
        <v>0.56999999999999995</v>
      </c>
      <c r="AQ44" s="11">
        <f t="shared" si="14"/>
        <v>-2.19</v>
      </c>
      <c r="AR44" s="6">
        <v>6.6800000000000006</v>
      </c>
      <c r="AS44" s="6">
        <v>5.27</v>
      </c>
      <c r="AT44" s="11">
        <f t="shared" si="15"/>
        <v>-1.410000000000001</v>
      </c>
      <c r="AU44" s="6">
        <v>1.19</v>
      </c>
      <c r="AV44" s="6">
        <v>1.34</v>
      </c>
      <c r="AW44" s="11">
        <f t="shared" si="16"/>
        <v>0.15000000000000013</v>
      </c>
      <c r="AX44" s="6">
        <v>4.09</v>
      </c>
      <c r="AY44" s="6">
        <v>1.96</v>
      </c>
      <c r="AZ44" s="11">
        <f t="shared" si="17"/>
        <v>-2.13</v>
      </c>
      <c r="BA44" s="6">
        <v>5.2600000000000007</v>
      </c>
      <c r="BB44" s="6">
        <v>6.3999999999999995</v>
      </c>
      <c r="BC44" s="11">
        <f t="shared" si="18"/>
        <v>1.1399999999999988</v>
      </c>
      <c r="BD44" s="12">
        <v>45</v>
      </c>
      <c r="BE44" s="6">
        <v>74</v>
      </c>
      <c r="BF44" s="9">
        <f t="shared" si="19"/>
        <v>29</v>
      </c>
      <c r="BG44" s="10">
        <v>3.09</v>
      </c>
      <c r="BH44" s="11">
        <v>3.91</v>
      </c>
      <c r="BI44" s="11">
        <f>BH44-BG44</f>
        <v>0.82000000000000028</v>
      </c>
      <c r="BJ44" s="12">
        <v>139</v>
      </c>
      <c r="BK44" s="6">
        <v>138</v>
      </c>
      <c r="BL44" s="9">
        <f t="shared" si="21"/>
        <v>-1</v>
      </c>
      <c r="BM44" s="6">
        <v>2.3199999999999998</v>
      </c>
      <c r="BN44" s="6">
        <v>2.34</v>
      </c>
      <c r="BO44" s="11">
        <f t="shared" si="22"/>
        <v>2.0000000000000018E-2</v>
      </c>
      <c r="BP44" s="6">
        <v>1.04</v>
      </c>
      <c r="BQ44" s="6">
        <v>1.21</v>
      </c>
      <c r="BR44" s="11">
        <f t="shared" si="23"/>
        <v>0.16999999999999993</v>
      </c>
      <c r="BS44" s="6">
        <v>1</v>
      </c>
      <c r="BT44" s="6">
        <v>4</v>
      </c>
      <c r="BU44" s="6">
        <f t="shared" si="24"/>
        <v>3</v>
      </c>
      <c r="BV44" s="6">
        <v>29.25</v>
      </c>
      <c r="BW44" s="6">
        <v>28.23</v>
      </c>
      <c r="BX44" s="11">
        <f>BW44-BV44</f>
        <v>-1.0199999999999996</v>
      </c>
      <c r="BY44" s="6">
        <v>138</v>
      </c>
      <c r="BZ44" s="6">
        <v>129</v>
      </c>
      <c r="CA44" s="6">
        <f t="shared" si="26"/>
        <v>-9</v>
      </c>
      <c r="CB44" s="6">
        <v>90</v>
      </c>
      <c r="CC44" s="6">
        <v>77</v>
      </c>
      <c r="CD44" s="6">
        <f t="shared" si="27"/>
        <v>-13</v>
      </c>
      <c r="CE44" s="1"/>
    </row>
    <row r="45" spans="1:89" x14ac:dyDescent="0.3">
      <c r="A45" s="12">
        <v>44</v>
      </c>
      <c r="B45" s="6" t="s">
        <v>93</v>
      </c>
      <c r="C45" s="6">
        <v>56</v>
      </c>
      <c r="D45" s="12">
        <v>121.2</v>
      </c>
      <c r="E45" s="5">
        <v>102</v>
      </c>
      <c r="F45" s="5">
        <v>119</v>
      </c>
      <c r="G45" s="7">
        <f t="shared" si="3"/>
        <v>-2.2000000000000028</v>
      </c>
      <c r="H45" s="12">
        <v>176.22</v>
      </c>
      <c r="I45" s="5">
        <v>146</v>
      </c>
      <c r="J45" s="5">
        <v>153.19999999999999</v>
      </c>
      <c r="K45" s="7">
        <f t="shared" si="4"/>
        <v>-23.02000000000001</v>
      </c>
      <c r="L45" s="22">
        <v>31.085999999999999</v>
      </c>
      <c r="M45" s="3">
        <v>20.100000000000001</v>
      </c>
      <c r="N45" s="34">
        <v>27.3</v>
      </c>
      <c r="O45" s="34">
        <f>N45-L45</f>
        <v>-3.7859999999999978</v>
      </c>
      <c r="P45" s="10">
        <f t="shared" si="28"/>
        <v>0.56687898089171973</v>
      </c>
      <c r="Q45" s="11">
        <f t="shared" si="29"/>
        <v>0.72636815920398012</v>
      </c>
      <c r="R45" s="11">
        <f t="shared" si="30"/>
        <v>0.56117216117216118</v>
      </c>
      <c r="S45" s="24">
        <f t="shared" si="6"/>
        <v>-5.7068197195585535E-3</v>
      </c>
      <c r="T45" s="6">
        <v>7.6999999999999993</v>
      </c>
      <c r="U45" s="6">
        <v>6.9</v>
      </c>
      <c r="V45" s="11">
        <f>U45-T45</f>
        <v>-0.79999999999999893</v>
      </c>
      <c r="W45" s="6">
        <v>9.73</v>
      </c>
      <c r="X45" s="6">
        <v>8.66</v>
      </c>
      <c r="Y45" s="11">
        <f t="shared" si="8"/>
        <v>-1.0700000000000003</v>
      </c>
      <c r="Z45" s="3">
        <v>1.22</v>
      </c>
      <c r="AA45" s="8">
        <v>1</v>
      </c>
      <c r="AB45" s="11">
        <f t="shared" si="9"/>
        <v>-0.21999999999999997</v>
      </c>
      <c r="AC45" s="6">
        <v>58.7</v>
      </c>
      <c r="AD45" s="8">
        <v>60.8</v>
      </c>
      <c r="AE45" s="33">
        <f t="shared" si="10"/>
        <v>2.0999999999999943</v>
      </c>
      <c r="AF45" s="33">
        <v>30.2</v>
      </c>
      <c r="AG45" s="33">
        <v>38.200000000000003</v>
      </c>
      <c r="AH45" s="33">
        <f>AG45-AF45</f>
        <v>8.0000000000000036</v>
      </c>
      <c r="AI45" s="8">
        <v>3.3112582781456954</v>
      </c>
      <c r="AJ45" s="8">
        <v>2.6178010471204187</v>
      </c>
      <c r="AK45" s="11">
        <f t="shared" si="12"/>
        <v>-0.69345723102527668</v>
      </c>
      <c r="AL45" s="11">
        <v>4.0081999999999995</v>
      </c>
      <c r="AM45" s="2">
        <v>5.83</v>
      </c>
      <c r="AN45" s="11">
        <f t="shared" si="13"/>
        <v>1.8218000000000005</v>
      </c>
      <c r="AO45" s="6">
        <v>1.63</v>
      </c>
      <c r="AP45" s="6">
        <v>1.22</v>
      </c>
      <c r="AQ45" s="11">
        <f t="shared" si="14"/>
        <v>-0.40999999999999992</v>
      </c>
      <c r="AR45" s="6">
        <v>5.7100000000000009</v>
      </c>
      <c r="AS45" s="6">
        <v>6.12</v>
      </c>
      <c r="AT45" s="11">
        <f t="shared" si="15"/>
        <v>0.40999999999999925</v>
      </c>
      <c r="AU45" s="6">
        <v>1.42</v>
      </c>
      <c r="AV45" s="6">
        <v>1.34</v>
      </c>
      <c r="AW45" s="11">
        <f t="shared" si="16"/>
        <v>-7.9999999999999849E-2</v>
      </c>
      <c r="AX45" s="6">
        <v>3.56</v>
      </c>
      <c r="AY45" s="6">
        <v>3.78</v>
      </c>
      <c r="AZ45" s="11">
        <f t="shared" si="17"/>
        <v>0.21999999999999975</v>
      </c>
      <c r="BA45" s="6">
        <v>4.62</v>
      </c>
      <c r="BB45" s="6">
        <v>7</v>
      </c>
      <c r="BC45" s="11">
        <f t="shared" si="18"/>
        <v>2.38</v>
      </c>
      <c r="BD45" s="12">
        <v>63</v>
      </c>
      <c r="BE45" s="6">
        <v>62</v>
      </c>
      <c r="BF45" s="9">
        <f t="shared" si="19"/>
        <v>-1</v>
      </c>
      <c r="BG45" s="10">
        <v>4.6000000000000005</v>
      </c>
      <c r="BH45" s="25">
        <v>4.01</v>
      </c>
      <c r="BI45" s="11">
        <f t="shared" si="20"/>
        <v>-0.59000000000000075</v>
      </c>
      <c r="BJ45" s="12">
        <v>139</v>
      </c>
      <c r="BK45" s="6">
        <v>137</v>
      </c>
      <c r="BL45" s="9">
        <f t="shared" si="21"/>
        <v>-2</v>
      </c>
      <c r="BM45" s="6">
        <v>2.2799999999999998</v>
      </c>
      <c r="BN45" s="6">
        <v>2.35</v>
      </c>
      <c r="BO45" s="11">
        <f t="shared" si="22"/>
        <v>7.0000000000000284E-2</v>
      </c>
      <c r="BP45" s="6">
        <v>1.05</v>
      </c>
      <c r="BQ45" s="6">
        <v>0.95</v>
      </c>
      <c r="BR45" s="11">
        <f t="shared" si="23"/>
        <v>-0.10000000000000009</v>
      </c>
      <c r="BS45" s="6">
        <v>120</v>
      </c>
      <c r="BT45" s="6">
        <v>123</v>
      </c>
      <c r="BU45" s="6">
        <f t="shared" si="24"/>
        <v>3</v>
      </c>
      <c r="BV45" s="6">
        <v>24.47</v>
      </c>
      <c r="BW45" s="6">
        <v>23.96</v>
      </c>
      <c r="BX45" s="11">
        <f t="shared" si="25"/>
        <v>-0.50999999999999801</v>
      </c>
      <c r="BY45" s="6">
        <v>139</v>
      </c>
      <c r="BZ45" s="6">
        <v>143</v>
      </c>
      <c r="CA45" s="6">
        <f t="shared" si="26"/>
        <v>4</v>
      </c>
      <c r="CB45" s="6">
        <v>100</v>
      </c>
      <c r="CC45" s="6">
        <v>100</v>
      </c>
      <c r="CD45" s="6">
        <f>CC45-CB45</f>
        <v>0</v>
      </c>
      <c r="CE45" s="1"/>
    </row>
    <row r="46" spans="1:89" x14ac:dyDescent="0.3">
      <c r="A46" s="12">
        <v>45</v>
      </c>
      <c r="B46" s="13" t="s">
        <v>93</v>
      </c>
      <c r="C46" s="3">
        <v>44</v>
      </c>
      <c r="D46" s="5">
        <v>109</v>
      </c>
      <c r="E46" s="5">
        <v>120</v>
      </c>
      <c r="F46" s="5">
        <v>100</v>
      </c>
      <c r="G46" s="7">
        <f t="shared" si="3"/>
        <v>-9</v>
      </c>
      <c r="H46" s="12">
        <v>125</v>
      </c>
      <c r="I46" s="5">
        <v>159</v>
      </c>
      <c r="J46" s="5">
        <v>135.19999999999999</v>
      </c>
      <c r="K46" s="7">
        <f t="shared" si="4"/>
        <v>10.199999999999989</v>
      </c>
      <c r="L46" s="21">
        <v>8.8000000000000007</v>
      </c>
      <c r="M46" s="3">
        <v>10.9</v>
      </c>
      <c r="N46" s="34">
        <f>M46*0.9</f>
        <v>9.81</v>
      </c>
      <c r="O46" s="34">
        <f t="shared" si="5"/>
        <v>1.0099999999999998</v>
      </c>
      <c r="P46" s="10">
        <f t="shared" si="28"/>
        <v>1.4204545454545454</v>
      </c>
      <c r="Q46" s="11">
        <f t="shared" si="29"/>
        <v>1.4587155963302754</v>
      </c>
      <c r="R46" s="11">
        <f t="shared" si="30"/>
        <v>1.3781855249745156</v>
      </c>
      <c r="S46" s="24">
        <f>R46-P46</f>
        <v>-4.2269020480029784E-2</v>
      </c>
      <c r="T46" s="6">
        <v>8.6</v>
      </c>
      <c r="U46" s="3">
        <v>7.45</v>
      </c>
      <c r="V46" s="11">
        <f t="shared" si="7"/>
        <v>-1.1499999999999995</v>
      </c>
      <c r="W46" s="6">
        <v>8.18</v>
      </c>
      <c r="X46" s="3">
        <v>7.6000000000000005</v>
      </c>
      <c r="Y46" s="11">
        <f t="shared" si="8"/>
        <v>-0.57999999999999918</v>
      </c>
      <c r="Z46" s="6">
        <v>0.31</v>
      </c>
      <c r="AA46" s="8">
        <v>0.32</v>
      </c>
      <c r="AB46" s="11">
        <f t="shared" si="9"/>
        <v>1.0000000000000009E-2</v>
      </c>
      <c r="AC46" s="6">
        <v>28.4</v>
      </c>
      <c r="AD46" s="8">
        <v>33.4</v>
      </c>
      <c r="AE46" s="33">
        <f t="shared" si="10"/>
        <v>5</v>
      </c>
      <c r="AF46" s="33">
        <v>125.2</v>
      </c>
      <c r="AG46" s="33">
        <v>124.1</v>
      </c>
      <c r="AH46" s="33">
        <f t="shared" si="11"/>
        <v>-1.1000000000000085</v>
      </c>
      <c r="AI46" s="8">
        <v>0.79872204472843444</v>
      </c>
      <c r="AJ46" s="8">
        <v>0.80580177276390008</v>
      </c>
      <c r="AK46" s="11">
        <f t="shared" si="12"/>
        <v>7.0797280354656378E-3</v>
      </c>
      <c r="AL46" s="3">
        <v>24.92</v>
      </c>
      <c r="AM46" s="2">
        <v>1.46</v>
      </c>
      <c r="AN46" s="11">
        <f t="shared" si="13"/>
        <v>-23.46</v>
      </c>
      <c r="AO46" s="3">
        <v>4.07</v>
      </c>
      <c r="AP46" s="6">
        <v>2.91</v>
      </c>
      <c r="AQ46" s="11">
        <f>AP46-AO46</f>
        <v>-1.1600000000000001</v>
      </c>
      <c r="AR46" s="3">
        <v>3.93</v>
      </c>
      <c r="AS46" s="6">
        <v>4.68</v>
      </c>
      <c r="AT46" s="11">
        <f t="shared" si="15"/>
        <v>0.74999999999999956</v>
      </c>
      <c r="AU46" s="3">
        <v>0.84</v>
      </c>
      <c r="AV46" s="6">
        <v>1.03</v>
      </c>
      <c r="AW46" s="11">
        <f t="shared" si="16"/>
        <v>0.19000000000000006</v>
      </c>
      <c r="AX46" s="3">
        <v>1.68</v>
      </c>
      <c r="AY46" s="6">
        <v>2.65</v>
      </c>
      <c r="AZ46" s="11">
        <f t="shared" si="17"/>
        <v>0.97</v>
      </c>
      <c r="BA46" s="3">
        <v>6.1</v>
      </c>
      <c r="BB46" s="6">
        <v>4.7</v>
      </c>
      <c r="BC46" s="11">
        <f t="shared" si="18"/>
        <v>-1.3999999999999995</v>
      </c>
      <c r="BD46" s="5">
        <v>63</v>
      </c>
      <c r="BE46" s="6">
        <v>52</v>
      </c>
      <c r="BF46" s="9">
        <f>BE46-BD46</f>
        <v>-11</v>
      </c>
      <c r="BG46" s="2">
        <v>4.17</v>
      </c>
      <c r="BH46" s="11">
        <v>4</v>
      </c>
      <c r="BI46" s="11">
        <f t="shared" si="20"/>
        <v>-0.16999999999999993</v>
      </c>
      <c r="BJ46" s="5">
        <v>140</v>
      </c>
      <c r="BK46" s="6">
        <v>138</v>
      </c>
      <c r="BL46" s="9">
        <f t="shared" si="21"/>
        <v>-2</v>
      </c>
      <c r="BM46" s="3">
        <v>2.4900000000000002</v>
      </c>
      <c r="BN46" s="6">
        <v>2.2599999999999998</v>
      </c>
      <c r="BO46" s="11">
        <f t="shared" si="22"/>
        <v>-0.23000000000000043</v>
      </c>
      <c r="BP46" s="3">
        <v>1.1000000000000001</v>
      </c>
      <c r="BQ46" s="6">
        <v>1.35</v>
      </c>
      <c r="BR46" s="11">
        <f t="shared" si="23"/>
        <v>0.25</v>
      </c>
      <c r="BS46" s="6">
        <v>72</v>
      </c>
      <c r="BT46" s="6">
        <v>75</v>
      </c>
      <c r="BU46" s="6">
        <f t="shared" si="24"/>
        <v>3</v>
      </c>
      <c r="BV46" s="6">
        <v>28.4</v>
      </c>
      <c r="BW46" s="6">
        <v>27.09</v>
      </c>
      <c r="BX46" s="11">
        <f t="shared" si="25"/>
        <v>-1.3099999999999987</v>
      </c>
      <c r="BY46" s="6">
        <v>165</v>
      </c>
      <c r="BZ46" s="6">
        <v>157</v>
      </c>
      <c r="CA46" s="6">
        <f t="shared" si="26"/>
        <v>-8</v>
      </c>
      <c r="CB46" s="6">
        <v>123</v>
      </c>
      <c r="CC46" s="6">
        <v>103</v>
      </c>
      <c r="CD46" s="6">
        <f t="shared" si="27"/>
        <v>-20</v>
      </c>
      <c r="CE46" s="1"/>
      <c r="CF46" s="1"/>
      <c r="CG46" s="1"/>
      <c r="CH46" s="1"/>
      <c r="CI46" s="1"/>
      <c r="CJ46" s="1"/>
      <c r="CK46" s="1"/>
    </row>
    <row r="47" spans="1:89" x14ac:dyDescent="0.3">
      <c r="A47" s="12">
        <v>46</v>
      </c>
      <c r="B47" s="13" t="s">
        <v>91</v>
      </c>
      <c r="C47" s="3">
        <v>43</v>
      </c>
      <c r="D47" s="5">
        <v>118</v>
      </c>
      <c r="E47" s="5">
        <v>140</v>
      </c>
      <c r="F47" s="5">
        <v>116</v>
      </c>
      <c r="G47" s="7">
        <f t="shared" si="3"/>
        <v>-2</v>
      </c>
      <c r="H47" s="12">
        <v>202</v>
      </c>
      <c r="I47" s="5">
        <v>212</v>
      </c>
      <c r="J47" s="5">
        <v>195.2</v>
      </c>
      <c r="K47" s="7">
        <f t="shared" si="4"/>
        <v>-6.8000000000000114</v>
      </c>
      <c r="L47" s="21">
        <v>48.6</v>
      </c>
      <c r="M47" s="3">
        <v>56.6</v>
      </c>
      <c r="N47" s="34">
        <v>49.1</v>
      </c>
      <c r="O47" s="34">
        <f t="shared" si="5"/>
        <v>0.5</v>
      </c>
      <c r="P47" s="10">
        <f t="shared" si="28"/>
        <v>0.41563786008230452</v>
      </c>
      <c r="Q47" s="11">
        <f t="shared" si="29"/>
        <v>0.37455830388692579</v>
      </c>
      <c r="R47" s="11">
        <f t="shared" si="30"/>
        <v>0.39755600814663949</v>
      </c>
      <c r="S47" s="24">
        <f t="shared" si="6"/>
        <v>-1.8081851935665028E-2</v>
      </c>
      <c r="T47" s="3">
        <v>6.38</v>
      </c>
      <c r="U47" s="6">
        <v>6.6</v>
      </c>
      <c r="V47" s="11">
        <f t="shared" si="7"/>
        <v>0.21999999999999975</v>
      </c>
      <c r="W47" s="3">
        <v>5.98</v>
      </c>
      <c r="X47" s="6">
        <v>6</v>
      </c>
      <c r="Y47" s="11">
        <f t="shared" si="8"/>
        <v>1.9999999999999574E-2</v>
      </c>
      <c r="Z47" s="6">
        <v>1.71</v>
      </c>
      <c r="AA47" s="11">
        <v>1.39</v>
      </c>
      <c r="AB47" s="11">
        <f t="shared" si="9"/>
        <v>-0.32000000000000006</v>
      </c>
      <c r="AC47" s="6">
        <v>173.5</v>
      </c>
      <c r="AD47" s="11">
        <v>148.1</v>
      </c>
      <c r="AE47" s="33">
        <f t="shared" si="10"/>
        <v>-25.400000000000006</v>
      </c>
      <c r="AF47" s="33">
        <v>25.2</v>
      </c>
      <c r="AG47" s="33">
        <v>30.9</v>
      </c>
      <c r="AH47" s="33">
        <f t="shared" si="11"/>
        <v>5.6999999999999993</v>
      </c>
      <c r="AI47" s="11">
        <v>3.9682539682539684</v>
      </c>
      <c r="AJ47" s="11">
        <v>3.2362459546925568</v>
      </c>
      <c r="AK47" s="11">
        <f t="shared" si="12"/>
        <v>-0.73200801356141154</v>
      </c>
      <c r="AL47" s="10">
        <v>20.3</v>
      </c>
      <c r="AM47" s="2">
        <v>4.3</v>
      </c>
      <c r="AN47" s="11">
        <f t="shared" si="13"/>
        <v>-16</v>
      </c>
      <c r="AO47" s="3">
        <v>2.2799999999999998</v>
      </c>
      <c r="AP47" s="6">
        <v>1.06</v>
      </c>
      <c r="AQ47" s="11">
        <f t="shared" si="14"/>
        <v>-1.2199999999999998</v>
      </c>
      <c r="AR47" s="3">
        <v>5.41</v>
      </c>
      <c r="AS47" s="6">
        <v>5.53</v>
      </c>
      <c r="AT47" s="11">
        <f t="shared" si="15"/>
        <v>0.12000000000000011</v>
      </c>
      <c r="AU47" s="3">
        <v>0.81</v>
      </c>
      <c r="AV47" s="6">
        <v>1.05</v>
      </c>
      <c r="AW47" s="11">
        <f>AV47-AU47</f>
        <v>0.24</v>
      </c>
      <c r="AX47" s="3">
        <v>3.31</v>
      </c>
      <c r="AY47" s="6">
        <v>4.43</v>
      </c>
      <c r="AZ47" s="11">
        <f>AY47-AX47</f>
        <v>1.1199999999999997</v>
      </c>
      <c r="BA47" s="3">
        <v>7.8</v>
      </c>
      <c r="BB47" s="6">
        <v>8.2000000000000011</v>
      </c>
      <c r="BC47" s="11">
        <f t="shared" si="18"/>
        <v>0.40000000000000124</v>
      </c>
      <c r="BD47" s="5">
        <v>91</v>
      </c>
      <c r="BE47" s="6">
        <v>57</v>
      </c>
      <c r="BF47" s="9">
        <f t="shared" si="19"/>
        <v>-34</v>
      </c>
      <c r="BG47" s="2">
        <v>4.78</v>
      </c>
      <c r="BH47" s="11">
        <v>4.46</v>
      </c>
      <c r="BI47" s="11">
        <f t="shared" si="20"/>
        <v>-0.32000000000000028</v>
      </c>
      <c r="BJ47" s="5">
        <v>142</v>
      </c>
      <c r="BK47" s="6">
        <v>141</v>
      </c>
      <c r="BL47" s="9">
        <f t="shared" si="21"/>
        <v>-1</v>
      </c>
      <c r="BM47" s="3">
        <v>2.63</v>
      </c>
      <c r="BN47" s="6">
        <v>2.15</v>
      </c>
      <c r="BO47" s="11">
        <f t="shared" si="22"/>
        <v>-0.48</v>
      </c>
      <c r="BP47" s="3">
        <v>1.19</v>
      </c>
      <c r="BQ47" s="6">
        <v>0.89</v>
      </c>
      <c r="BR47" s="11">
        <f t="shared" si="23"/>
        <v>-0.29999999999999993</v>
      </c>
      <c r="BS47" s="6">
        <v>6</v>
      </c>
      <c r="BT47" s="6">
        <v>9</v>
      </c>
      <c r="BU47" s="6">
        <f>BT47-BS47</f>
        <v>3</v>
      </c>
      <c r="BV47" s="6">
        <v>22.39</v>
      </c>
      <c r="BW47" s="6">
        <v>21.76</v>
      </c>
      <c r="BX47" s="11">
        <f t="shared" si="25"/>
        <v>-0.62999999999999901</v>
      </c>
      <c r="BY47" s="6">
        <v>105</v>
      </c>
      <c r="BZ47" s="6">
        <v>115</v>
      </c>
      <c r="CA47" s="6">
        <f t="shared" si="26"/>
        <v>10</v>
      </c>
      <c r="CB47" s="6">
        <v>102</v>
      </c>
      <c r="CC47" s="6">
        <v>86</v>
      </c>
      <c r="CD47" s="6">
        <f t="shared" si="27"/>
        <v>-16</v>
      </c>
      <c r="CE47" s="1"/>
      <c r="CF47" s="1"/>
      <c r="CG47" s="1"/>
      <c r="CH47" s="1"/>
      <c r="CI47" s="1"/>
      <c r="CJ47" s="1"/>
      <c r="CK47" s="1"/>
    </row>
    <row r="48" spans="1:89" x14ac:dyDescent="0.3">
      <c r="A48" s="12">
        <v>47</v>
      </c>
      <c r="B48" s="13" t="s">
        <v>93</v>
      </c>
      <c r="C48" s="3">
        <v>39</v>
      </c>
      <c r="D48" s="5">
        <v>130</v>
      </c>
      <c r="E48" s="5">
        <v>114</v>
      </c>
      <c r="F48" s="5">
        <v>121</v>
      </c>
      <c r="G48" s="7">
        <f t="shared" si="3"/>
        <v>-9</v>
      </c>
      <c r="H48" s="12">
        <v>189</v>
      </c>
      <c r="I48" s="5">
        <v>142</v>
      </c>
      <c r="J48" s="5">
        <v>157.19999999999999</v>
      </c>
      <c r="K48" s="7">
        <f t="shared" si="4"/>
        <v>-31.800000000000011</v>
      </c>
      <c r="L48" s="21">
        <v>22</v>
      </c>
      <c r="M48" s="3">
        <v>9.8000000000000007</v>
      </c>
      <c r="N48" s="34">
        <v>14</v>
      </c>
      <c r="O48" s="34">
        <f t="shared" si="5"/>
        <v>-8</v>
      </c>
      <c r="P48" s="10">
        <f t="shared" si="28"/>
        <v>0.85909090909090924</v>
      </c>
      <c r="Q48" s="11">
        <f t="shared" si="29"/>
        <v>1.4489795918367347</v>
      </c>
      <c r="R48" s="11">
        <f t="shared" si="30"/>
        <v>1.1228571428571428</v>
      </c>
      <c r="S48" s="24">
        <f t="shared" si="6"/>
        <v>0.26376623376623354</v>
      </c>
      <c r="T48" s="3">
        <v>10.5</v>
      </c>
      <c r="U48" s="6">
        <v>9.1</v>
      </c>
      <c r="V48" s="11">
        <f t="shared" si="7"/>
        <v>-1.4000000000000004</v>
      </c>
      <c r="W48" s="3">
        <v>14.15</v>
      </c>
      <c r="X48" s="6">
        <v>9.3000000000000007</v>
      </c>
      <c r="Y48" s="11">
        <f t="shared" si="8"/>
        <v>-4.8499999999999996</v>
      </c>
      <c r="Z48" s="3">
        <v>1.008</v>
      </c>
      <c r="AA48" s="11">
        <v>0.92</v>
      </c>
      <c r="AB48" s="11">
        <f t="shared" si="9"/>
        <v>-8.7999999999999967E-2</v>
      </c>
      <c r="AC48" s="6">
        <v>28.9</v>
      </c>
      <c r="AD48" s="11">
        <v>50.5</v>
      </c>
      <c r="AE48" s="33">
        <f t="shared" si="10"/>
        <v>21.6</v>
      </c>
      <c r="AF48" s="33">
        <v>30</v>
      </c>
      <c r="AG48" s="33">
        <v>40.6</v>
      </c>
      <c r="AH48" s="33">
        <f t="shared" si="11"/>
        <v>10.600000000000001</v>
      </c>
      <c r="AI48" s="11">
        <v>3.3333333333333335</v>
      </c>
      <c r="AJ48" s="11">
        <v>2.4630541871921183</v>
      </c>
      <c r="AK48" s="11">
        <f t="shared" si="12"/>
        <v>-0.87027914614121515</v>
      </c>
      <c r="AL48" s="3">
        <v>14.68</v>
      </c>
      <c r="AM48" s="2">
        <v>12.3</v>
      </c>
      <c r="AN48" s="11">
        <f t="shared" si="13"/>
        <v>-2.379999999999999</v>
      </c>
      <c r="AO48" s="3">
        <v>3.53</v>
      </c>
      <c r="AP48" s="6">
        <v>2.75</v>
      </c>
      <c r="AQ48" s="11">
        <f t="shared" si="14"/>
        <v>-0.7799999999999998</v>
      </c>
      <c r="AR48" s="3">
        <v>9.6</v>
      </c>
      <c r="AS48" s="6">
        <v>4.09</v>
      </c>
      <c r="AT48" s="11">
        <f>AS48-AR48</f>
        <v>-5.51</v>
      </c>
      <c r="AU48" s="3">
        <v>0.43</v>
      </c>
      <c r="AV48" s="6">
        <v>0.55000000000000004</v>
      </c>
      <c r="AW48" s="11">
        <f t="shared" si="16"/>
        <v>0.12000000000000005</v>
      </c>
      <c r="AX48" s="3">
        <v>3.22</v>
      </c>
      <c r="AY48" s="6">
        <v>3.37</v>
      </c>
      <c r="AZ48" s="11">
        <f t="shared" si="17"/>
        <v>0.14999999999999991</v>
      </c>
      <c r="BA48" s="3">
        <v>5.3</v>
      </c>
      <c r="BB48" s="6">
        <v>6.8999999999999995</v>
      </c>
      <c r="BC48" s="11">
        <f t="shared" si="18"/>
        <v>1.5999999999999996</v>
      </c>
      <c r="BD48" s="5">
        <v>67</v>
      </c>
      <c r="BE48" s="6">
        <v>58</v>
      </c>
      <c r="BF48" s="9">
        <f t="shared" si="19"/>
        <v>-9</v>
      </c>
      <c r="BG48" s="2">
        <v>4.24</v>
      </c>
      <c r="BH48" s="11">
        <v>4.22</v>
      </c>
      <c r="BI48" s="11">
        <f t="shared" si="20"/>
        <v>-2.0000000000000462E-2</v>
      </c>
      <c r="BJ48" s="5">
        <v>141</v>
      </c>
      <c r="BK48" s="6">
        <v>145</v>
      </c>
      <c r="BL48" s="9">
        <f t="shared" si="21"/>
        <v>4</v>
      </c>
      <c r="BM48" s="3">
        <v>2.31</v>
      </c>
      <c r="BN48" s="15">
        <v>2.23</v>
      </c>
      <c r="BO48" s="11">
        <f t="shared" si="22"/>
        <v>-8.0000000000000071E-2</v>
      </c>
      <c r="BP48" s="3">
        <v>1.01</v>
      </c>
      <c r="BQ48" s="6">
        <v>1.08</v>
      </c>
      <c r="BR48" s="11">
        <f t="shared" si="23"/>
        <v>7.0000000000000062E-2</v>
      </c>
      <c r="BS48" s="6">
        <v>12</v>
      </c>
      <c r="BT48" s="6">
        <v>15</v>
      </c>
      <c r="BU48" s="6">
        <f t="shared" si="24"/>
        <v>3</v>
      </c>
      <c r="BV48" s="6">
        <v>34.14</v>
      </c>
      <c r="BW48" s="6">
        <v>30.26</v>
      </c>
      <c r="BX48" s="11">
        <f t="shared" si="25"/>
        <v>-3.879999999999999</v>
      </c>
      <c r="BY48" s="6">
        <v>191</v>
      </c>
      <c r="BZ48" s="6">
        <v>148</v>
      </c>
      <c r="CA48" s="6">
        <f>BZ48-BY48</f>
        <v>-43</v>
      </c>
      <c r="CB48" s="6">
        <v>92</v>
      </c>
      <c r="CC48" s="6">
        <v>81</v>
      </c>
      <c r="CD48" s="6">
        <f t="shared" si="27"/>
        <v>-11</v>
      </c>
      <c r="CE48" s="1"/>
      <c r="CF48" s="1"/>
      <c r="CG48" s="1"/>
      <c r="CH48" s="1"/>
      <c r="CI48" s="1"/>
      <c r="CJ48" s="1"/>
      <c r="CK48" s="1"/>
    </row>
    <row r="49" spans="1:89" x14ac:dyDescent="0.3">
      <c r="A49" s="12">
        <v>48</v>
      </c>
      <c r="B49" s="13" t="s">
        <v>91</v>
      </c>
      <c r="C49" s="3">
        <v>67</v>
      </c>
      <c r="D49" s="5">
        <v>97</v>
      </c>
      <c r="E49" s="5">
        <v>130</v>
      </c>
      <c r="F49" s="5">
        <v>89</v>
      </c>
      <c r="G49" s="7">
        <f t="shared" si="3"/>
        <v>-8</v>
      </c>
      <c r="H49" s="12">
        <v>237</v>
      </c>
      <c r="I49" s="5">
        <v>181</v>
      </c>
      <c r="J49" s="5">
        <v>193.2</v>
      </c>
      <c r="K49" s="7">
        <f t="shared" si="4"/>
        <v>-43.800000000000011</v>
      </c>
      <c r="L49" s="21">
        <v>43</v>
      </c>
      <c r="M49" s="3">
        <v>38.4</v>
      </c>
      <c r="N49" s="34">
        <v>30.8</v>
      </c>
      <c r="O49" s="34">
        <f t="shared" si="5"/>
        <v>-12.2</v>
      </c>
      <c r="P49" s="10">
        <f t="shared" si="28"/>
        <v>0.55116279069767449</v>
      </c>
      <c r="Q49" s="11">
        <f t="shared" si="29"/>
        <v>0.47135416666666674</v>
      </c>
      <c r="R49" s="11">
        <f t="shared" si="30"/>
        <v>0.62727272727272732</v>
      </c>
      <c r="S49" s="24">
        <f t="shared" si="6"/>
        <v>7.6109936575052828E-2</v>
      </c>
      <c r="T49" s="6">
        <v>10</v>
      </c>
      <c r="U49" s="6">
        <v>8</v>
      </c>
      <c r="V49" s="11">
        <f t="shared" si="7"/>
        <v>-2</v>
      </c>
      <c r="W49" s="6">
        <v>11.969999999999999</v>
      </c>
      <c r="X49" s="6">
        <v>8.6</v>
      </c>
      <c r="Y49" s="11">
        <f t="shared" si="8"/>
        <v>-3.3699999999999992</v>
      </c>
      <c r="Z49" s="3">
        <v>1.03</v>
      </c>
      <c r="AA49" s="8">
        <v>1</v>
      </c>
      <c r="AB49" s="11">
        <f t="shared" si="9"/>
        <v>-3.0000000000000027E-2</v>
      </c>
      <c r="AC49" s="6">
        <v>37.200000000000003</v>
      </c>
      <c r="AD49" s="8">
        <v>61.5</v>
      </c>
      <c r="AE49" s="33">
        <f t="shared" si="10"/>
        <v>24.299999999999997</v>
      </c>
      <c r="AF49" s="33">
        <v>33</v>
      </c>
      <c r="AG49" s="33">
        <v>38.299999999999997</v>
      </c>
      <c r="AH49" s="33">
        <f t="shared" si="11"/>
        <v>5.2999999999999972</v>
      </c>
      <c r="AI49" s="8">
        <v>3.0303030303030303</v>
      </c>
      <c r="AJ49" s="8">
        <v>2.6109660574412534</v>
      </c>
      <c r="AK49" s="11">
        <f t="shared" si="12"/>
        <v>-0.41933697286177685</v>
      </c>
      <c r="AL49" s="3">
        <v>7.22</v>
      </c>
      <c r="AM49" s="2">
        <v>6.13</v>
      </c>
      <c r="AN49" s="11">
        <f t="shared" si="13"/>
        <v>-1.0899999999999999</v>
      </c>
      <c r="AO49" s="3">
        <v>0.95</v>
      </c>
      <c r="AP49" s="6">
        <v>1.2</v>
      </c>
      <c r="AQ49" s="11">
        <f t="shared" si="14"/>
        <v>0.25</v>
      </c>
      <c r="AR49" s="3">
        <v>5.53</v>
      </c>
      <c r="AS49" s="6">
        <v>4.5599999999999996</v>
      </c>
      <c r="AT49" s="11">
        <f t="shared" si="15"/>
        <v>-0.97000000000000064</v>
      </c>
      <c r="AU49" s="3">
        <v>1.57</v>
      </c>
      <c r="AV49" s="6">
        <v>1.03</v>
      </c>
      <c r="AW49" s="11">
        <f t="shared" si="16"/>
        <v>-0.54</v>
      </c>
      <c r="AX49" s="3">
        <v>3.44</v>
      </c>
      <c r="AY49" s="6">
        <v>3.32</v>
      </c>
      <c r="AZ49" s="11">
        <f t="shared" si="17"/>
        <v>-0.12000000000000011</v>
      </c>
      <c r="BA49" s="3">
        <v>3.1</v>
      </c>
      <c r="BB49" s="6">
        <v>6.1</v>
      </c>
      <c r="BC49" s="11">
        <f t="shared" si="18"/>
        <v>2.9999999999999996</v>
      </c>
      <c r="BD49" s="5">
        <v>64</v>
      </c>
      <c r="BE49" s="6">
        <v>57</v>
      </c>
      <c r="BF49" s="9">
        <f t="shared" si="19"/>
        <v>-7</v>
      </c>
      <c r="BG49" s="2">
        <v>4.57</v>
      </c>
      <c r="BH49" s="11">
        <v>3.91</v>
      </c>
      <c r="BI49" s="11">
        <f t="shared" si="20"/>
        <v>-0.66000000000000014</v>
      </c>
      <c r="BJ49" s="5">
        <v>145</v>
      </c>
      <c r="BK49" s="6">
        <v>138</v>
      </c>
      <c r="BL49" s="9">
        <f t="shared" si="21"/>
        <v>-7</v>
      </c>
      <c r="BM49" s="3">
        <v>2.4700000000000002</v>
      </c>
      <c r="BN49" s="6">
        <v>2.34</v>
      </c>
      <c r="BO49" s="11">
        <f t="shared" si="22"/>
        <v>-0.13000000000000034</v>
      </c>
      <c r="BP49" s="3">
        <v>1.3</v>
      </c>
      <c r="BQ49" s="6">
        <v>0.95</v>
      </c>
      <c r="BR49" s="11">
        <f t="shared" si="23"/>
        <v>-0.35000000000000009</v>
      </c>
      <c r="BS49" s="6">
        <v>96</v>
      </c>
      <c r="BT49" s="6">
        <v>99</v>
      </c>
      <c r="BU49" s="6">
        <f t="shared" si="24"/>
        <v>3</v>
      </c>
      <c r="BV49" s="6">
        <v>19.46</v>
      </c>
      <c r="BW49" s="6">
        <v>19.32</v>
      </c>
      <c r="BX49" s="11">
        <f t="shared" si="25"/>
        <v>-0.14000000000000057</v>
      </c>
      <c r="BY49" s="6">
        <v>132</v>
      </c>
      <c r="BZ49" s="6">
        <v>143</v>
      </c>
      <c r="CA49" s="6">
        <f t="shared" si="26"/>
        <v>11</v>
      </c>
      <c r="CB49" s="6">
        <v>84</v>
      </c>
      <c r="CC49" s="6">
        <v>82</v>
      </c>
      <c r="CD49" s="6">
        <f t="shared" si="27"/>
        <v>-2</v>
      </c>
      <c r="CE49" s="1"/>
      <c r="CF49" s="1"/>
      <c r="CG49" s="1"/>
      <c r="CH49" s="1"/>
      <c r="CI49" s="1"/>
      <c r="CJ49" s="1"/>
      <c r="CK49" s="1"/>
    </row>
    <row r="50" spans="1:89" x14ac:dyDescent="0.3">
      <c r="A50" s="12">
        <v>49</v>
      </c>
      <c r="B50" s="6" t="s">
        <v>93</v>
      </c>
      <c r="C50" s="6">
        <v>58</v>
      </c>
      <c r="D50" s="12">
        <v>107.06</v>
      </c>
      <c r="E50" s="5">
        <v>96</v>
      </c>
      <c r="F50" s="5">
        <v>111</v>
      </c>
      <c r="G50" s="7">
        <f t="shared" si="3"/>
        <v>3.9399999999999977</v>
      </c>
      <c r="H50" s="12">
        <v>139.59</v>
      </c>
      <c r="I50" s="5">
        <v>179</v>
      </c>
      <c r="J50" s="5">
        <v>138.19999999999999</v>
      </c>
      <c r="K50" s="7">
        <f t="shared" si="4"/>
        <v>-1.3900000000000148</v>
      </c>
      <c r="L50" s="22">
        <v>32.373000000000005</v>
      </c>
      <c r="M50" s="3">
        <v>32.200000000000003</v>
      </c>
      <c r="N50" s="34">
        <v>27.2</v>
      </c>
      <c r="O50" s="34">
        <f t="shared" si="5"/>
        <v>-5.1730000000000054</v>
      </c>
      <c r="P50" s="10">
        <f t="shared" si="28"/>
        <v>0.43119266055045868</v>
      </c>
      <c r="Q50" s="11">
        <f t="shared" si="29"/>
        <v>0.55590062111801242</v>
      </c>
      <c r="R50" s="11">
        <f t="shared" si="30"/>
        <v>0.50808823529411773</v>
      </c>
      <c r="S50" s="24">
        <f t="shared" si="6"/>
        <v>7.6895574743659045E-2</v>
      </c>
      <c r="T50" s="6">
        <v>7.1999999999999993</v>
      </c>
      <c r="U50" s="6">
        <v>6.2</v>
      </c>
      <c r="V50" s="11">
        <f t="shared" si="7"/>
        <v>-0.99999999999999911</v>
      </c>
      <c r="W50" s="6">
        <v>6.84</v>
      </c>
      <c r="X50" s="6">
        <v>7</v>
      </c>
      <c r="Y50" s="11">
        <f t="shared" si="8"/>
        <v>0.16000000000000014</v>
      </c>
      <c r="Z50" s="6">
        <v>0.88</v>
      </c>
      <c r="AA50" s="8">
        <v>0.89</v>
      </c>
      <c r="AB50" s="11">
        <f t="shared" si="9"/>
        <v>1.0000000000000009E-2</v>
      </c>
      <c r="AC50" s="6">
        <v>83.7</v>
      </c>
      <c r="AD50" s="8">
        <v>80.900000000000006</v>
      </c>
      <c r="AE50" s="33">
        <f>AD50-AC50</f>
        <v>-2.7999999999999972</v>
      </c>
      <c r="AF50" s="33">
        <v>46.8</v>
      </c>
      <c r="AG50" s="33">
        <v>45.9</v>
      </c>
      <c r="AH50" s="33">
        <f t="shared" si="11"/>
        <v>-0.89999999999999858</v>
      </c>
      <c r="AI50" s="8">
        <v>2.1367521367521367</v>
      </c>
      <c r="AJ50" s="8">
        <v>2.1786492374727668</v>
      </c>
      <c r="AK50" s="11">
        <f t="shared" si="12"/>
        <v>4.1897100720630132E-2</v>
      </c>
      <c r="AL50" s="11">
        <v>2.5676000000000001</v>
      </c>
      <c r="AM50" s="2">
        <v>7.81</v>
      </c>
      <c r="AN50" s="11">
        <f>AM50-AL50</f>
        <v>5.2423999999999999</v>
      </c>
      <c r="AO50" s="6">
        <v>5.28</v>
      </c>
      <c r="AP50" s="6">
        <v>3.36</v>
      </c>
      <c r="AQ50" s="11">
        <f t="shared" si="14"/>
        <v>-1.9200000000000004</v>
      </c>
      <c r="AR50" s="6">
        <v>4.4700000000000006</v>
      </c>
      <c r="AS50" s="6">
        <v>4.71</v>
      </c>
      <c r="AT50" s="11">
        <f t="shared" si="15"/>
        <v>0.23999999999999932</v>
      </c>
      <c r="AU50" s="6">
        <v>0.56999999999999995</v>
      </c>
      <c r="AV50" s="6">
        <v>0.76</v>
      </c>
      <c r="AW50" s="11">
        <f t="shared" si="16"/>
        <v>0.19000000000000006</v>
      </c>
      <c r="AX50" s="6">
        <v>2.2400000000000002</v>
      </c>
      <c r="AY50" s="6">
        <v>2.2000000000000002</v>
      </c>
      <c r="AZ50" s="11">
        <f t="shared" si="17"/>
        <v>-4.0000000000000036E-2</v>
      </c>
      <c r="BA50" s="6">
        <v>4.2600000000000007</v>
      </c>
      <c r="BB50" s="6">
        <v>6.3</v>
      </c>
      <c r="BC50" s="11">
        <f t="shared" si="18"/>
        <v>2.0399999999999991</v>
      </c>
      <c r="BD50" s="12">
        <v>59</v>
      </c>
      <c r="BE50" s="6">
        <v>65</v>
      </c>
      <c r="BF50" s="9">
        <f t="shared" si="19"/>
        <v>6</v>
      </c>
      <c r="BG50" s="10">
        <v>4.25</v>
      </c>
      <c r="BH50" s="11">
        <v>3.93</v>
      </c>
      <c r="BI50" s="11">
        <f t="shared" si="20"/>
        <v>-0.31999999999999984</v>
      </c>
      <c r="BJ50" s="12">
        <v>139</v>
      </c>
      <c r="BK50" s="6">
        <v>140</v>
      </c>
      <c r="BL50" s="9">
        <f>BK50-BJ50</f>
        <v>1</v>
      </c>
      <c r="BM50" s="6">
        <v>2.2000000000000002</v>
      </c>
      <c r="BN50" s="6">
        <v>2.4500000000000002</v>
      </c>
      <c r="BO50" s="11">
        <f t="shared" si="22"/>
        <v>0.25</v>
      </c>
      <c r="BP50" s="6">
        <v>1.04</v>
      </c>
      <c r="BQ50" s="6">
        <v>1.1100000000000001</v>
      </c>
      <c r="BR50" s="11">
        <f t="shared" si="23"/>
        <v>7.0000000000000062E-2</v>
      </c>
      <c r="BS50" s="6">
        <v>24</v>
      </c>
      <c r="BT50" s="6">
        <v>27</v>
      </c>
      <c r="BU50" s="6">
        <f t="shared" si="24"/>
        <v>3</v>
      </c>
      <c r="BV50" s="6">
        <v>28.68</v>
      </c>
      <c r="BW50" s="6">
        <v>27.73</v>
      </c>
      <c r="BX50" s="11">
        <f t="shared" si="25"/>
        <v>-0.94999999999999929</v>
      </c>
      <c r="BY50" s="6">
        <v>150</v>
      </c>
      <c r="BZ50" s="6">
        <v>152</v>
      </c>
      <c r="CA50" s="6">
        <f t="shared" si="26"/>
        <v>2</v>
      </c>
      <c r="CB50" s="6">
        <v>100</v>
      </c>
      <c r="CC50" s="6">
        <v>92</v>
      </c>
      <c r="CD50" s="6">
        <f t="shared" si="27"/>
        <v>-8</v>
      </c>
      <c r="CE50" s="1"/>
      <c r="CG50" s="1"/>
    </row>
    <row r="51" spans="1:89" x14ac:dyDescent="0.3">
      <c r="A51" s="12">
        <v>50</v>
      </c>
      <c r="B51" s="6" t="s">
        <v>91</v>
      </c>
      <c r="C51" s="6">
        <v>67</v>
      </c>
      <c r="D51" s="12">
        <v>114.13</v>
      </c>
      <c r="E51" s="5">
        <v>128</v>
      </c>
      <c r="F51" s="5">
        <v>113</v>
      </c>
      <c r="G51" s="7">
        <f t="shared" si="3"/>
        <v>-1.1299999999999955</v>
      </c>
      <c r="H51" s="12">
        <v>126</v>
      </c>
      <c r="I51" s="5">
        <v>140</v>
      </c>
      <c r="J51" s="5">
        <v>146.19999999999999</v>
      </c>
      <c r="K51" s="7">
        <f t="shared" si="4"/>
        <v>20.199999999999989</v>
      </c>
      <c r="L51" s="22">
        <v>2.3759999999999999</v>
      </c>
      <c r="M51" s="3">
        <v>16.900000000000002</v>
      </c>
      <c r="N51" s="34">
        <v>8.6999999999999993</v>
      </c>
      <c r="O51" s="34">
        <f t="shared" si="5"/>
        <v>6.3239999999999998</v>
      </c>
      <c r="P51" s="10">
        <f t="shared" si="28"/>
        <v>5.3030303030303036</v>
      </c>
      <c r="Q51" s="11">
        <f t="shared" si="29"/>
        <v>0.82840236686390534</v>
      </c>
      <c r="R51" s="11">
        <f t="shared" si="30"/>
        <v>1.6804597701149426</v>
      </c>
      <c r="S51" s="24">
        <f t="shared" si="6"/>
        <v>-3.6225705329153612</v>
      </c>
      <c r="T51" s="6">
        <v>12.9</v>
      </c>
      <c r="U51" s="6">
        <v>9.8000000000000007</v>
      </c>
      <c r="V51" s="11">
        <f t="shared" si="7"/>
        <v>-3.0999999999999996</v>
      </c>
      <c r="W51" s="6">
        <v>9.25</v>
      </c>
      <c r="X51" s="6">
        <v>8.3000000000000007</v>
      </c>
      <c r="Y51" s="11">
        <f t="shared" si="8"/>
        <v>-0.94999999999999929</v>
      </c>
      <c r="Z51" s="6">
        <v>0.19</v>
      </c>
      <c r="AA51" s="8">
        <v>0.39999999999999997</v>
      </c>
      <c r="AB51" s="11">
        <f t="shared" si="9"/>
        <v>0.20999999999999996</v>
      </c>
      <c r="AC51" s="6">
        <v>16</v>
      </c>
      <c r="AD51" s="8">
        <v>33.200000000000003</v>
      </c>
      <c r="AE51" s="33">
        <f t="shared" si="10"/>
        <v>17.200000000000003</v>
      </c>
      <c r="AF51" s="33">
        <v>196.1</v>
      </c>
      <c r="AG51" s="33">
        <v>96.6</v>
      </c>
      <c r="AH51" s="33">
        <f t="shared" si="11"/>
        <v>-99.5</v>
      </c>
      <c r="AI51" s="8">
        <v>0.50994390617032126</v>
      </c>
      <c r="AJ51" s="8">
        <v>1.0351966873706004</v>
      </c>
      <c r="AK51" s="11">
        <f t="shared" si="12"/>
        <v>0.52525278120027918</v>
      </c>
      <c r="AL51" s="11">
        <v>16.954000000000001</v>
      </c>
      <c r="AM51" s="2">
        <v>7.0699999999999994</v>
      </c>
      <c r="AN51" s="11">
        <f t="shared" si="13"/>
        <v>-9.8840000000000003</v>
      </c>
      <c r="AO51" s="6">
        <v>0.97</v>
      </c>
      <c r="AP51" s="6">
        <v>0.47</v>
      </c>
      <c r="AQ51" s="11">
        <f t="shared" si="14"/>
        <v>-0.5</v>
      </c>
      <c r="AR51" s="6">
        <v>5.04</v>
      </c>
      <c r="AS51" s="6">
        <v>3.98</v>
      </c>
      <c r="AT51" s="11">
        <f t="shared" si="15"/>
        <v>-1.06</v>
      </c>
      <c r="AU51" s="6">
        <v>1.34</v>
      </c>
      <c r="AV51" s="6">
        <v>1.29</v>
      </c>
      <c r="AW51" s="11">
        <f t="shared" si="16"/>
        <v>-5.0000000000000044E-2</v>
      </c>
      <c r="AX51" s="6">
        <v>2.9600000000000004</v>
      </c>
      <c r="AY51" s="6">
        <v>2.5</v>
      </c>
      <c r="AZ51" s="11">
        <f t="shared" si="17"/>
        <v>-0.46000000000000041</v>
      </c>
      <c r="BA51" s="6">
        <v>4.58</v>
      </c>
      <c r="BB51" s="6">
        <v>5.0999999999999996</v>
      </c>
      <c r="BC51" s="11">
        <f>BB51-BA51</f>
        <v>0.51999999999999957</v>
      </c>
      <c r="BD51" s="12">
        <v>45</v>
      </c>
      <c r="BE51" s="6">
        <v>44</v>
      </c>
      <c r="BF51" s="9">
        <f t="shared" si="19"/>
        <v>-1</v>
      </c>
      <c r="BG51" s="10">
        <v>3.94</v>
      </c>
      <c r="BH51" s="11">
        <v>3.93</v>
      </c>
      <c r="BI51" s="11">
        <f t="shared" si="20"/>
        <v>-9.9999999999997868E-3</v>
      </c>
      <c r="BJ51" s="12">
        <v>145</v>
      </c>
      <c r="BK51" s="6">
        <v>142</v>
      </c>
      <c r="BL51" s="9">
        <f t="shared" si="21"/>
        <v>-3</v>
      </c>
      <c r="BM51" s="6">
        <v>2.38</v>
      </c>
      <c r="BN51" s="6">
        <v>2.42</v>
      </c>
      <c r="BO51" s="11">
        <f t="shared" si="22"/>
        <v>4.0000000000000036E-2</v>
      </c>
      <c r="BP51" s="6">
        <v>1.0900000000000001</v>
      </c>
      <c r="BQ51" s="6">
        <v>1.1399999999999999</v>
      </c>
      <c r="BR51" s="11">
        <f t="shared" si="23"/>
        <v>4.9999999999999822E-2</v>
      </c>
      <c r="BS51" s="6">
        <v>240</v>
      </c>
      <c r="BT51" s="6">
        <v>243</v>
      </c>
      <c r="BU51" s="6">
        <f t="shared" si="24"/>
        <v>3</v>
      </c>
      <c r="BV51" s="6">
        <v>21.580000000000002</v>
      </c>
      <c r="BW51" s="6">
        <v>21.6</v>
      </c>
      <c r="BX51" s="11">
        <f t="shared" si="25"/>
        <v>1.9999999999999574E-2</v>
      </c>
      <c r="BY51" s="6">
        <v>140</v>
      </c>
      <c r="BZ51" s="6">
        <v>145</v>
      </c>
      <c r="CA51" s="6">
        <f t="shared" si="26"/>
        <v>5</v>
      </c>
      <c r="CB51" s="6">
        <v>71</v>
      </c>
      <c r="CC51" s="6">
        <v>83</v>
      </c>
      <c r="CD51" s="6">
        <f t="shared" si="27"/>
        <v>12</v>
      </c>
      <c r="CE51" s="1"/>
      <c r="CG51" s="1"/>
    </row>
    <row r="52" spans="1:89" x14ac:dyDescent="0.3">
      <c r="A52" s="12">
        <v>51</v>
      </c>
      <c r="B52" s="6" t="s">
        <v>93</v>
      </c>
      <c r="C52" s="6">
        <v>38</v>
      </c>
      <c r="D52" s="12">
        <v>89.89</v>
      </c>
      <c r="E52" s="5">
        <v>86</v>
      </c>
      <c r="F52" s="5">
        <v>95</v>
      </c>
      <c r="G52" s="7">
        <f t="shared" si="3"/>
        <v>5.1099999999999994</v>
      </c>
      <c r="H52" s="12">
        <v>130.68</v>
      </c>
      <c r="I52" s="5">
        <v>116</v>
      </c>
      <c r="J52" s="5">
        <v>138.19999999999999</v>
      </c>
      <c r="K52" s="7">
        <f t="shared" si="4"/>
        <v>7.5199999999999818</v>
      </c>
      <c r="L52" s="22">
        <v>26.036999999999999</v>
      </c>
      <c r="M52" s="3">
        <v>14.700000000000001</v>
      </c>
      <c r="N52" s="34">
        <v>20.399999999999999</v>
      </c>
      <c r="O52" s="34">
        <f t="shared" si="5"/>
        <v>-5.6370000000000005</v>
      </c>
      <c r="P52" s="10">
        <f t="shared" si="28"/>
        <v>0.50190114068441072</v>
      </c>
      <c r="Q52" s="11">
        <f t="shared" si="29"/>
        <v>0.78911564625850339</v>
      </c>
      <c r="R52" s="11">
        <f t="shared" si="30"/>
        <v>0.6774509803921569</v>
      </c>
      <c r="S52" s="24">
        <f t="shared" si="6"/>
        <v>0.17554983970774618</v>
      </c>
      <c r="T52" s="6">
        <v>9.4</v>
      </c>
      <c r="U52" s="6">
        <v>9.6999999999999993</v>
      </c>
      <c r="V52" s="11">
        <f t="shared" si="7"/>
        <v>0.29999999999999893</v>
      </c>
      <c r="W52" s="6">
        <v>14.73</v>
      </c>
      <c r="X52" s="6">
        <v>10</v>
      </c>
      <c r="Y52" s="11">
        <f t="shared" si="8"/>
        <v>-4.7300000000000004</v>
      </c>
      <c r="Z52" s="6">
        <v>0.79</v>
      </c>
      <c r="AA52" s="8">
        <v>0.74</v>
      </c>
      <c r="AB52" s="11">
        <f t="shared" si="9"/>
        <v>-5.0000000000000044E-2</v>
      </c>
      <c r="AC52" s="6">
        <v>22</v>
      </c>
      <c r="AD52" s="8">
        <v>37.799999999999997</v>
      </c>
      <c r="AE52" s="33">
        <f t="shared" si="10"/>
        <v>15.799999999999997</v>
      </c>
      <c r="AF52" s="33">
        <v>36.700000000000003</v>
      </c>
      <c r="AG52" s="33">
        <v>49.2</v>
      </c>
      <c r="AH52" s="33">
        <f t="shared" si="11"/>
        <v>12.5</v>
      </c>
      <c r="AI52" s="8">
        <v>2.7247956403269753</v>
      </c>
      <c r="AJ52" s="8">
        <v>2.0325203252032518</v>
      </c>
      <c r="AK52" s="11">
        <f>AJ52-AI52</f>
        <v>-0.69227531512372353</v>
      </c>
      <c r="AL52" s="11">
        <v>5.9584000000000001</v>
      </c>
      <c r="AM52" s="2">
        <v>3.31</v>
      </c>
      <c r="AN52" s="11">
        <f t="shared" si="13"/>
        <v>-2.6484000000000001</v>
      </c>
      <c r="AO52" s="6">
        <v>7.5100000000000007</v>
      </c>
      <c r="AP52" s="6">
        <v>4.12</v>
      </c>
      <c r="AQ52" s="11">
        <f t="shared" si="14"/>
        <v>-3.3900000000000006</v>
      </c>
      <c r="AR52" s="6">
        <v>6.4</v>
      </c>
      <c r="AS52" s="6">
        <v>4.29</v>
      </c>
      <c r="AT52" s="11">
        <f t="shared" si="15"/>
        <v>-2.1100000000000003</v>
      </c>
      <c r="AU52" s="6">
        <v>0.8</v>
      </c>
      <c r="AV52" s="6">
        <v>0.86</v>
      </c>
      <c r="AW52" s="11">
        <f t="shared" si="16"/>
        <v>5.9999999999999942E-2</v>
      </c>
      <c r="AX52" s="6">
        <v>2.2100000000000004</v>
      </c>
      <c r="AY52" s="6">
        <v>2.4300000000000002</v>
      </c>
      <c r="AZ52" s="11">
        <f t="shared" si="17"/>
        <v>0.21999999999999975</v>
      </c>
      <c r="BA52" s="6">
        <v>5.58</v>
      </c>
      <c r="BB52" s="6">
        <v>4.8</v>
      </c>
      <c r="BC52" s="11">
        <f t="shared" si="18"/>
        <v>-0.78000000000000025</v>
      </c>
      <c r="BD52" s="12">
        <v>43</v>
      </c>
      <c r="BE52" s="6">
        <v>50</v>
      </c>
      <c r="BF52" s="9">
        <f t="shared" si="19"/>
        <v>7</v>
      </c>
      <c r="BG52" s="10">
        <v>4.12</v>
      </c>
      <c r="BH52" s="11">
        <v>3.59</v>
      </c>
      <c r="BI52" s="11">
        <f t="shared" si="20"/>
        <v>-0.53000000000000025</v>
      </c>
      <c r="BJ52" s="12">
        <v>139</v>
      </c>
      <c r="BK52" s="6">
        <v>143</v>
      </c>
      <c r="BL52" s="9">
        <f t="shared" si="21"/>
        <v>4</v>
      </c>
      <c r="BM52" s="6">
        <v>2.38</v>
      </c>
      <c r="BN52" s="6">
        <v>2.37</v>
      </c>
      <c r="BO52" s="11">
        <f t="shared" si="22"/>
        <v>-9.9999999999997868E-3</v>
      </c>
      <c r="BP52" s="6">
        <v>1.47</v>
      </c>
      <c r="BQ52" s="6">
        <v>1.21</v>
      </c>
      <c r="BR52" s="11">
        <f t="shared" si="23"/>
        <v>-0.26</v>
      </c>
      <c r="BS52" s="6">
        <v>12</v>
      </c>
      <c r="BT52" s="6">
        <v>15</v>
      </c>
      <c r="BU52" s="6">
        <f t="shared" si="24"/>
        <v>3</v>
      </c>
      <c r="BV52" s="6">
        <v>32.68</v>
      </c>
      <c r="BW52" s="6">
        <v>30.79</v>
      </c>
      <c r="BX52" s="11">
        <f t="shared" si="25"/>
        <v>-1.8900000000000006</v>
      </c>
      <c r="BY52" s="6">
        <v>190</v>
      </c>
      <c r="BZ52" s="6">
        <v>152</v>
      </c>
      <c r="CA52" s="6">
        <f t="shared" si="26"/>
        <v>-38</v>
      </c>
      <c r="CB52" s="6">
        <v>87</v>
      </c>
      <c r="CC52" s="6">
        <v>79</v>
      </c>
      <c r="CD52" s="6">
        <f t="shared" si="27"/>
        <v>-8</v>
      </c>
      <c r="CE52" s="1"/>
      <c r="CG52" s="1"/>
    </row>
    <row r="53" spans="1:89" x14ac:dyDescent="0.3">
      <c r="A53" s="12">
        <v>52</v>
      </c>
      <c r="B53" s="13" t="s">
        <v>91</v>
      </c>
      <c r="C53" s="3">
        <v>54</v>
      </c>
      <c r="D53" s="5">
        <v>97</v>
      </c>
      <c r="E53" s="5">
        <v>127</v>
      </c>
      <c r="F53" s="5">
        <v>120</v>
      </c>
      <c r="G53" s="7">
        <f t="shared" si="3"/>
        <v>23</v>
      </c>
      <c r="H53" s="12">
        <v>138</v>
      </c>
      <c r="I53" s="5">
        <v>85</v>
      </c>
      <c r="J53" s="5">
        <v>99.2</v>
      </c>
      <c r="K53" s="7">
        <f t="shared" si="4"/>
        <v>-38.799999999999997</v>
      </c>
      <c r="L53" s="21">
        <v>15.4</v>
      </c>
      <c r="M53" s="3">
        <v>27.8</v>
      </c>
      <c r="N53" s="34">
        <v>19.3</v>
      </c>
      <c r="O53" s="34">
        <f t="shared" si="5"/>
        <v>3.9000000000000004</v>
      </c>
      <c r="P53" s="10">
        <f t="shared" si="28"/>
        <v>0.89610389610389607</v>
      </c>
      <c r="Q53" s="11">
        <f t="shared" si="29"/>
        <v>0.30575539568345328</v>
      </c>
      <c r="R53" s="11">
        <f t="shared" si="30"/>
        <v>0.51398963730569946</v>
      </c>
      <c r="S53" s="24">
        <f t="shared" si="6"/>
        <v>-0.3821142587981966</v>
      </c>
      <c r="T53" s="3">
        <v>7.4</v>
      </c>
      <c r="U53" s="6">
        <v>6.6000000000000005</v>
      </c>
      <c r="V53" s="11">
        <f t="shared" si="7"/>
        <v>-0.79999999999999982</v>
      </c>
      <c r="W53" s="3">
        <v>7.72</v>
      </c>
      <c r="X53" s="6">
        <v>6.83</v>
      </c>
      <c r="Y53" s="11">
        <f t="shared" si="8"/>
        <v>-0.88999999999999968</v>
      </c>
      <c r="Z53" s="6">
        <v>0.59599999999999997</v>
      </c>
      <c r="AA53" s="11">
        <v>0.6</v>
      </c>
      <c r="AB53" s="11">
        <f t="shared" si="9"/>
        <v>4.0000000000000036E-3</v>
      </c>
      <c r="AC53" s="6">
        <v>50.6</v>
      </c>
      <c r="AD53" s="11">
        <v>63.7</v>
      </c>
      <c r="AE53" s="33">
        <f t="shared" si="10"/>
        <v>13.100000000000001</v>
      </c>
      <c r="AF53" s="33">
        <v>66.400000000000006</v>
      </c>
      <c r="AG53" s="33">
        <v>68.599999999999994</v>
      </c>
      <c r="AH53" s="33">
        <f t="shared" si="11"/>
        <v>2.1999999999999886</v>
      </c>
      <c r="AI53" s="11">
        <v>1.506024096385542</v>
      </c>
      <c r="AJ53" s="11">
        <v>1.457725947521866</v>
      </c>
      <c r="AK53" s="11">
        <f t="shared" si="12"/>
        <v>-4.8298148863676005E-2</v>
      </c>
      <c r="AL53" s="3">
        <v>11.15</v>
      </c>
      <c r="AM53" s="2">
        <v>0.74</v>
      </c>
      <c r="AN53" s="11">
        <f t="shared" si="13"/>
        <v>-10.41</v>
      </c>
      <c r="AO53" s="3">
        <v>3.58</v>
      </c>
      <c r="AP53" s="6">
        <v>2.41</v>
      </c>
      <c r="AQ53" s="11">
        <f t="shared" si="14"/>
        <v>-1.17</v>
      </c>
      <c r="AR53" s="3">
        <v>4.83</v>
      </c>
      <c r="AS53" s="6">
        <v>3.64</v>
      </c>
      <c r="AT53" s="11">
        <f t="shared" si="15"/>
        <v>-1.19</v>
      </c>
      <c r="AU53" s="3">
        <v>0.72</v>
      </c>
      <c r="AV53" s="6">
        <v>0.91</v>
      </c>
      <c r="AW53" s="11">
        <f t="shared" si="16"/>
        <v>0.19000000000000006</v>
      </c>
      <c r="AX53" s="3">
        <v>3.04</v>
      </c>
      <c r="AY53" s="6">
        <v>2.71</v>
      </c>
      <c r="AZ53" s="11">
        <f t="shared" si="17"/>
        <v>-0.33000000000000007</v>
      </c>
      <c r="BA53" s="3">
        <v>6.4</v>
      </c>
      <c r="BB53" s="6">
        <v>7</v>
      </c>
      <c r="BC53" s="11">
        <f t="shared" si="18"/>
        <v>0.59999999999999964</v>
      </c>
      <c r="BD53" s="5">
        <v>38</v>
      </c>
      <c r="BE53" s="6">
        <v>46</v>
      </c>
      <c r="BF53" s="9">
        <f t="shared" si="19"/>
        <v>8</v>
      </c>
      <c r="BG53" s="2">
        <v>4.18</v>
      </c>
      <c r="BH53" s="11">
        <v>4.04</v>
      </c>
      <c r="BI53" s="11">
        <f t="shared" si="20"/>
        <v>-0.13999999999999968</v>
      </c>
      <c r="BJ53" s="5">
        <v>141</v>
      </c>
      <c r="BK53" s="6">
        <v>138</v>
      </c>
      <c r="BL53" s="9">
        <f t="shared" si="21"/>
        <v>-3</v>
      </c>
      <c r="BM53" s="3">
        <v>2.7</v>
      </c>
      <c r="BN53" s="6">
        <v>2.2599999999999998</v>
      </c>
      <c r="BO53" s="11">
        <f>BN53-BM53</f>
        <v>-0.44000000000000039</v>
      </c>
      <c r="BP53" s="3">
        <v>1.37</v>
      </c>
      <c r="BQ53" s="6">
        <v>1.28</v>
      </c>
      <c r="BR53" s="11">
        <f t="shared" si="23"/>
        <v>-9.000000000000008E-2</v>
      </c>
      <c r="BS53" s="6">
        <v>120</v>
      </c>
      <c r="BT53" s="6">
        <v>123</v>
      </c>
      <c r="BU53" s="6">
        <f t="shared" si="24"/>
        <v>3</v>
      </c>
      <c r="BV53" s="6">
        <v>29.3</v>
      </c>
      <c r="BW53" s="6">
        <v>28.39</v>
      </c>
      <c r="BX53" s="11">
        <f t="shared" si="25"/>
        <v>-0.91000000000000014</v>
      </c>
      <c r="BY53" s="6">
        <v>150</v>
      </c>
      <c r="BZ53" s="6">
        <v>130</v>
      </c>
      <c r="CA53" s="6">
        <f t="shared" si="26"/>
        <v>-20</v>
      </c>
      <c r="CB53" s="6">
        <v>111</v>
      </c>
      <c r="CC53" s="6">
        <v>93</v>
      </c>
      <c r="CD53" s="6">
        <f t="shared" si="27"/>
        <v>-18</v>
      </c>
      <c r="CE53" s="1"/>
      <c r="CF53" s="1"/>
      <c r="CG53" s="1"/>
      <c r="CH53" s="1"/>
      <c r="CI53" s="1"/>
      <c r="CJ53" s="1"/>
      <c r="CK53" s="1"/>
    </row>
    <row r="54" spans="1:89" x14ac:dyDescent="0.3">
      <c r="A54" s="12">
        <v>53</v>
      </c>
      <c r="B54" s="13" t="s">
        <v>91</v>
      </c>
      <c r="C54" s="3">
        <v>69</v>
      </c>
      <c r="D54" s="5">
        <v>88</v>
      </c>
      <c r="E54" s="5">
        <v>118</v>
      </c>
      <c r="F54" s="5">
        <v>115</v>
      </c>
      <c r="G54" s="7">
        <f t="shared" si="3"/>
        <v>27</v>
      </c>
      <c r="H54" s="12">
        <v>198</v>
      </c>
      <c r="I54" s="5">
        <v>202</v>
      </c>
      <c r="J54" s="5">
        <v>183.2</v>
      </c>
      <c r="K54" s="7">
        <f t="shared" si="4"/>
        <v>-14.800000000000011</v>
      </c>
      <c r="L54" s="21">
        <v>10.199999999999999</v>
      </c>
      <c r="M54" s="3">
        <v>12.3</v>
      </c>
      <c r="N54" s="34">
        <v>10.9</v>
      </c>
      <c r="O54" s="34">
        <f t="shared" si="5"/>
        <v>0.70000000000000107</v>
      </c>
      <c r="P54" s="10">
        <f t="shared" si="28"/>
        <v>1.9411764705882355</v>
      </c>
      <c r="Q54" s="11">
        <f t="shared" si="29"/>
        <v>1.6422764227642277</v>
      </c>
      <c r="R54" s="11">
        <f t="shared" si="30"/>
        <v>1.6807339449541283</v>
      </c>
      <c r="S54" s="24">
        <f t="shared" si="6"/>
        <v>-0.26044252563410719</v>
      </c>
      <c r="T54" s="3">
        <v>7.5</v>
      </c>
      <c r="U54" s="6">
        <v>6.9</v>
      </c>
      <c r="V54" s="11">
        <f t="shared" si="7"/>
        <v>-0.59999999999999964</v>
      </c>
      <c r="W54" s="3">
        <v>6.4</v>
      </c>
      <c r="X54" s="6">
        <v>6.5</v>
      </c>
      <c r="Y54" s="11">
        <f>X54-W54</f>
        <v>9.9999999999999645E-2</v>
      </c>
      <c r="Z54" s="10">
        <v>0.9</v>
      </c>
      <c r="AA54" s="11">
        <v>0.82</v>
      </c>
      <c r="AB54" s="11">
        <f t="shared" si="9"/>
        <v>-8.0000000000000071E-2</v>
      </c>
      <c r="AC54" s="6">
        <v>96.1</v>
      </c>
      <c r="AD54" s="11">
        <v>87.3</v>
      </c>
      <c r="AE54" s="33">
        <f t="shared" si="10"/>
        <v>-8.7999999999999972</v>
      </c>
      <c r="AF54" s="33">
        <v>46.7</v>
      </c>
      <c r="AG54" s="33">
        <v>51</v>
      </c>
      <c r="AH54" s="33">
        <f t="shared" si="11"/>
        <v>4.2999999999999972</v>
      </c>
      <c r="AI54" s="11">
        <v>2.1413276231263381</v>
      </c>
      <c r="AJ54" s="11">
        <v>1.9607843137254901</v>
      </c>
      <c r="AK54" s="11">
        <f t="shared" si="12"/>
        <v>-0.18054330940084795</v>
      </c>
      <c r="AL54" s="3">
        <v>8.2899999999999991</v>
      </c>
      <c r="AM54" s="2">
        <v>0.99</v>
      </c>
      <c r="AN54" s="11">
        <f t="shared" si="13"/>
        <v>-7.2999999999999989</v>
      </c>
      <c r="AO54" s="3">
        <v>1.19</v>
      </c>
      <c r="AP54" s="6">
        <v>0.92</v>
      </c>
      <c r="AQ54" s="11">
        <f t="shared" si="14"/>
        <v>-0.26999999999999991</v>
      </c>
      <c r="AR54" s="3">
        <v>2.71</v>
      </c>
      <c r="AS54" s="6">
        <v>3.1</v>
      </c>
      <c r="AT54" s="11">
        <f t="shared" si="15"/>
        <v>0.39000000000000012</v>
      </c>
      <c r="AU54" s="3">
        <v>1.1200000000000001</v>
      </c>
      <c r="AV54" s="6">
        <v>1.02</v>
      </c>
      <c r="AW54" s="11">
        <f t="shared" si="16"/>
        <v>-0.10000000000000009</v>
      </c>
      <c r="AX54" s="3">
        <v>1.26</v>
      </c>
      <c r="AY54" s="6">
        <v>2.09</v>
      </c>
      <c r="AZ54" s="11">
        <f t="shared" si="17"/>
        <v>0.82999999999999985</v>
      </c>
      <c r="BA54" s="3">
        <v>5.8</v>
      </c>
      <c r="BB54" s="6">
        <v>6.6</v>
      </c>
      <c r="BC54" s="11">
        <f t="shared" si="18"/>
        <v>0.79999999999999982</v>
      </c>
      <c r="BD54" s="5">
        <v>52</v>
      </c>
      <c r="BE54" s="6">
        <v>59</v>
      </c>
      <c r="BF54" s="9">
        <f t="shared" si="19"/>
        <v>7</v>
      </c>
      <c r="BG54" s="2">
        <v>4.01</v>
      </c>
      <c r="BH54" s="11">
        <v>3.75</v>
      </c>
      <c r="BI54" s="11">
        <f t="shared" si="20"/>
        <v>-0.25999999999999979</v>
      </c>
      <c r="BJ54" s="5">
        <v>140</v>
      </c>
      <c r="BK54" s="6">
        <v>140</v>
      </c>
      <c r="BL54" s="9">
        <f t="shared" si="21"/>
        <v>0</v>
      </c>
      <c r="BM54" s="3">
        <v>2.39</v>
      </c>
      <c r="BN54" s="6">
        <v>2.29</v>
      </c>
      <c r="BO54" s="11">
        <f t="shared" si="22"/>
        <v>-0.10000000000000009</v>
      </c>
      <c r="BP54" s="3">
        <v>1.1599999999999999</v>
      </c>
      <c r="BQ54" s="6">
        <v>1.18</v>
      </c>
      <c r="BR54" s="11">
        <f>BQ54-BP54</f>
        <v>2.0000000000000018E-2</v>
      </c>
      <c r="BS54" s="6">
        <v>360</v>
      </c>
      <c r="BT54" s="6">
        <v>363</v>
      </c>
      <c r="BU54" s="6">
        <f t="shared" si="24"/>
        <v>3</v>
      </c>
      <c r="BV54" s="6">
        <v>36.6</v>
      </c>
      <c r="BW54" s="6">
        <v>35.67</v>
      </c>
      <c r="BX54" s="11">
        <f t="shared" si="25"/>
        <v>-0.92999999999999972</v>
      </c>
      <c r="BY54" s="6">
        <v>163</v>
      </c>
      <c r="BZ54" s="6">
        <v>160</v>
      </c>
      <c r="CA54" s="6">
        <f t="shared" si="26"/>
        <v>-3</v>
      </c>
      <c r="CB54" s="6">
        <v>122</v>
      </c>
      <c r="CC54" s="6">
        <v>99</v>
      </c>
      <c r="CD54" s="6">
        <f t="shared" si="27"/>
        <v>-23</v>
      </c>
      <c r="CE54" s="1"/>
      <c r="CF54" s="1"/>
      <c r="CG54" s="1"/>
      <c r="CH54" s="1"/>
      <c r="CI54" s="1"/>
      <c r="CJ54" s="1"/>
      <c r="CK54" s="1"/>
    </row>
    <row r="55" spans="1:89" x14ac:dyDescent="0.3">
      <c r="A55" s="12">
        <v>54</v>
      </c>
      <c r="B55" s="6" t="s">
        <v>93</v>
      </c>
      <c r="C55" s="6">
        <v>40</v>
      </c>
      <c r="D55" s="12">
        <v>104.03</v>
      </c>
      <c r="E55" s="5">
        <v>111</v>
      </c>
      <c r="F55" s="5">
        <v>108</v>
      </c>
      <c r="G55" s="7">
        <f t="shared" si="3"/>
        <v>3.9699999999999989</v>
      </c>
      <c r="H55" s="12">
        <v>146</v>
      </c>
      <c r="I55" s="5">
        <v>162</v>
      </c>
      <c r="J55" s="5">
        <v>159.19999999999999</v>
      </c>
      <c r="K55" s="7">
        <f>J55-H55</f>
        <v>13.199999999999989</v>
      </c>
      <c r="L55" s="22">
        <v>11.385</v>
      </c>
      <c r="M55" s="3">
        <v>22.500000000000004</v>
      </c>
      <c r="N55" s="34">
        <v>12.4</v>
      </c>
      <c r="O55" s="34">
        <f t="shared" si="5"/>
        <v>1.0150000000000006</v>
      </c>
      <c r="P55" s="10">
        <f t="shared" si="28"/>
        <v>1.282389108476065</v>
      </c>
      <c r="Q55" s="11">
        <f t="shared" si="29"/>
        <v>0.72</v>
      </c>
      <c r="R55" s="11">
        <f t="shared" si="30"/>
        <v>1.2838709677419355</v>
      </c>
      <c r="S55" s="24">
        <f t="shared" si="6"/>
        <v>1.4818592658705221E-3</v>
      </c>
      <c r="T55" s="6">
        <v>9.6999999999999993</v>
      </c>
      <c r="U55" s="6">
        <v>8.3000000000000007</v>
      </c>
      <c r="V55" s="11">
        <f t="shared" si="7"/>
        <v>-1.3999999999999986</v>
      </c>
      <c r="W55" s="6">
        <v>9.9699999999999989</v>
      </c>
      <c r="X55" s="6">
        <v>8.8000000000000007</v>
      </c>
      <c r="Y55" s="11">
        <f t="shared" si="8"/>
        <v>-1.1699999999999982</v>
      </c>
      <c r="Z55" s="2">
        <v>0.26</v>
      </c>
      <c r="AA55" s="8">
        <v>0.33</v>
      </c>
      <c r="AB55" s="11">
        <f t="shared" si="9"/>
        <v>7.0000000000000007E-2</v>
      </c>
      <c r="AC55" s="6">
        <v>17.399999999999999</v>
      </c>
      <c r="AD55" s="8">
        <v>26</v>
      </c>
      <c r="AE55" s="33">
        <f t="shared" si="10"/>
        <v>8.6000000000000014</v>
      </c>
      <c r="AF55" s="33">
        <v>139.80000000000001</v>
      </c>
      <c r="AG55" s="33">
        <v>114.9</v>
      </c>
      <c r="AH55" s="33">
        <f t="shared" si="11"/>
        <v>-24.900000000000006</v>
      </c>
      <c r="AI55" s="8">
        <v>0.71530758226037194</v>
      </c>
      <c r="AJ55" s="8">
        <v>0.8703220191470844</v>
      </c>
      <c r="AK55" s="11">
        <f t="shared" si="12"/>
        <v>0.15501443688671246</v>
      </c>
      <c r="AL55" s="11">
        <v>3.5868000000000002</v>
      </c>
      <c r="AM55" s="2">
        <v>20.65</v>
      </c>
      <c r="AN55" s="11">
        <f t="shared" si="13"/>
        <v>17.063199999999998</v>
      </c>
      <c r="AO55" s="6">
        <v>0.79999999999999993</v>
      </c>
      <c r="AP55" s="6">
        <v>0.44</v>
      </c>
      <c r="AQ55" s="11">
        <f t="shared" si="14"/>
        <v>-0.35999999999999993</v>
      </c>
      <c r="AR55" s="6">
        <v>5.2100000000000009</v>
      </c>
      <c r="AS55" s="6">
        <v>3.9</v>
      </c>
      <c r="AT55" s="11">
        <f t="shared" si="15"/>
        <v>-1.3100000000000009</v>
      </c>
      <c r="AU55" s="6">
        <v>0.92</v>
      </c>
      <c r="AV55" s="6">
        <v>0.93</v>
      </c>
      <c r="AW55" s="11">
        <f t="shared" si="16"/>
        <v>1.0000000000000009E-2</v>
      </c>
      <c r="AX55" s="6">
        <v>3.7100000000000004</v>
      </c>
      <c r="AY55" s="6">
        <v>3.14</v>
      </c>
      <c r="AZ55" s="11">
        <f t="shared" si="17"/>
        <v>-0.57000000000000028</v>
      </c>
      <c r="BA55" s="6">
        <v>6.1400000000000006</v>
      </c>
      <c r="BB55" s="6">
        <v>5.6</v>
      </c>
      <c r="BC55" s="11">
        <f t="shared" si="18"/>
        <v>-0.54000000000000092</v>
      </c>
      <c r="BD55" s="12">
        <v>68</v>
      </c>
      <c r="BE55" s="6">
        <v>65</v>
      </c>
      <c r="BF55" s="9">
        <f t="shared" si="19"/>
        <v>-3</v>
      </c>
      <c r="BG55" s="10">
        <v>3.73</v>
      </c>
      <c r="BH55" s="11">
        <v>4.08</v>
      </c>
      <c r="BI55" s="11">
        <f t="shared" si="20"/>
        <v>0.35000000000000009</v>
      </c>
      <c r="BJ55" s="12">
        <v>143</v>
      </c>
      <c r="BK55" s="6">
        <v>138</v>
      </c>
      <c r="BL55" s="9">
        <f t="shared" si="21"/>
        <v>-5</v>
      </c>
      <c r="BM55" s="6">
        <v>2.15</v>
      </c>
      <c r="BN55" s="6">
        <v>2.23</v>
      </c>
      <c r="BO55" s="11">
        <f t="shared" si="22"/>
        <v>8.0000000000000071E-2</v>
      </c>
      <c r="BP55" s="6">
        <v>1.25</v>
      </c>
      <c r="BQ55" s="6">
        <v>1.1499999999999999</v>
      </c>
      <c r="BR55" s="11">
        <f t="shared" si="23"/>
        <v>-0.10000000000000009</v>
      </c>
      <c r="BS55" s="6">
        <v>72</v>
      </c>
      <c r="BT55" s="6">
        <v>75</v>
      </c>
      <c r="BU55" s="6">
        <f t="shared" si="24"/>
        <v>3</v>
      </c>
      <c r="BV55" s="6">
        <v>26.580000000000002</v>
      </c>
      <c r="BW55" s="6">
        <v>25.66</v>
      </c>
      <c r="BX55" s="11">
        <f t="shared" si="25"/>
        <v>-0.92000000000000171</v>
      </c>
      <c r="BY55" s="6">
        <v>190</v>
      </c>
      <c r="BZ55" s="6">
        <v>156</v>
      </c>
      <c r="CA55" s="6">
        <f t="shared" si="26"/>
        <v>-34</v>
      </c>
      <c r="CB55" s="6">
        <v>77</v>
      </c>
      <c r="CC55" s="6">
        <v>80</v>
      </c>
      <c r="CD55" s="6">
        <f t="shared" si="27"/>
        <v>3</v>
      </c>
      <c r="CE55" s="1"/>
    </row>
    <row r="56" spans="1:89" x14ac:dyDescent="0.3">
      <c r="A56" s="12">
        <v>55</v>
      </c>
      <c r="B56" s="6" t="s">
        <v>93</v>
      </c>
      <c r="C56" s="6">
        <v>74</v>
      </c>
      <c r="D56" s="12">
        <v>122.21000000000001</v>
      </c>
      <c r="E56" s="5">
        <v>146</v>
      </c>
      <c r="F56" s="5">
        <v>135</v>
      </c>
      <c r="G56" s="7">
        <f t="shared" si="3"/>
        <v>12.789999999999992</v>
      </c>
      <c r="H56" s="12">
        <v>166.32000000000002</v>
      </c>
      <c r="I56" s="5">
        <v>119</v>
      </c>
      <c r="J56" s="5">
        <v>151.19999999999999</v>
      </c>
      <c r="K56" s="7">
        <f t="shared" si="4"/>
        <v>-15.120000000000033</v>
      </c>
      <c r="L56" s="22">
        <v>16.235999999999997</v>
      </c>
      <c r="M56" s="3">
        <v>6.9999999999999991</v>
      </c>
      <c r="N56" s="34">
        <v>10.5</v>
      </c>
      <c r="O56" s="34">
        <f t="shared" si="5"/>
        <v>-5.7359999999999971</v>
      </c>
      <c r="P56" s="10">
        <f t="shared" si="28"/>
        <v>1.0243902439024395</v>
      </c>
      <c r="Q56" s="11">
        <f t="shared" si="29"/>
        <v>1.7000000000000004</v>
      </c>
      <c r="R56" s="11">
        <f t="shared" si="30"/>
        <v>1.44</v>
      </c>
      <c r="S56" s="24">
        <f t="shared" si="6"/>
        <v>0.41560975609756046</v>
      </c>
      <c r="T56" s="6">
        <v>8</v>
      </c>
      <c r="U56" s="6">
        <v>7.2</v>
      </c>
      <c r="V56" s="11">
        <f t="shared" si="7"/>
        <v>-0.79999999999999982</v>
      </c>
      <c r="W56" s="6">
        <v>8.61</v>
      </c>
      <c r="X56" s="6">
        <v>8.3000000000000007</v>
      </c>
      <c r="Y56" s="11">
        <f t="shared" si="8"/>
        <v>-0.30999999999999872</v>
      </c>
      <c r="Z56" s="6">
        <v>0.93</v>
      </c>
      <c r="AA56" s="8">
        <v>0.80999999999999994</v>
      </c>
      <c r="AB56" s="11">
        <f t="shared" si="9"/>
        <v>-0.12000000000000011</v>
      </c>
      <c r="AC56" s="6">
        <v>58.1</v>
      </c>
      <c r="AD56" s="8">
        <v>55.7</v>
      </c>
      <c r="AE56" s="33">
        <f t="shared" si="10"/>
        <v>-2.3999999999999986</v>
      </c>
      <c r="AF56" s="33">
        <v>41.2</v>
      </c>
      <c r="AG56" s="33">
        <v>47.8</v>
      </c>
      <c r="AH56" s="33">
        <f t="shared" si="11"/>
        <v>6.5999999999999943</v>
      </c>
      <c r="AI56" s="8">
        <v>2.4271844660194173</v>
      </c>
      <c r="AJ56" s="8">
        <v>2.0920502092050208</v>
      </c>
      <c r="AK56" s="11">
        <f t="shared" si="12"/>
        <v>-0.33513425681439646</v>
      </c>
      <c r="AL56" s="11">
        <v>5.7329999999999997</v>
      </c>
      <c r="AM56" s="2">
        <v>3.05</v>
      </c>
      <c r="AN56" s="11">
        <f t="shared" si="13"/>
        <v>-2.6829999999999998</v>
      </c>
      <c r="AO56" s="6">
        <v>1.77</v>
      </c>
      <c r="AP56" s="6">
        <v>1.89</v>
      </c>
      <c r="AQ56" s="11">
        <f t="shared" si="14"/>
        <v>0.11999999999999988</v>
      </c>
      <c r="AR56" s="6">
        <v>3.85</v>
      </c>
      <c r="AS56" s="6">
        <v>4.34</v>
      </c>
      <c r="AT56" s="11">
        <f t="shared" si="15"/>
        <v>0.48999999999999977</v>
      </c>
      <c r="AU56" s="6">
        <v>0.89</v>
      </c>
      <c r="AV56" s="6">
        <v>1.1200000000000001</v>
      </c>
      <c r="AW56" s="11">
        <f t="shared" si="16"/>
        <v>0.23000000000000009</v>
      </c>
      <c r="AX56" s="6">
        <v>2.3400000000000003</v>
      </c>
      <c r="AY56" s="6">
        <v>2.25</v>
      </c>
      <c r="AZ56" s="11">
        <f t="shared" si="17"/>
        <v>-9.0000000000000302E-2</v>
      </c>
      <c r="BA56" s="6">
        <v>6.08</v>
      </c>
      <c r="BB56" s="6">
        <v>6.4</v>
      </c>
      <c r="BC56" s="11">
        <f t="shared" si="18"/>
        <v>0.32000000000000028</v>
      </c>
      <c r="BD56" s="12">
        <v>69</v>
      </c>
      <c r="BE56" s="6">
        <v>47</v>
      </c>
      <c r="BF56" s="9">
        <f t="shared" si="19"/>
        <v>-22</v>
      </c>
      <c r="BG56" s="10">
        <v>4.1900000000000004</v>
      </c>
      <c r="BH56" s="11">
        <v>3.57</v>
      </c>
      <c r="BI56" s="11">
        <f t="shared" si="20"/>
        <v>-0.62000000000000055</v>
      </c>
      <c r="BJ56" s="12">
        <v>137</v>
      </c>
      <c r="BK56" s="6">
        <v>141</v>
      </c>
      <c r="BL56" s="9">
        <f t="shared" si="21"/>
        <v>4</v>
      </c>
      <c r="BM56" s="6">
        <v>2.35</v>
      </c>
      <c r="BN56" s="6">
        <v>2.35</v>
      </c>
      <c r="BO56" s="11">
        <f t="shared" si="22"/>
        <v>0</v>
      </c>
      <c r="BP56" s="6">
        <v>1.27</v>
      </c>
      <c r="BQ56" s="15">
        <v>1.02</v>
      </c>
      <c r="BR56" s="11">
        <f t="shared" si="23"/>
        <v>-0.25</v>
      </c>
      <c r="BS56" s="6">
        <v>0.67</v>
      </c>
      <c r="BT56" s="6">
        <v>3.67</v>
      </c>
      <c r="BU56" s="6">
        <f t="shared" si="24"/>
        <v>3</v>
      </c>
      <c r="BV56" s="6">
        <v>26.650000000000002</v>
      </c>
      <c r="BW56" s="6">
        <v>25.1</v>
      </c>
      <c r="BX56" s="11">
        <f t="shared" si="25"/>
        <v>-1.5500000000000007</v>
      </c>
      <c r="BY56" s="6">
        <v>162</v>
      </c>
      <c r="BZ56" s="6">
        <v>159</v>
      </c>
      <c r="CA56" s="6">
        <f t="shared" si="26"/>
        <v>-3</v>
      </c>
      <c r="CB56" s="6">
        <v>95</v>
      </c>
      <c r="CC56" s="6">
        <v>85</v>
      </c>
      <c r="CD56" s="6">
        <f t="shared" si="27"/>
        <v>-10</v>
      </c>
      <c r="CE56" s="1"/>
    </row>
    <row r="57" spans="1:89" x14ac:dyDescent="0.3">
      <c r="A57" s="12">
        <v>56</v>
      </c>
      <c r="B57" s="6" t="s">
        <v>91</v>
      </c>
      <c r="C57" s="6">
        <v>76</v>
      </c>
      <c r="D57" s="12">
        <v>111.1</v>
      </c>
      <c r="E57" s="5">
        <v>107</v>
      </c>
      <c r="F57" s="5">
        <v>103</v>
      </c>
      <c r="G57" s="7">
        <f t="shared" si="3"/>
        <v>-8.0999999999999943</v>
      </c>
      <c r="H57" s="12">
        <v>96.03</v>
      </c>
      <c r="I57" s="5">
        <v>187</v>
      </c>
      <c r="J57" s="5">
        <v>176.2</v>
      </c>
      <c r="K57" s="7">
        <f t="shared" si="4"/>
        <v>80.169999999999987</v>
      </c>
      <c r="L57" s="22">
        <v>4.851</v>
      </c>
      <c r="M57" s="3">
        <v>21.500000000000004</v>
      </c>
      <c r="N57" s="34">
        <v>14.5</v>
      </c>
      <c r="O57" s="34">
        <f t="shared" si="5"/>
        <v>9.6490000000000009</v>
      </c>
      <c r="P57" s="10">
        <f t="shared" si="28"/>
        <v>1.9795918367346941</v>
      </c>
      <c r="Q57" s="11">
        <f t="shared" si="29"/>
        <v>0.86976744186046495</v>
      </c>
      <c r="R57" s="11">
        <f t="shared" si="30"/>
        <v>1.2151724137931035</v>
      </c>
      <c r="S57" s="24">
        <f t="shared" si="6"/>
        <v>-0.7644194229415906</v>
      </c>
      <c r="T57" s="6">
        <v>6.5</v>
      </c>
      <c r="U57" s="6">
        <v>5.9</v>
      </c>
      <c r="V57" s="11">
        <f t="shared" si="7"/>
        <v>-0.59999999999999964</v>
      </c>
      <c r="W57" s="6">
        <v>6.47</v>
      </c>
      <c r="X57" s="6">
        <v>6</v>
      </c>
      <c r="Y57" s="11">
        <f t="shared" si="8"/>
        <v>-0.46999999999999975</v>
      </c>
      <c r="Z57" s="6">
        <v>0.44</v>
      </c>
      <c r="AA57" s="8">
        <v>0.57999999999999996</v>
      </c>
      <c r="AB57" s="11">
        <f t="shared" si="9"/>
        <v>0.13999999999999996</v>
      </c>
      <c r="AC57" s="6">
        <v>56.6</v>
      </c>
      <c r="AD57" s="8">
        <v>79.3</v>
      </c>
      <c r="AE57" s="33">
        <f t="shared" si="10"/>
        <v>22.699999999999996</v>
      </c>
      <c r="AF57" s="33">
        <v>95</v>
      </c>
      <c r="AG57" s="33">
        <v>73.900000000000006</v>
      </c>
      <c r="AH57" s="33">
        <f t="shared" si="11"/>
        <v>-21.099999999999994</v>
      </c>
      <c r="AI57" s="8">
        <v>1.0526315789473684</v>
      </c>
      <c r="AJ57" s="8">
        <v>1.3531799729364005</v>
      </c>
      <c r="AK57" s="11">
        <f t="shared" si="12"/>
        <v>0.3005483939890321</v>
      </c>
      <c r="AL57" s="11">
        <v>8.33</v>
      </c>
      <c r="AM57" s="2">
        <v>4.6099999999999994</v>
      </c>
      <c r="AN57" s="11">
        <f t="shared" si="13"/>
        <v>-3.7200000000000006</v>
      </c>
      <c r="AO57" s="6">
        <v>0.54</v>
      </c>
      <c r="AP57" s="6">
        <v>0.47</v>
      </c>
      <c r="AQ57" s="11">
        <f t="shared" si="14"/>
        <v>-7.0000000000000062E-2</v>
      </c>
      <c r="AR57" s="6">
        <v>3.73</v>
      </c>
      <c r="AS57" s="6">
        <v>4.16</v>
      </c>
      <c r="AT57" s="11">
        <f t="shared" si="15"/>
        <v>0.43000000000000016</v>
      </c>
      <c r="AU57" s="6">
        <v>1.49</v>
      </c>
      <c r="AV57" s="6">
        <v>1.44</v>
      </c>
      <c r="AW57" s="11">
        <f t="shared" si="16"/>
        <v>-5.0000000000000044E-2</v>
      </c>
      <c r="AX57" s="6">
        <v>2.1</v>
      </c>
      <c r="AY57" s="6">
        <v>2.4300000000000002</v>
      </c>
      <c r="AZ57" s="11">
        <f t="shared" si="17"/>
        <v>0.33000000000000007</v>
      </c>
      <c r="BA57" s="6">
        <v>4.4800000000000004</v>
      </c>
      <c r="BB57" s="6">
        <v>5</v>
      </c>
      <c r="BC57" s="11">
        <f t="shared" si="18"/>
        <v>0.51999999999999957</v>
      </c>
      <c r="BD57" s="12">
        <v>49</v>
      </c>
      <c r="BE57" s="6">
        <v>50</v>
      </c>
      <c r="BF57" s="9">
        <f t="shared" si="19"/>
        <v>1</v>
      </c>
      <c r="BG57" s="10">
        <v>3.89</v>
      </c>
      <c r="BH57" s="11">
        <v>3.87</v>
      </c>
      <c r="BI57" s="11">
        <f t="shared" si="20"/>
        <v>-2.0000000000000018E-2</v>
      </c>
      <c r="BJ57" s="12">
        <v>141</v>
      </c>
      <c r="BK57" s="6">
        <v>139</v>
      </c>
      <c r="BL57" s="9">
        <f t="shared" si="21"/>
        <v>-2</v>
      </c>
      <c r="BM57" s="6">
        <v>2.1</v>
      </c>
      <c r="BN57" s="6">
        <v>2.19</v>
      </c>
      <c r="BO57" s="11">
        <f t="shared" si="22"/>
        <v>8.9999999999999858E-2</v>
      </c>
      <c r="BP57" s="6">
        <v>1.0900000000000001</v>
      </c>
      <c r="BQ57" s="6">
        <v>1.04</v>
      </c>
      <c r="BR57" s="11">
        <f t="shared" si="23"/>
        <v>-5.0000000000000044E-2</v>
      </c>
      <c r="BS57" s="6">
        <v>108</v>
      </c>
      <c r="BT57" s="6">
        <v>111</v>
      </c>
      <c r="BU57" s="6">
        <f t="shared" si="24"/>
        <v>3</v>
      </c>
      <c r="BV57" s="6">
        <v>21.53</v>
      </c>
      <c r="BW57" s="6">
        <v>21.4</v>
      </c>
      <c r="BX57" s="11">
        <f t="shared" si="25"/>
        <v>-0.13000000000000256</v>
      </c>
      <c r="BY57" s="6">
        <v>170</v>
      </c>
      <c r="BZ57" s="6">
        <v>161</v>
      </c>
      <c r="CA57" s="6">
        <f t="shared" si="26"/>
        <v>-9</v>
      </c>
      <c r="CB57" s="6">
        <v>92</v>
      </c>
      <c r="CC57" s="6">
        <v>89</v>
      </c>
      <c r="CD57" s="6">
        <f t="shared" si="27"/>
        <v>-3</v>
      </c>
      <c r="CE57" s="1"/>
    </row>
    <row r="58" spans="1:89" x14ac:dyDescent="0.3">
      <c r="A58" s="12">
        <v>57</v>
      </c>
      <c r="B58" s="13" t="s">
        <v>93</v>
      </c>
      <c r="C58" s="3">
        <v>68</v>
      </c>
      <c r="D58" s="5">
        <v>125</v>
      </c>
      <c r="E58" s="5">
        <v>139</v>
      </c>
      <c r="F58" s="5">
        <v>133</v>
      </c>
      <c r="G58" s="7">
        <f>F58-D58</f>
        <v>8</v>
      </c>
      <c r="H58" s="12">
        <v>244</v>
      </c>
      <c r="I58" s="5">
        <v>290</v>
      </c>
      <c r="J58" s="5">
        <v>269.2</v>
      </c>
      <c r="K58" s="7">
        <f t="shared" si="4"/>
        <v>25.199999999999989</v>
      </c>
      <c r="L58" s="21">
        <v>59.4</v>
      </c>
      <c r="M58" s="3">
        <v>53.8</v>
      </c>
      <c r="N58" s="34">
        <v>44.6</v>
      </c>
      <c r="O58" s="34">
        <f t="shared" si="5"/>
        <v>-14.799999999999997</v>
      </c>
      <c r="P58" s="10">
        <f t="shared" si="28"/>
        <v>0.41077441077441085</v>
      </c>
      <c r="Q58" s="11">
        <f t="shared" si="29"/>
        <v>0.5390334572490707</v>
      </c>
      <c r="R58" s="11">
        <f t="shared" si="30"/>
        <v>0.60358744394618835</v>
      </c>
      <c r="S58" s="24">
        <f t="shared" si="6"/>
        <v>0.1928130331717775</v>
      </c>
      <c r="T58" s="3">
        <v>9.8800000000000008</v>
      </c>
      <c r="U58" s="6">
        <v>7.8</v>
      </c>
      <c r="V58" s="11">
        <f t="shared" si="7"/>
        <v>-2.080000000000001</v>
      </c>
      <c r="W58" s="3">
        <v>11.64</v>
      </c>
      <c r="X58" s="6">
        <v>8.8000000000000007</v>
      </c>
      <c r="Y58" s="11">
        <f t="shared" si="8"/>
        <v>-2.84</v>
      </c>
      <c r="Z58" s="6">
        <v>0.35399999999999998</v>
      </c>
      <c r="AA58" s="11">
        <v>0.43</v>
      </c>
      <c r="AB58" s="11">
        <f t="shared" si="9"/>
        <v>7.6000000000000012E-2</v>
      </c>
      <c r="AC58" s="6">
        <v>16.600000000000001</v>
      </c>
      <c r="AD58" s="11">
        <v>31.4</v>
      </c>
      <c r="AE58" s="33">
        <f t="shared" si="10"/>
        <v>14.799999999999997</v>
      </c>
      <c r="AF58" s="33">
        <v>96.8</v>
      </c>
      <c r="AG58" s="33">
        <v>88.2</v>
      </c>
      <c r="AH58" s="33">
        <f t="shared" si="11"/>
        <v>-8.5999999999999943</v>
      </c>
      <c r="AI58" s="11">
        <v>1.0330578512396695</v>
      </c>
      <c r="AJ58" s="11">
        <v>1.1337868480725624</v>
      </c>
      <c r="AK58" s="11">
        <f t="shared" si="12"/>
        <v>0.10072899683289283</v>
      </c>
      <c r="AL58" s="3">
        <v>20.75</v>
      </c>
      <c r="AM58" s="2">
        <v>8.01</v>
      </c>
      <c r="AN58" s="11">
        <f t="shared" si="13"/>
        <v>-12.74</v>
      </c>
      <c r="AO58" s="3">
        <v>2.42</v>
      </c>
      <c r="AP58" s="6">
        <v>1.41</v>
      </c>
      <c r="AQ58" s="11">
        <f t="shared" si="14"/>
        <v>-1.01</v>
      </c>
      <c r="AR58" s="3">
        <v>5.71</v>
      </c>
      <c r="AS58" s="6">
        <v>3.68</v>
      </c>
      <c r="AT58" s="11">
        <f t="shared" si="15"/>
        <v>-2.0299999999999998</v>
      </c>
      <c r="AU58" s="3">
        <v>1.25</v>
      </c>
      <c r="AV58" s="6">
        <v>1.07</v>
      </c>
      <c r="AW58" s="11">
        <f t="shared" si="16"/>
        <v>-0.17999999999999994</v>
      </c>
      <c r="AX58" s="3">
        <v>3.65</v>
      </c>
      <c r="AY58" s="6">
        <v>2.6</v>
      </c>
      <c r="AZ58" s="11">
        <f t="shared" si="17"/>
        <v>-1.0499999999999998</v>
      </c>
      <c r="BA58" s="3">
        <v>6.1</v>
      </c>
      <c r="BB58" s="6">
        <v>7</v>
      </c>
      <c r="BC58" s="11">
        <f t="shared" si="18"/>
        <v>0.90000000000000036</v>
      </c>
      <c r="BD58" s="5">
        <v>75</v>
      </c>
      <c r="BE58" s="6">
        <v>54</v>
      </c>
      <c r="BF58" s="9">
        <f t="shared" si="19"/>
        <v>-21</v>
      </c>
      <c r="BG58" s="2">
        <v>3.37</v>
      </c>
      <c r="BH58" s="11">
        <v>3.54</v>
      </c>
      <c r="BI58" s="11">
        <f t="shared" si="20"/>
        <v>0.16999999999999993</v>
      </c>
      <c r="BJ58" s="5">
        <v>140</v>
      </c>
      <c r="BK58" s="6">
        <v>140</v>
      </c>
      <c r="BL58" s="9">
        <f t="shared" si="21"/>
        <v>0</v>
      </c>
      <c r="BM58" s="3">
        <v>2.3199999999999998</v>
      </c>
      <c r="BN58" s="6">
        <v>2.2000000000000002</v>
      </c>
      <c r="BO58" s="11">
        <f t="shared" si="22"/>
        <v>-0.11999999999999966</v>
      </c>
      <c r="BP58" s="3">
        <v>1.17</v>
      </c>
      <c r="BQ58" s="6">
        <v>1.18</v>
      </c>
      <c r="BR58" s="11">
        <f t="shared" si="23"/>
        <v>1.0000000000000009E-2</v>
      </c>
      <c r="BS58" s="6">
        <v>240</v>
      </c>
      <c r="BT58" s="6">
        <v>243</v>
      </c>
      <c r="BU58" s="6">
        <f t="shared" si="24"/>
        <v>3</v>
      </c>
      <c r="BV58" s="6">
        <v>25.14</v>
      </c>
      <c r="BW58" s="6">
        <v>24.22</v>
      </c>
      <c r="BX58" s="11">
        <f t="shared" si="25"/>
        <v>-0.92000000000000171</v>
      </c>
      <c r="BY58" s="6">
        <v>157</v>
      </c>
      <c r="BZ58" s="6">
        <v>151</v>
      </c>
      <c r="CA58" s="6">
        <f t="shared" si="26"/>
        <v>-6</v>
      </c>
      <c r="CB58" s="6">
        <v>104</v>
      </c>
      <c r="CC58" s="6">
        <v>93</v>
      </c>
      <c r="CD58" s="6">
        <f t="shared" si="27"/>
        <v>-11</v>
      </c>
      <c r="CE58" s="1"/>
      <c r="CF58" s="1"/>
      <c r="CG58" s="1"/>
      <c r="CH58" s="1"/>
      <c r="CI58" s="1"/>
      <c r="CJ58" s="1"/>
      <c r="CK58" s="1"/>
    </row>
    <row r="59" spans="1:89" x14ac:dyDescent="0.3">
      <c r="A59" s="12">
        <v>58</v>
      </c>
      <c r="B59" s="6" t="s">
        <v>91</v>
      </c>
      <c r="C59" s="6">
        <v>63</v>
      </c>
      <c r="D59" s="12">
        <v>118.17</v>
      </c>
      <c r="E59" s="5">
        <v>105</v>
      </c>
      <c r="F59" s="5">
        <v>114</v>
      </c>
      <c r="G59" s="7">
        <f t="shared" si="3"/>
        <v>-4.1700000000000017</v>
      </c>
      <c r="H59" s="12">
        <v>97.02</v>
      </c>
      <c r="I59" s="5">
        <v>106</v>
      </c>
      <c r="J59" s="5">
        <v>84.2</v>
      </c>
      <c r="K59" s="7">
        <f t="shared" si="4"/>
        <v>-12.819999999999993</v>
      </c>
      <c r="L59" s="22">
        <v>21.483000000000001</v>
      </c>
      <c r="M59" s="3">
        <v>6.6999999999999993</v>
      </c>
      <c r="N59" s="34">
        <v>10.199999999999999</v>
      </c>
      <c r="O59" s="34">
        <f t="shared" si="5"/>
        <v>-11.283000000000001</v>
      </c>
      <c r="P59" s="10">
        <f t="shared" si="28"/>
        <v>0.45161290322580644</v>
      </c>
      <c r="Q59" s="11">
        <f t="shared" si="29"/>
        <v>1.5820895522388063</v>
      </c>
      <c r="R59" s="11">
        <f t="shared" si="30"/>
        <v>0.82549019607843155</v>
      </c>
      <c r="S59" s="24">
        <f t="shared" si="6"/>
        <v>0.37387729285262511</v>
      </c>
      <c r="T59" s="6">
        <v>9.1999999999999993</v>
      </c>
      <c r="U59" s="6">
        <v>8.5</v>
      </c>
      <c r="V59" s="11">
        <f t="shared" si="7"/>
        <v>-0.69999999999999929</v>
      </c>
      <c r="W59" s="6">
        <v>10.86</v>
      </c>
      <c r="X59" s="6">
        <v>9.56</v>
      </c>
      <c r="Y59" s="11">
        <f t="shared" si="8"/>
        <v>-1.2999999999999989</v>
      </c>
      <c r="Z59" s="6">
        <v>0.69000000000000006</v>
      </c>
      <c r="AA59" s="8">
        <v>0.6</v>
      </c>
      <c r="AB59" s="11">
        <f t="shared" si="9"/>
        <v>-9.000000000000008E-2</v>
      </c>
      <c r="AC59" s="6">
        <v>31.2</v>
      </c>
      <c r="AD59" s="8">
        <v>34.799999999999997</v>
      </c>
      <c r="AE59" s="33">
        <f t="shared" si="10"/>
        <v>3.5999999999999979</v>
      </c>
      <c r="AF59" s="33">
        <v>51.2</v>
      </c>
      <c r="AG59" s="33">
        <v>61.6</v>
      </c>
      <c r="AH59" s="33">
        <f t="shared" si="11"/>
        <v>10.399999999999999</v>
      </c>
      <c r="AI59" s="8">
        <v>1.953125</v>
      </c>
      <c r="AJ59" s="8">
        <v>1.6233766233766234</v>
      </c>
      <c r="AK59" s="11">
        <f t="shared" si="12"/>
        <v>-0.32974837662337664</v>
      </c>
      <c r="AL59" s="11">
        <v>13.9748</v>
      </c>
      <c r="AM59" s="2">
        <v>10.64</v>
      </c>
      <c r="AN59" s="11">
        <f t="shared" si="13"/>
        <v>-3.3347999999999995</v>
      </c>
      <c r="AO59" s="6">
        <v>1.1299999999999999</v>
      </c>
      <c r="AP59" s="6">
        <v>1.07</v>
      </c>
      <c r="AQ59" s="11">
        <f t="shared" si="14"/>
        <v>-5.9999999999999831E-2</v>
      </c>
      <c r="AR59" s="6">
        <v>4.37</v>
      </c>
      <c r="AS59" s="6">
        <v>4.6100000000000003</v>
      </c>
      <c r="AT59" s="11">
        <f t="shared" si="15"/>
        <v>0.24000000000000021</v>
      </c>
      <c r="AU59" s="6">
        <v>1.02</v>
      </c>
      <c r="AV59" s="6">
        <v>1.1100000000000001</v>
      </c>
      <c r="AW59" s="11">
        <f t="shared" si="16"/>
        <v>9.000000000000008E-2</v>
      </c>
      <c r="AX59" s="6">
        <v>3.0700000000000003</v>
      </c>
      <c r="AY59" s="6">
        <v>2.63</v>
      </c>
      <c r="AZ59" s="11">
        <f t="shared" si="17"/>
        <v>-0.44000000000000039</v>
      </c>
      <c r="BA59" s="6">
        <v>5.4300000000000006</v>
      </c>
      <c r="BB59" s="6">
        <v>6.2</v>
      </c>
      <c r="BC59" s="11">
        <f t="shared" si="18"/>
        <v>0.76999999999999957</v>
      </c>
      <c r="BD59" s="12">
        <v>72</v>
      </c>
      <c r="BE59" s="6">
        <v>58</v>
      </c>
      <c r="BF59" s="9">
        <f t="shared" si="19"/>
        <v>-14</v>
      </c>
      <c r="BG59" s="10">
        <v>3.98</v>
      </c>
      <c r="BH59" s="11">
        <v>3.76</v>
      </c>
      <c r="BI59" s="11">
        <f t="shared" si="20"/>
        <v>-0.2200000000000002</v>
      </c>
      <c r="BJ59" s="12">
        <v>139</v>
      </c>
      <c r="BK59" s="6">
        <v>142</v>
      </c>
      <c r="BL59" s="9">
        <f t="shared" si="21"/>
        <v>3</v>
      </c>
      <c r="BM59" s="6">
        <v>2.27</v>
      </c>
      <c r="BN59" s="6">
        <v>2.4</v>
      </c>
      <c r="BO59" s="11">
        <f t="shared" si="22"/>
        <v>0.12999999999999989</v>
      </c>
      <c r="BP59" s="6">
        <v>1.01</v>
      </c>
      <c r="BQ59" s="6">
        <v>1.0900000000000001</v>
      </c>
      <c r="BR59" s="11">
        <f t="shared" si="23"/>
        <v>8.0000000000000071E-2</v>
      </c>
      <c r="BS59" s="6">
        <v>168</v>
      </c>
      <c r="BT59" s="6">
        <v>171</v>
      </c>
      <c r="BU59" s="6">
        <f t="shared" si="24"/>
        <v>3</v>
      </c>
      <c r="BV59" s="6">
        <v>25.37</v>
      </c>
      <c r="BW59" s="6">
        <v>24.72</v>
      </c>
      <c r="BX59" s="11">
        <f t="shared" si="25"/>
        <v>-0.65000000000000213</v>
      </c>
      <c r="BY59" s="6">
        <v>134</v>
      </c>
      <c r="BZ59" s="6">
        <v>151</v>
      </c>
      <c r="CA59" s="6">
        <f t="shared" si="26"/>
        <v>17</v>
      </c>
      <c r="CB59" s="6">
        <v>91</v>
      </c>
      <c r="CC59" s="6">
        <v>91</v>
      </c>
      <c r="CD59" s="6">
        <f t="shared" si="27"/>
        <v>0</v>
      </c>
      <c r="CE59" s="1"/>
    </row>
    <row r="60" spans="1:89" x14ac:dyDescent="0.3">
      <c r="A60" s="12">
        <v>59</v>
      </c>
      <c r="B60" s="6" t="s">
        <v>93</v>
      </c>
      <c r="C60" s="6">
        <v>44</v>
      </c>
      <c r="D60" s="12">
        <v>113.12</v>
      </c>
      <c r="E60" s="5">
        <v>115</v>
      </c>
      <c r="F60" s="5">
        <v>122</v>
      </c>
      <c r="G60" s="7">
        <f t="shared" si="3"/>
        <v>8.8799999999999955</v>
      </c>
      <c r="H60" s="12">
        <v>182.15999999999997</v>
      </c>
      <c r="I60" s="5">
        <v>194</v>
      </c>
      <c r="J60" s="5">
        <v>174.2</v>
      </c>
      <c r="K60" s="7">
        <f t="shared" si="4"/>
        <v>-7.9599999999999795</v>
      </c>
      <c r="L60" s="22">
        <v>30.3</v>
      </c>
      <c r="M60" s="3">
        <v>30.900000000000002</v>
      </c>
      <c r="N60" s="34">
        <v>25</v>
      </c>
      <c r="O60" s="34">
        <f t="shared" si="5"/>
        <v>-5.3000000000000007</v>
      </c>
      <c r="P60" s="10">
        <f t="shared" si="28"/>
        <v>0.60118811881188117</v>
      </c>
      <c r="Q60" s="11">
        <f t="shared" si="29"/>
        <v>0.62783171521035597</v>
      </c>
      <c r="R60" s="11">
        <f t="shared" si="30"/>
        <v>0.69680000000000009</v>
      </c>
      <c r="S60" s="24">
        <f t="shared" si="6"/>
        <v>9.5611881188118919E-2</v>
      </c>
      <c r="T60" s="6">
        <v>10.35</v>
      </c>
      <c r="U60" s="6">
        <v>9.3000000000000007</v>
      </c>
      <c r="V60" s="11">
        <f>U60-T60</f>
        <v>-1.0499999999999989</v>
      </c>
      <c r="W60" s="6">
        <v>10.51</v>
      </c>
      <c r="X60" s="6">
        <v>8.3800000000000008</v>
      </c>
      <c r="Y60" s="11">
        <f t="shared" si="8"/>
        <v>-2.129999999999999</v>
      </c>
      <c r="Z60" s="6">
        <v>1.04</v>
      </c>
      <c r="AA60" s="8">
        <v>1.02</v>
      </c>
      <c r="AB60" s="11">
        <f t="shared" si="9"/>
        <v>-2.0000000000000018E-2</v>
      </c>
      <c r="AC60" s="6">
        <v>45.7</v>
      </c>
      <c r="AD60" s="8">
        <v>65.3</v>
      </c>
      <c r="AE60" s="33">
        <f t="shared" si="10"/>
        <v>19.599999999999994</v>
      </c>
      <c r="AF60" s="33">
        <v>34.5</v>
      </c>
      <c r="AG60" s="33">
        <v>37.9</v>
      </c>
      <c r="AH60" s="33">
        <f t="shared" si="11"/>
        <v>3.3999999999999986</v>
      </c>
      <c r="AI60" s="8">
        <v>2.8985507246376812</v>
      </c>
      <c r="AJ60" s="8">
        <v>2.6385224274406331</v>
      </c>
      <c r="AK60" s="11">
        <f t="shared" si="12"/>
        <v>-0.26002829719704801</v>
      </c>
      <c r="AL60" s="11">
        <v>3.5476000000000001</v>
      </c>
      <c r="AM60" s="2">
        <v>9.75</v>
      </c>
      <c r="AN60" s="11">
        <f t="shared" si="13"/>
        <v>6.2023999999999999</v>
      </c>
      <c r="AO60" s="6">
        <v>5.1700000000000008</v>
      </c>
      <c r="AP60" s="6">
        <v>2.5299999999999998</v>
      </c>
      <c r="AQ60" s="11">
        <f t="shared" si="14"/>
        <v>-2.640000000000001</v>
      </c>
      <c r="AR60" s="6">
        <v>5.2</v>
      </c>
      <c r="AS60" s="6">
        <v>4.2300000000000004</v>
      </c>
      <c r="AT60" s="11">
        <f t="shared" si="15"/>
        <v>-0.96999999999999975</v>
      </c>
      <c r="AU60" s="6">
        <v>0.88</v>
      </c>
      <c r="AV60" s="6">
        <v>0.77</v>
      </c>
      <c r="AW60" s="11">
        <f t="shared" si="16"/>
        <v>-0.10999999999999999</v>
      </c>
      <c r="AX60" s="6">
        <v>2.95</v>
      </c>
      <c r="AY60" s="6">
        <v>2.4700000000000002</v>
      </c>
      <c r="AZ60" s="11">
        <f t="shared" si="17"/>
        <v>-0.48</v>
      </c>
      <c r="BA60" s="6">
        <v>6.98</v>
      </c>
      <c r="BB60" s="6">
        <v>7.1</v>
      </c>
      <c r="BC60" s="11">
        <f t="shared" si="18"/>
        <v>0.11999999999999922</v>
      </c>
      <c r="BD60" s="12">
        <v>54</v>
      </c>
      <c r="BE60" s="6">
        <v>64</v>
      </c>
      <c r="BF60" s="9">
        <f t="shared" si="19"/>
        <v>10</v>
      </c>
      <c r="BG60" s="10">
        <v>4.2100000000000009</v>
      </c>
      <c r="BH60" s="11">
        <v>4.5</v>
      </c>
      <c r="BI60" s="11">
        <f t="shared" si="20"/>
        <v>0.28999999999999915</v>
      </c>
      <c r="BJ60" s="12">
        <v>146</v>
      </c>
      <c r="BK60" s="6">
        <v>138</v>
      </c>
      <c r="BL60" s="9">
        <f t="shared" si="21"/>
        <v>-8</v>
      </c>
      <c r="BM60" s="6">
        <v>2.27</v>
      </c>
      <c r="BN60" s="6">
        <v>2.31</v>
      </c>
      <c r="BO60" s="11">
        <f t="shared" si="22"/>
        <v>4.0000000000000036E-2</v>
      </c>
      <c r="BP60" s="6">
        <v>1.31</v>
      </c>
      <c r="BQ60" s="6">
        <v>1.05</v>
      </c>
      <c r="BR60" s="11">
        <f t="shared" si="23"/>
        <v>-0.26</v>
      </c>
      <c r="BS60" s="6">
        <v>36</v>
      </c>
      <c r="BT60" s="6">
        <v>39</v>
      </c>
      <c r="BU60" s="6">
        <f t="shared" si="24"/>
        <v>3</v>
      </c>
      <c r="BV60" s="6">
        <v>26.18</v>
      </c>
      <c r="BW60" s="6">
        <v>25.87</v>
      </c>
      <c r="BX60" s="11">
        <f t="shared" si="25"/>
        <v>-0.30999999999999872</v>
      </c>
      <c r="BY60" s="6">
        <v>179</v>
      </c>
      <c r="BZ60" s="6">
        <v>159</v>
      </c>
      <c r="CA60" s="6">
        <f t="shared" si="26"/>
        <v>-20</v>
      </c>
      <c r="CB60" s="6">
        <v>72</v>
      </c>
      <c r="CC60" s="6">
        <v>86</v>
      </c>
      <c r="CD60" s="6">
        <f t="shared" si="27"/>
        <v>14</v>
      </c>
      <c r="CE60" s="1"/>
    </row>
    <row r="61" spans="1:89" x14ac:dyDescent="0.3">
      <c r="A61" s="12">
        <v>60</v>
      </c>
      <c r="B61" s="6" t="s">
        <v>93</v>
      </c>
      <c r="C61" s="6">
        <v>51</v>
      </c>
      <c r="D61" s="12">
        <v>124.23</v>
      </c>
      <c r="E61" s="5">
        <v>105</v>
      </c>
      <c r="F61" s="5">
        <v>113</v>
      </c>
      <c r="G61" s="7">
        <f t="shared" si="3"/>
        <v>-11.230000000000004</v>
      </c>
      <c r="H61" s="12">
        <v>92.070000000000007</v>
      </c>
      <c r="I61" s="5">
        <v>90</v>
      </c>
      <c r="J61" s="5">
        <v>109.2</v>
      </c>
      <c r="K61" s="7">
        <f t="shared" si="4"/>
        <v>17.129999999999995</v>
      </c>
      <c r="L61" s="22">
        <v>3.4649999999999999</v>
      </c>
      <c r="M61" s="3">
        <v>11.3</v>
      </c>
      <c r="N61" s="34">
        <v>9.6</v>
      </c>
      <c r="O61" s="34">
        <f t="shared" si="5"/>
        <v>6.1349999999999998</v>
      </c>
      <c r="P61" s="10">
        <f t="shared" si="28"/>
        <v>2.6571428571428575</v>
      </c>
      <c r="Q61" s="11">
        <f t="shared" si="29"/>
        <v>0.79646017699115035</v>
      </c>
      <c r="R61" s="11">
        <f t="shared" si="30"/>
        <v>1.1375</v>
      </c>
      <c r="S61" s="24">
        <f>R61-P61</f>
        <v>-1.5196428571428575</v>
      </c>
      <c r="T61" s="6">
        <v>7</v>
      </c>
      <c r="U61" s="6">
        <v>6.6000000000000005</v>
      </c>
      <c r="V61" s="11">
        <f t="shared" si="7"/>
        <v>-0.39999999999999947</v>
      </c>
      <c r="W61" s="6">
        <v>6.33</v>
      </c>
      <c r="X61" s="6">
        <v>6.6400000000000006</v>
      </c>
      <c r="Y61" s="11">
        <f t="shared" si="8"/>
        <v>0.3100000000000005</v>
      </c>
      <c r="Z61" s="10">
        <v>0.94000000000000006</v>
      </c>
      <c r="AA61" s="8">
        <v>0.87</v>
      </c>
      <c r="AB61" s="11">
        <f>AA61-Z61</f>
        <v>-7.0000000000000062E-2</v>
      </c>
      <c r="AC61" s="6">
        <v>101.1</v>
      </c>
      <c r="AD61" s="8">
        <v>87.6</v>
      </c>
      <c r="AE61" s="33">
        <f t="shared" si="10"/>
        <v>-13.5</v>
      </c>
      <c r="AF61" s="33">
        <v>44.9</v>
      </c>
      <c r="AG61" s="33">
        <v>47.8</v>
      </c>
      <c r="AH61" s="33">
        <f t="shared" si="11"/>
        <v>2.8999999999999986</v>
      </c>
      <c r="AI61" s="8">
        <v>2.2271714922048997</v>
      </c>
      <c r="AJ61" s="8">
        <v>2.0920502092050208</v>
      </c>
      <c r="AK61" s="11">
        <f t="shared" si="12"/>
        <v>-0.13512128299987891</v>
      </c>
      <c r="AL61" s="11">
        <v>6.1543999999999999</v>
      </c>
      <c r="AM61" s="2">
        <v>4.37</v>
      </c>
      <c r="AN61" s="11">
        <f t="shared" si="13"/>
        <v>-1.7843999999999998</v>
      </c>
      <c r="AO61" s="6">
        <v>1.49</v>
      </c>
      <c r="AP61" s="6">
        <v>1.21</v>
      </c>
      <c r="AQ61" s="11">
        <f t="shared" si="14"/>
        <v>-0.28000000000000003</v>
      </c>
      <c r="AR61" s="6">
        <v>4.03</v>
      </c>
      <c r="AS61" s="6">
        <v>4</v>
      </c>
      <c r="AT61" s="11">
        <f t="shared" si="15"/>
        <v>-3.0000000000000249E-2</v>
      </c>
      <c r="AU61" s="6">
        <v>1.0900000000000001</v>
      </c>
      <c r="AV61" s="6">
        <v>1.03</v>
      </c>
      <c r="AW61" s="11">
        <f t="shared" si="16"/>
        <v>-6.0000000000000053E-2</v>
      </c>
      <c r="AX61" s="6">
        <v>2.4600000000000004</v>
      </c>
      <c r="AY61" s="6">
        <v>2.23</v>
      </c>
      <c r="AZ61" s="11">
        <f t="shared" si="17"/>
        <v>-0.23000000000000043</v>
      </c>
      <c r="BA61" s="6">
        <v>5.08</v>
      </c>
      <c r="BB61" s="6">
        <v>6</v>
      </c>
      <c r="BC61" s="11">
        <f t="shared" si="18"/>
        <v>0.91999999999999993</v>
      </c>
      <c r="BD61" s="12">
        <v>59</v>
      </c>
      <c r="BE61" s="6">
        <v>74</v>
      </c>
      <c r="BF61" s="9">
        <f t="shared" si="19"/>
        <v>15</v>
      </c>
      <c r="BG61" s="10">
        <v>3.65</v>
      </c>
      <c r="BH61" s="11">
        <v>4</v>
      </c>
      <c r="BI61" s="11">
        <f t="shared" si="20"/>
        <v>0.35000000000000009</v>
      </c>
      <c r="BJ61" s="12">
        <v>142</v>
      </c>
      <c r="BK61" s="6">
        <v>145</v>
      </c>
      <c r="BL61" s="9">
        <f t="shared" si="21"/>
        <v>3</v>
      </c>
      <c r="BM61" s="6">
        <v>2.29</v>
      </c>
      <c r="BN61" s="6">
        <v>2.3199999999999998</v>
      </c>
      <c r="BO61" s="11">
        <f t="shared" si="22"/>
        <v>2.9999999999999805E-2</v>
      </c>
      <c r="BP61" s="6">
        <v>1.42</v>
      </c>
      <c r="BQ61" s="6">
        <v>1.36</v>
      </c>
      <c r="BR61" s="11">
        <f t="shared" si="23"/>
        <v>-5.9999999999999831E-2</v>
      </c>
      <c r="BS61" s="6">
        <v>36</v>
      </c>
      <c r="BT61" s="6">
        <v>39</v>
      </c>
      <c r="BU61" s="6">
        <f t="shared" si="24"/>
        <v>3</v>
      </c>
      <c r="BV61" s="6">
        <v>29.78</v>
      </c>
      <c r="BW61" s="6">
        <v>28.65</v>
      </c>
      <c r="BX61" s="11">
        <f t="shared" si="25"/>
        <v>-1.1300000000000026</v>
      </c>
      <c r="BY61" s="6">
        <v>158</v>
      </c>
      <c r="BZ61" s="6">
        <v>163</v>
      </c>
      <c r="CA61" s="6">
        <f t="shared" si="26"/>
        <v>5</v>
      </c>
      <c r="CB61" s="6">
        <v>104</v>
      </c>
      <c r="CC61" s="6">
        <v>106</v>
      </c>
      <c r="CD61" s="6">
        <f t="shared" si="27"/>
        <v>2</v>
      </c>
      <c r="CE61" s="1"/>
    </row>
    <row r="62" spans="1:89" x14ac:dyDescent="0.3">
      <c r="A62" s="12">
        <v>61</v>
      </c>
      <c r="B62" s="13" t="s">
        <v>93</v>
      </c>
      <c r="C62" s="3">
        <v>48</v>
      </c>
      <c r="D62" s="5">
        <v>115</v>
      </c>
      <c r="E62" s="5">
        <v>130</v>
      </c>
      <c r="F62" s="5">
        <v>124</v>
      </c>
      <c r="G62" s="7">
        <f t="shared" si="3"/>
        <v>9</v>
      </c>
      <c r="H62" s="12">
        <v>103</v>
      </c>
      <c r="I62" s="5">
        <v>113</v>
      </c>
      <c r="J62" s="5">
        <v>120.2</v>
      </c>
      <c r="K62" s="7">
        <f t="shared" si="4"/>
        <v>17.200000000000003</v>
      </c>
      <c r="L62" s="21">
        <v>4.5</v>
      </c>
      <c r="M62" s="3">
        <v>6.6999999999999993</v>
      </c>
      <c r="N62" s="34">
        <v>8.9</v>
      </c>
      <c r="O62" s="34">
        <f t="shared" si="5"/>
        <v>4.4000000000000004</v>
      </c>
      <c r="P62" s="10">
        <f t="shared" si="28"/>
        <v>2.2888888888888892</v>
      </c>
      <c r="Q62" s="11">
        <f t="shared" si="29"/>
        <v>1.6865671641791047</v>
      </c>
      <c r="R62" s="11">
        <f t="shared" si="30"/>
        <v>1.350561797752809</v>
      </c>
      <c r="S62" s="24">
        <f t="shared" si="6"/>
        <v>-0.93832709113608015</v>
      </c>
      <c r="T62" s="3">
        <v>7.9</v>
      </c>
      <c r="U62" s="6">
        <v>7.5</v>
      </c>
      <c r="V62" s="11">
        <f t="shared" si="7"/>
        <v>-0.40000000000000036</v>
      </c>
      <c r="W62" s="3">
        <v>6.97</v>
      </c>
      <c r="X62" s="6">
        <v>6.3800000000000008</v>
      </c>
      <c r="Y62" s="11">
        <f t="shared" si="8"/>
        <v>-0.58999999999999897</v>
      </c>
      <c r="Z62" s="3">
        <v>0.97799999999999998</v>
      </c>
      <c r="AA62" s="11">
        <v>0.9</v>
      </c>
      <c r="AB62" s="11">
        <f t="shared" si="9"/>
        <v>-7.7999999999999958E-2</v>
      </c>
      <c r="AC62" s="6">
        <v>87.4</v>
      </c>
      <c r="AD62" s="11">
        <v>96.6</v>
      </c>
      <c r="AE62" s="33">
        <f t="shared" si="10"/>
        <v>9.1999999999999886</v>
      </c>
      <c r="AF62" s="33">
        <v>41.9</v>
      </c>
      <c r="AG62" s="33">
        <v>46.8</v>
      </c>
      <c r="AH62" s="33">
        <f t="shared" si="11"/>
        <v>4.8999999999999986</v>
      </c>
      <c r="AI62" s="11">
        <v>2.3866348448687353</v>
      </c>
      <c r="AJ62" s="11">
        <v>2.1367521367521367</v>
      </c>
      <c r="AK62" s="11">
        <f t="shared" si="12"/>
        <v>-0.24988270811659863</v>
      </c>
      <c r="AL62" s="3">
        <v>11.55</v>
      </c>
      <c r="AM62" s="2">
        <v>9.57</v>
      </c>
      <c r="AN62" s="11">
        <f t="shared" si="13"/>
        <v>-1.9800000000000004</v>
      </c>
      <c r="AO62" s="3">
        <v>6.98</v>
      </c>
      <c r="AP62" s="6">
        <v>3.4</v>
      </c>
      <c r="AQ62" s="11">
        <f t="shared" si="14"/>
        <v>-3.5800000000000005</v>
      </c>
      <c r="AR62" s="3">
        <v>5.88</v>
      </c>
      <c r="AS62" s="6">
        <v>4.6900000000000004</v>
      </c>
      <c r="AT62" s="11">
        <f>AS62-AR62</f>
        <v>-1.1899999999999995</v>
      </c>
      <c r="AU62" s="3">
        <v>0.87</v>
      </c>
      <c r="AV62" s="6">
        <v>1.04</v>
      </c>
      <c r="AW62" s="11">
        <f t="shared" si="16"/>
        <v>0.17000000000000004</v>
      </c>
      <c r="AX62" s="3">
        <v>3.56</v>
      </c>
      <c r="AY62" s="6">
        <v>3.46</v>
      </c>
      <c r="AZ62" s="11">
        <f t="shared" si="17"/>
        <v>-0.10000000000000009</v>
      </c>
      <c r="BA62" s="3">
        <v>7</v>
      </c>
      <c r="BB62" s="6">
        <v>5.3999999999999995</v>
      </c>
      <c r="BC62" s="11">
        <f t="shared" si="18"/>
        <v>-1.6000000000000005</v>
      </c>
      <c r="BD62" s="5">
        <v>54</v>
      </c>
      <c r="BE62" s="6">
        <v>59</v>
      </c>
      <c r="BF62" s="9">
        <f t="shared" si="19"/>
        <v>5</v>
      </c>
      <c r="BG62" s="2">
        <v>4.12</v>
      </c>
      <c r="BH62" s="11">
        <v>3.65</v>
      </c>
      <c r="BI62" s="11">
        <f>BH62-BG62</f>
        <v>-0.4700000000000002</v>
      </c>
      <c r="BJ62" s="5">
        <v>140</v>
      </c>
      <c r="BK62" s="6">
        <v>138</v>
      </c>
      <c r="BL62" s="9">
        <f t="shared" si="21"/>
        <v>-2</v>
      </c>
      <c r="BM62" s="3">
        <v>2.37</v>
      </c>
      <c r="BN62" s="6">
        <v>2.2999999999999998</v>
      </c>
      <c r="BO62" s="11">
        <f t="shared" si="22"/>
        <v>-7.0000000000000284E-2</v>
      </c>
      <c r="BP62" s="3">
        <v>0.9</v>
      </c>
      <c r="BQ62" s="6">
        <v>0.98</v>
      </c>
      <c r="BR62" s="11">
        <f t="shared" si="23"/>
        <v>7.999999999999996E-2</v>
      </c>
      <c r="BS62" s="6">
        <v>12</v>
      </c>
      <c r="BT62" s="6">
        <v>15</v>
      </c>
      <c r="BU62" s="6">
        <f t="shared" si="24"/>
        <v>3</v>
      </c>
      <c r="BV62" s="6">
        <v>29.01</v>
      </c>
      <c r="BW62" s="6">
        <v>28.67</v>
      </c>
      <c r="BX62" s="11">
        <f t="shared" si="25"/>
        <v>-0.33999999999999986</v>
      </c>
      <c r="BY62" s="6">
        <v>191</v>
      </c>
      <c r="BZ62" s="6">
        <v>162</v>
      </c>
      <c r="CA62" s="6">
        <f t="shared" si="26"/>
        <v>-29</v>
      </c>
      <c r="CB62" s="6">
        <v>97</v>
      </c>
      <c r="CC62" s="6">
        <v>101</v>
      </c>
      <c r="CD62" s="6">
        <f t="shared" si="27"/>
        <v>4</v>
      </c>
      <c r="CE62" s="1"/>
      <c r="CF62" s="1"/>
      <c r="CG62" s="1"/>
      <c r="CH62" s="1"/>
      <c r="CI62" s="1"/>
      <c r="CJ62" s="1"/>
      <c r="CK62" s="1"/>
    </row>
    <row r="63" spans="1:89" x14ac:dyDescent="0.3">
      <c r="A63" s="12">
        <v>62</v>
      </c>
      <c r="B63" s="13" t="s">
        <v>91</v>
      </c>
      <c r="C63" s="3">
        <v>39</v>
      </c>
      <c r="D63" s="5">
        <v>123</v>
      </c>
      <c r="E63" s="5">
        <v>103</v>
      </c>
      <c r="F63" s="5">
        <v>111</v>
      </c>
      <c r="G63" s="7">
        <f t="shared" si="3"/>
        <v>-12</v>
      </c>
      <c r="H63" s="12">
        <v>139</v>
      </c>
      <c r="I63" s="5">
        <v>124</v>
      </c>
      <c r="J63" s="5">
        <v>138.19999999999999</v>
      </c>
      <c r="K63" s="7">
        <f t="shared" si="4"/>
        <v>-0.80000000000001137</v>
      </c>
      <c r="L63" s="21">
        <v>9.4</v>
      </c>
      <c r="M63" s="3">
        <v>15.999999999999998</v>
      </c>
      <c r="N63" s="34">
        <v>15.9</v>
      </c>
      <c r="O63" s="34">
        <f t="shared" si="5"/>
        <v>6.5</v>
      </c>
      <c r="P63" s="10">
        <f t="shared" si="28"/>
        <v>1.4787234042553192</v>
      </c>
      <c r="Q63" s="11">
        <f t="shared" si="29"/>
        <v>0.77500000000000013</v>
      </c>
      <c r="R63" s="11">
        <f t="shared" si="30"/>
        <v>0.86918238993710684</v>
      </c>
      <c r="S63" s="24">
        <f t="shared" si="6"/>
        <v>-0.60954101431821239</v>
      </c>
      <c r="T63" s="3">
        <v>6.7</v>
      </c>
      <c r="U63" s="6">
        <v>6.7</v>
      </c>
      <c r="V63" s="11">
        <f t="shared" si="7"/>
        <v>0</v>
      </c>
      <c r="W63" s="3">
        <v>8.08</v>
      </c>
      <c r="X63" s="6">
        <v>7.1000000000000005</v>
      </c>
      <c r="Y63" s="11">
        <f t="shared" si="8"/>
        <v>-0.97999999999999954</v>
      </c>
      <c r="Z63" s="3">
        <v>0.8</v>
      </c>
      <c r="AA63" s="11">
        <v>0.72</v>
      </c>
      <c r="AB63" s="11">
        <f t="shared" si="9"/>
        <v>-8.0000000000000071E-2</v>
      </c>
      <c r="AC63" s="6">
        <v>57.9</v>
      </c>
      <c r="AD63" s="11">
        <v>67.599999999999994</v>
      </c>
      <c r="AE63" s="33">
        <f t="shared" si="10"/>
        <v>9.6999999999999957</v>
      </c>
      <c r="AF63" s="33">
        <v>48.8</v>
      </c>
      <c r="AG63" s="33">
        <v>56.5</v>
      </c>
      <c r="AH63" s="33">
        <f t="shared" si="11"/>
        <v>7.7000000000000028</v>
      </c>
      <c r="AI63" s="11">
        <v>2.0491803278688527</v>
      </c>
      <c r="AJ63" s="11">
        <v>1.7699115044247788</v>
      </c>
      <c r="AK63" s="11">
        <f t="shared" si="12"/>
        <v>-0.27926882344407389</v>
      </c>
      <c r="AL63" s="3">
        <v>27.28</v>
      </c>
      <c r="AM63" s="2">
        <v>16.18</v>
      </c>
      <c r="AN63" s="11">
        <f t="shared" si="13"/>
        <v>-11.100000000000001</v>
      </c>
      <c r="AO63" s="3">
        <v>7.71</v>
      </c>
      <c r="AP63" s="6">
        <v>4.18</v>
      </c>
      <c r="AQ63" s="11">
        <f>AP63-AO63</f>
        <v>-3.5300000000000002</v>
      </c>
      <c r="AR63" s="3">
        <v>4.43</v>
      </c>
      <c r="AS63" s="6">
        <v>4.9000000000000004</v>
      </c>
      <c r="AT63" s="11">
        <f t="shared" si="15"/>
        <v>0.47000000000000064</v>
      </c>
      <c r="AU63" s="3">
        <v>0.76</v>
      </c>
      <c r="AV63" s="6">
        <v>0.78</v>
      </c>
      <c r="AW63" s="11">
        <f t="shared" si="16"/>
        <v>2.0000000000000018E-2</v>
      </c>
      <c r="AX63" s="3">
        <v>1.81</v>
      </c>
      <c r="AY63" s="6">
        <v>1.17</v>
      </c>
      <c r="AZ63" s="11">
        <f t="shared" si="17"/>
        <v>-0.64000000000000012</v>
      </c>
      <c r="BA63" s="3">
        <v>5.0999999999999996</v>
      </c>
      <c r="BB63" s="6">
        <v>5.7</v>
      </c>
      <c r="BC63" s="11">
        <f t="shared" si="18"/>
        <v>0.60000000000000053</v>
      </c>
      <c r="BD63" s="5">
        <v>37</v>
      </c>
      <c r="BE63" s="6">
        <v>67</v>
      </c>
      <c r="BF63" s="9">
        <f t="shared" si="19"/>
        <v>30</v>
      </c>
      <c r="BG63" s="2">
        <v>4.0999999999999996</v>
      </c>
      <c r="BH63" s="11">
        <v>3.81</v>
      </c>
      <c r="BI63" s="11">
        <f t="shared" si="20"/>
        <v>-0.28999999999999959</v>
      </c>
      <c r="BJ63" s="5">
        <v>141</v>
      </c>
      <c r="BK63" s="6">
        <v>140</v>
      </c>
      <c r="BL63" s="9">
        <f t="shared" si="21"/>
        <v>-1</v>
      </c>
      <c r="BM63" s="3">
        <v>2.5299999999999998</v>
      </c>
      <c r="BN63" s="6">
        <v>2.21</v>
      </c>
      <c r="BO63" s="11">
        <f t="shared" si="22"/>
        <v>-0.31999999999999984</v>
      </c>
      <c r="BP63" s="3">
        <v>1.32</v>
      </c>
      <c r="BQ63" s="6">
        <v>1.43</v>
      </c>
      <c r="BR63" s="11">
        <f t="shared" si="23"/>
        <v>0.10999999999999988</v>
      </c>
      <c r="BS63" s="6">
        <v>12</v>
      </c>
      <c r="BT63" s="6">
        <v>15</v>
      </c>
      <c r="BU63" s="6">
        <f t="shared" si="24"/>
        <v>3</v>
      </c>
      <c r="BV63" s="6">
        <v>31.89</v>
      </c>
      <c r="BW63" s="6">
        <v>31.01</v>
      </c>
      <c r="BX63" s="11">
        <f t="shared" si="25"/>
        <v>-0.87999999999999901</v>
      </c>
      <c r="BY63" s="6">
        <v>142</v>
      </c>
      <c r="BZ63" s="6">
        <v>134</v>
      </c>
      <c r="CA63" s="6">
        <f t="shared" si="26"/>
        <v>-8</v>
      </c>
      <c r="CB63" s="6">
        <v>99</v>
      </c>
      <c r="CC63" s="6">
        <v>93</v>
      </c>
      <c r="CD63" s="6">
        <f>CC63-CB63</f>
        <v>-6</v>
      </c>
      <c r="CE63" s="1"/>
      <c r="CF63" s="1"/>
      <c r="CG63" s="1"/>
      <c r="CH63" s="1"/>
      <c r="CI63" s="1"/>
      <c r="CJ63" s="1"/>
      <c r="CK63" s="1"/>
    </row>
    <row r="64" spans="1:89" x14ac:dyDescent="0.3">
      <c r="A64" s="12">
        <v>63</v>
      </c>
      <c r="B64" s="13" t="s">
        <v>93</v>
      </c>
      <c r="C64" s="3">
        <v>51</v>
      </c>
      <c r="D64" s="5">
        <v>94</v>
      </c>
      <c r="E64" s="5">
        <v>98</v>
      </c>
      <c r="F64" s="5">
        <v>88</v>
      </c>
      <c r="G64" s="7">
        <f t="shared" si="3"/>
        <v>-6</v>
      </c>
      <c r="H64" s="12">
        <v>150</v>
      </c>
      <c r="I64" s="5">
        <v>104</v>
      </c>
      <c r="J64" s="5">
        <v>145.19999999999999</v>
      </c>
      <c r="K64" s="7">
        <f t="shared" si="4"/>
        <v>-4.8000000000000114</v>
      </c>
      <c r="L64" s="21">
        <v>9.9</v>
      </c>
      <c r="M64" s="3">
        <v>12.8</v>
      </c>
      <c r="N64" s="34">
        <v>9.6999999999999993</v>
      </c>
      <c r="O64" s="34">
        <f>N64-L64</f>
        <v>-0.20000000000000107</v>
      </c>
      <c r="P64" s="10">
        <f t="shared" si="28"/>
        <v>1.5151515151515151</v>
      </c>
      <c r="Q64" s="11">
        <f t="shared" si="29"/>
        <v>0.8125</v>
      </c>
      <c r="R64" s="11">
        <f t="shared" si="30"/>
        <v>1.4969072164948454</v>
      </c>
      <c r="S64" s="24">
        <f t="shared" si="6"/>
        <v>-1.8244298656669766E-2</v>
      </c>
      <c r="T64" s="3">
        <v>6.9</v>
      </c>
      <c r="U64" s="6">
        <v>7.2</v>
      </c>
      <c r="V64" s="11">
        <f t="shared" si="7"/>
        <v>0.29999999999999982</v>
      </c>
      <c r="W64" s="3">
        <v>7.59</v>
      </c>
      <c r="X64" s="6">
        <v>6.8000000000000007</v>
      </c>
      <c r="Y64" s="11">
        <f t="shared" si="8"/>
        <v>-0.78999999999999915</v>
      </c>
      <c r="Z64" s="3">
        <v>1.1200000000000001</v>
      </c>
      <c r="AA64" s="11">
        <v>0.93</v>
      </c>
      <c r="AB64" s="11">
        <f t="shared" si="9"/>
        <v>-0.19000000000000006</v>
      </c>
      <c r="AC64" s="6">
        <v>83.1</v>
      </c>
      <c r="AD64" s="11">
        <v>88.1</v>
      </c>
      <c r="AE64" s="33">
        <f t="shared" si="10"/>
        <v>5</v>
      </c>
      <c r="AF64" s="33">
        <v>35.6</v>
      </c>
      <c r="AG64" s="33">
        <v>44.4</v>
      </c>
      <c r="AH64" s="33">
        <f t="shared" si="11"/>
        <v>8.7999999999999972</v>
      </c>
      <c r="AI64" s="11">
        <v>2.8089887640449436</v>
      </c>
      <c r="AJ64" s="11">
        <v>2.2522522522522523</v>
      </c>
      <c r="AK64" s="11">
        <f t="shared" si="12"/>
        <v>-0.55673651179269124</v>
      </c>
      <c r="AL64" s="3">
        <v>20.16</v>
      </c>
      <c r="AM64" s="2">
        <v>21.83</v>
      </c>
      <c r="AN64" s="11">
        <f t="shared" si="13"/>
        <v>1.6699999999999982</v>
      </c>
      <c r="AO64" s="3">
        <v>1.45</v>
      </c>
      <c r="AP64" s="6">
        <v>0.99</v>
      </c>
      <c r="AQ64" s="11">
        <f t="shared" si="14"/>
        <v>-0.45999999999999996</v>
      </c>
      <c r="AR64" s="3">
        <v>5.38</v>
      </c>
      <c r="AS64" s="6">
        <v>4.9800000000000004</v>
      </c>
      <c r="AT64" s="11">
        <f t="shared" si="15"/>
        <v>-0.39999999999999947</v>
      </c>
      <c r="AU64" s="3">
        <v>1.0900000000000001</v>
      </c>
      <c r="AV64" s="6">
        <v>1.02</v>
      </c>
      <c r="AW64" s="11">
        <f t="shared" si="16"/>
        <v>-7.0000000000000062E-2</v>
      </c>
      <c r="AX64" s="3">
        <v>3.66</v>
      </c>
      <c r="AY64" s="6">
        <v>3.57</v>
      </c>
      <c r="AZ64" s="11">
        <f t="shared" si="17"/>
        <v>-9.0000000000000302E-2</v>
      </c>
      <c r="BA64" s="3">
        <v>4.8</v>
      </c>
      <c r="BB64" s="6">
        <v>6</v>
      </c>
      <c r="BC64" s="11">
        <f t="shared" si="18"/>
        <v>1.2000000000000002</v>
      </c>
      <c r="BD64" s="5">
        <v>73</v>
      </c>
      <c r="BE64" s="6">
        <v>89</v>
      </c>
      <c r="BF64" s="9">
        <f t="shared" si="19"/>
        <v>16</v>
      </c>
      <c r="BG64" s="2">
        <v>3.67</v>
      </c>
      <c r="BH64" s="11">
        <v>3.92</v>
      </c>
      <c r="BI64" s="11">
        <f t="shared" si="20"/>
        <v>0.25</v>
      </c>
      <c r="BJ64" s="5">
        <v>141</v>
      </c>
      <c r="BK64" s="6">
        <v>138</v>
      </c>
      <c r="BL64" s="9">
        <f t="shared" si="21"/>
        <v>-3</v>
      </c>
      <c r="BM64" s="3">
        <v>2.36</v>
      </c>
      <c r="BN64" s="6">
        <v>2.2400000000000002</v>
      </c>
      <c r="BO64" s="11">
        <f t="shared" si="22"/>
        <v>-0.11999999999999966</v>
      </c>
      <c r="BP64" s="3">
        <v>1</v>
      </c>
      <c r="BQ64" s="6">
        <v>1.31</v>
      </c>
      <c r="BR64" s="11">
        <f t="shared" si="23"/>
        <v>0.31000000000000005</v>
      </c>
      <c r="BS64" s="6">
        <v>60</v>
      </c>
      <c r="BT64" s="6">
        <v>63</v>
      </c>
      <c r="BU64" s="6">
        <f t="shared" si="24"/>
        <v>3</v>
      </c>
      <c r="BV64" s="6">
        <v>29.8</v>
      </c>
      <c r="BW64" s="6">
        <v>28.71</v>
      </c>
      <c r="BX64" s="11">
        <f>BW64-BV64</f>
        <v>-1.0899999999999999</v>
      </c>
      <c r="BY64" s="6">
        <v>131</v>
      </c>
      <c r="BZ64" s="6">
        <v>142</v>
      </c>
      <c r="CA64" s="6">
        <f t="shared" si="26"/>
        <v>11</v>
      </c>
      <c r="CB64" s="6">
        <v>129</v>
      </c>
      <c r="CC64" s="6">
        <v>103</v>
      </c>
      <c r="CD64" s="6">
        <f t="shared" si="27"/>
        <v>-26</v>
      </c>
      <c r="CE64" s="1"/>
      <c r="CF64" s="1"/>
      <c r="CG64" s="1"/>
      <c r="CH64" s="1"/>
      <c r="CI64" s="1"/>
      <c r="CJ64" s="1"/>
      <c r="CK64" s="1"/>
    </row>
    <row r="65" spans="1:89" x14ac:dyDescent="0.3">
      <c r="A65" s="12">
        <v>64</v>
      </c>
      <c r="B65" s="6" t="s">
        <v>93</v>
      </c>
      <c r="C65" s="6">
        <v>59</v>
      </c>
      <c r="D65" s="12">
        <v>108.07000000000001</v>
      </c>
      <c r="E65" s="5">
        <v>124</v>
      </c>
      <c r="F65" s="5">
        <v>97</v>
      </c>
      <c r="G65" s="7">
        <f t="shared" si="3"/>
        <v>-11.070000000000007</v>
      </c>
      <c r="H65" s="12">
        <v>119.78999999999999</v>
      </c>
      <c r="I65" s="5">
        <v>135</v>
      </c>
      <c r="J65" s="5">
        <v>141.19999999999999</v>
      </c>
      <c r="K65" s="7">
        <f t="shared" si="4"/>
        <v>21.409999999999997</v>
      </c>
      <c r="L65" s="22">
        <v>8.8109999999999999</v>
      </c>
      <c r="M65" s="3">
        <v>20.700000000000003</v>
      </c>
      <c r="N65" s="34">
        <v>10.8</v>
      </c>
      <c r="O65" s="34">
        <f t="shared" si="5"/>
        <v>1.9890000000000008</v>
      </c>
      <c r="P65" s="10">
        <f t="shared" si="28"/>
        <v>1.3595505617977528</v>
      </c>
      <c r="Q65" s="11">
        <f t="shared" si="29"/>
        <v>0.65217391304347816</v>
      </c>
      <c r="R65" s="11">
        <f t="shared" si="30"/>
        <v>1.3074074074074074</v>
      </c>
      <c r="S65" s="24">
        <f t="shared" si="6"/>
        <v>-5.2143154390345448E-2</v>
      </c>
      <c r="T65" s="6">
        <v>15.379999999999999</v>
      </c>
      <c r="U65" s="6">
        <v>9.6</v>
      </c>
      <c r="V65" s="11">
        <f t="shared" si="7"/>
        <v>-5.7799999999999994</v>
      </c>
      <c r="W65" s="6">
        <v>8.4599999999999991</v>
      </c>
      <c r="X65" s="6">
        <v>7.4</v>
      </c>
      <c r="Y65" s="11">
        <f t="shared" si="8"/>
        <v>-1.0599999999999987</v>
      </c>
      <c r="Z65" s="3">
        <v>0.33</v>
      </c>
      <c r="AA65" s="8">
        <v>0.44</v>
      </c>
      <c r="AB65" s="11">
        <f t="shared" si="9"/>
        <v>0.10999999999999999</v>
      </c>
      <c r="AC65" s="6">
        <v>27.9</v>
      </c>
      <c r="AD65" s="8">
        <v>44</v>
      </c>
      <c r="AE65" s="33">
        <f t="shared" si="10"/>
        <v>16.100000000000001</v>
      </c>
      <c r="AF65" s="33">
        <v>116.3</v>
      </c>
      <c r="AG65" s="33">
        <v>91.1</v>
      </c>
      <c r="AH65" s="33">
        <f>AG65-AF65</f>
        <v>-25.200000000000003</v>
      </c>
      <c r="AI65" s="8">
        <v>0.85984522785898543</v>
      </c>
      <c r="AJ65" s="8">
        <v>1.0976948408342482</v>
      </c>
      <c r="AK65" s="11">
        <f t="shared" si="12"/>
        <v>0.23784961297526275</v>
      </c>
      <c r="AL65" s="11">
        <v>7.84</v>
      </c>
      <c r="AM65" s="2">
        <v>8.64</v>
      </c>
      <c r="AN65" s="11">
        <f t="shared" si="13"/>
        <v>0.80000000000000071</v>
      </c>
      <c r="AO65" s="6">
        <v>1.47</v>
      </c>
      <c r="AP65" s="6">
        <v>0.47</v>
      </c>
      <c r="AQ65" s="11">
        <f t="shared" si="14"/>
        <v>-1</v>
      </c>
      <c r="AR65" s="6">
        <v>4.72</v>
      </c>
      <c r="AS65" s="6">
        <v>4.1900000000000004</v>
      </c>
      <c r="AT65" s="11">
        <f t="shared" si="15"/>
        <v>-0.52999999999999936</v>
      </c>
      <c r="AU65" s="6">
        <v>0.92</v>
      </c>
      <c r="AV65" s="6">
        <v>1.07</v>
      </c>
      <c r="AW65" s="11">
        <f t="shared" si="16"/>
        <v>0.15000000000000002</v>
      </c>
      <c r="AX65" s="6">
        <v>3.65</v>
      </c>
      <c r="AY65" s="6">
        <v>3.41</v>
      </c>
      <c r="AZ65" s="11">
        <f>AY65-AX65</f>
        <v>-0.23999999999999977</v>
      </c>
      <c r="BA65" s="6">
        <v>6.14</v>
      </c>
      <c r="BB65" s="6">
        <v>7.2</v>
      </c>
      <c r="BC65" s="11">
        <f t="shared" si="18"/>
        <v>1.0600000000000005</v>
      </c>
      <c r="BD65" s="12">
        <v>49</v>
      </c>
      <c r="BE65" s="6">
        <v>49</v>
      </c>
      <c r="BF65" s="9">
        <f>BE65-BD65</f>
        <v>0</v>
      </c>
      <c r="BG65" s="10">
        <v>3.93</v>
      </c>
      <c r="BH65" s="11">
        <v>4.55</v>
      </c>
      <c r="BI65" s="11">
        <f t="shared" si="20"/>
        <v>0.61999999999999966</v>
      </c>
      <c r="BJ65" s="12">
        <v>143</v>
      </c>
      <c r="BK65" s="6">
        <v>139</v>
      </c>
      <c r="BL65" s="9">
        <f t="shared" si="21"/>
        <v>-4</v>
      </c>
      <c r="BM65" s="6">
        <v>2.2400000000000002</v>
      </c>
      <c r="BN65" s="6">
        <v>2.1</v>
      </c>
      <c r="BO65" s="11">
        <f t="shared" si="22"/>
        <v>-0.14000000000000012</v>
      </c>
      <c r="BP65" s="6">
        <v>1.1599999999999999</v>
      </c>
      <c r="BQ65" s="6">
        <v>0.97</v>
      </c>
      <c r="BR65" s="11">
        <f t="shared" si="23"/>
        <v>-0.18999999999999995</v>
      </c>
      <c r="BS65" s="6">
        <v>0.5</v>
      </c>
      <c r="BT65" s="6">
        <v>3.5</v>
      </c>
      <c r="BU65" s="6">
        <f t="shared" si="24"/>
        <v>3</v>
      </c>
      <c r="BV65" s="6">
        <v>22.8</v>
      </c>
      <c r="BW65" s="6">
        <v>22.64</v>
      </c>
      <c r="BX65" s="11">
        <f t="shared" si="25"/>
        <v>-0.16000000000000014</v>
      </c>
      <c r="BY65" s="6">
        <v>158</v>
      </c>
      <c r="BZ65" s="6">
        <v>142</v>
      </c>
      <c r="CA65" s="6">
        <f>BZ65-BY65</f>
        <v>-16</v>
      </c>
      <c r="CB65" s="6">
        <v>105</v>
      </c>
      <c r="CC65" s="6">
        <v>91</v>
      </c>
      <c r="CD65" s="6">
        <f t="shared" si="27"/>
        <v>-14</v>
      </c>
      <c r="CE65" s="1"/>
    </row>
    <row r="66" spans="1:89" x14ac:dyDescent="0.3">
      <c r="A66" s="12">
        <v>65</v>
      </c>
      <c r="B66" s="6" t="s">
        <v>91</v>
      </c>
      <c r="C66" s="6">
        <v>71</v>
      </c>
      <c r="D66" s="12">
        <v>115.14</v>
      </c>
      <c r="E66" s="5">
        <v>103</v>
      </c>
      <c r="F66" s="5">
        <v>107</v>
      </c>
      <c r="G66" s="7">
        <f t="shared" si="3"/>
        <v>-8.14</v>
      </c>
      <c r="H66" s="12">
        <v>145.53</v>
      </c>
      <c r="I66" s="5">
        <v>109</v>
      </c>
      <c r="J66" s="5">
        <v>130.19999999999999</v>
      </c>
      <c r="K66" s="7">
        <f t="shared" si="4"/>
        <v>-15.330000000000013</v>
      </c>
      <c r="L66" s="22">
        <v>17.619</v>
      </c>
      <c r="M66" s="3">
        <v>15.799999999999999</v>
      </c>
      <c r="N66" s="34">
        <v>15.6</v>
      </c>
      <c r="O66" s="34">
        <f t="shared" si="5"/>
        <v>-2.0190000000000001</v>
      </c>
      <c r="P66" s="10">
        <f t="shared" ref="P66:P75" si="31">H66/L66*0.1</f>
        <v>0.82598331346841491</v>
      </c>
      <c r="Q66" s="11">
        <f t="shared" ref="Q66:Q75" si="32">I66/M66*0.1</f>
        <v>0.68987341772151911</v>
      </c>
      <c r="R66" s="11">
        <f t="shared" ref="R66:R75" si="33">J66/N66*0.1</f>
        <v>0.83461538461538454</v>
      </c>
      <c r="S66" s="24">
        <f t="shared" si="6"/>
        <v>8.6320711469696221E-3</v>
      </c>
      <c r="T66" s="6">
        <v>9.5</v>
      </c>
      <c r="U66" s="6">
        <v>8.5</v>
      </c>
      <c r="V66" s="11">
        <f t="shared" si="7"/>
        <v>-1</v>
      </c>
      <c r="W66" s="6">
        <v>9.98</v>
      </c>
      <c r="X66" s="6">
        <v>7.8000000000000007</v>
      </c>
      <c r="Y66" s="11">
        <f t="shared" si="8"/>
        <v>-2.1799999999999997</v>
      </c>
      <c r="Z66" s="6">
        <v>0.75</v>
      </c>
      <c r="AA66" s="8">
        <v>0.76</v>
      </c>
      <c r="AB66" s="11">
        <f t="shared" si="9"/>
        <v>1.0000000000000009E-2</v>
      </c>
      <c r="AC66" s="6">
        <v>38.299999999999997</v>
      </c>
      <c r="AD66" s="8">
        <v>59.3</v>
      </c>
      <c r="AE66" s="33">
        <f t="shared" si="10"/>
        <v>21</v>
      </c>
      <c r="AF66" s="33">
        <v>48.6</v>
      </c>
      <c r="AG66" s="33">
        <v>52</v>
      </c>
      <c r="AH66" s="33">
        <f t="shared" si="11"/>
        <v>3.3999999999999986</v>
      </c>
      <c r="AI66" s="8">
        <v>2.0576131687242798</v>
      </c>
      <c r="AJ66" s="8">
        <v>1.9230769230769231</v>
      </c>
      <c r="AK66" s="11">
        <f t="shared" si="12"/>
        <v>-0.13453624564735667</v>
      </c>
      <c r="AL66" s="11">
        <v>6.1445999999999996</v>
      </c>
      <c r="AM66" s="2">
        <v>7.13</v>
      </c>
      <c r="AN66" s="11">
        <f t="shared" si="13"/>
        <v>0.98540000000000028</v>
      </c>
      <c r="AO66" s="6">
        <v>0.89</v>
      </c>
      <c r="AP66" s="6">
        <v>0.94</v>
      </c>
      <c r="AQ66" s="11">
        <f t="shared" si="14"/>
        <v>4.9999999999999933E-2</v>
      </c>
      <c r="AR66" s="6">
        <v>2.23</v>
      </c>
      <c r="AS66" s="6">
        <v>3.27</v>
      </c>
      <c r="AT66" s="11">
        <f t="shared" si="15"/>
        <v>1.04</v>
      </c>
      <c r="AU66" s="6">
        <v>0.79</v>
      </c>
      <c r="AV66" s="6">
        <v>0.86</v>
      </c>
      <c r="AW66" s="11">
        <f>AV66-AU66</f>
        <v>6.9999999999999951E-2</v>
      </c>
      <c r="AX66" s="6">
        <v>1.05</v>
      </c>
      <c r="AY66" s="6">
        <v>2.41</v>
      </c>
      <c r="AZ66" s="11">
        <f t="shared" si="17"/>
        <v>1.36</v>
      </c>
      <c r="BA66" s="6">
        <v>5.0500000000000007</v>
      </c>
      <c r="BB66" s="6">
        <v>6.8</v>
      </c>
      <c r="BC66" s="11">
        <f t="shared" si="18"/>
        <v>1.7499999999999991</v>
      </c>
      <c r="BD66" s="12">
        <v>68</v>
      </c>
      <c r="BE66" s="6">
        <v>68</v>
      </c>
      <c r="BF66" s="9">
        <f t="shared" si="19"/>
        <v>0</v>
      </c>
      <c r="BG66" s="10">
        <v>4.4400000000000004</v>
      </c>
      <c r="BH66" s="11">
        <v>4.16</v>
      </c>
      <c r="BI66" s="11">
        <f t="shared" si="20"/>
        <v>-0.28000000000000025</v>
      </c>
      <c r="BJ66" s="12">
        <v>139</v>
      </c>
      <c r="BK66" s="6">
        <v>141</v>
      </c>
      <c r="BL66" s="9">
        <f t="shared" si="21"/>
        <v>2</v>
      </c>
      <c r="BM66" s="6">
        <v>2.23</v>
      </c>
      <c r="BN66" s="6">
        <v>2.37</v>
      </c>
      <c r="BO66" s="11">
        <f t="shared" si="22"/>
        <v>0.14000000000000012</v>
      </c>
      <c r="BP66" s="6">
        <v>1.08</v>
      </c>
      <c r="BQ66" s="6">
        <v>1.2</v>
      </c>
      <c r="BR66" s="11">
        <f t="shared" si="23"/>
        <v>0.11999999999999988</v>
      </c>
      <c r="BS66" s="6">
        <v>120</v>
      </c>
      <c r="BT66" s="6">
        <v>123</v>
      </c>
      <c r="BU66" s="6">
        <f>BT66-BS66</f>
        <v>3</v>
      </c>
      <c r="BV66" s="6">
        <v>27.97</v>
      </c>
      <c r="BW66" s="6">
        <v>27.2</v>
      </c>
      <c r="BX66" s="11">
        <f t="shared" si="25"/>
        <v>-0.76999999999999957</v>
      </c>
      <c r="BY66" s="6">
        <v>168</v>
      </c>
      <c r="BZ66" s="6">
        <v>172</v>
      </c>
      <c r="CA66" s="6">
        <f t="shared" si="26"/>
        <v>4</v>
      </c>
      <c r="CB66" s="6">
        <v>91</v>
      </c>
      <c r="CC66" s="6">
        <v>81</v>
      </c>
      <c r="CD66" s="6">
        <f t="shared" si="27"/>
        <v>-10</v>
      </c>
      <c r="CE66" s="1"/>
    </row>
    <row r="67" spans="1:89" x14ac:dyDescent="0.3">
      <c r="A67" s="12">
        <v>66</v>
      </c>
      <c r="B67" s="6" t="s">
        <v>93</v>
      </c>
      <c r="C67" s="6">
        <v>51</v>
      </c>
      <c r="D67" s="12">
        <v>111.1</v>
      </c>
      <c r="E67" s="5">
        <v>105</v>
      </c>
      <c r="F67" s="5">
        <v>100</v>
      </c>
      <c r="G67" s="7">
        <f t="shared" ref="G67:G75" si="34">F67-D67</f>
        <v>-11.099999999999994</v>
      </c>
      <c r="H67" s="12">
        <v>187.10999999999999</v>
      </c>
      <c r="I67" s="5">
        <v>130</v>
      </c>
      <c r="J67" s="5">
        <v>164.2</v>
      </c>
      <c r="K67" s="7">
        <f t="shared" ref="K67:K75" si="35">J67-H67</f>
        <v>-22.909999999999997</v>
      </c>
      <c r="L67" s="22">
        <v>11.879999999999999</v>
      </c>
      <c r="M67" s="3">
        <v>5.3</v>
      </c>
      <c r="N67" s="34">
        <v>6.7</v>
      </c>
      <c r="O67" s="34">
        <f t="shared" ref="O67:O75" si="36">N67-L67</f>
        <v>-5.1799999999999988</v>
      </c>
      <c r="P67" s="10">
        <f t="shared" si="31"/>
        <v>1.5750000000000002</v>
      </c>
      <c r="Q67" s="11">
        <f t="shared" si="32"/>
        <v>2.4528301886792456</v>
      </c>
      <c r="R67" s="11">
        <f t="shared" si="33"/>
        <v>2.4507462686567165</v>
      </c>
      <c r="S67" s="24">
        <f t="shared" ref="S67:S75" si="37">R67-P67</f>
        <v>0.87574626865671634</v>
      </c>
      <c r="T67" s="10">
        <v>8.6</v>
      </c>
      <c r="U67" s="6">
        <v>7.3000000000000007</v>
      </c>
      <c r="V67" s="11">
        <f t="shared" ref="V67:V73" si="38">U67-T67</f>
        <v>-1.2999999999999989</v>
      </c>
      <c r="W67" s="3">
        <v>9.9</v>
      </c>
      <c r="X67" s="6">
        <v>7.5</v>
      </c>
      <c r="Y67" s="11">
        <f t="shared" ref="Y67:Y75" si="39">X67-W67</f>
        <v>-2.4000000000000004</v>
      </c>
      <c r="Z67" s="3">
        <v>0.29699999999999999</v>
      </c>
      <c r="AA67" s="11">
        <v>0.33</v>
      </c>
      <c r="AB67" s="11">
        <f t="shared" ref="AB67:AB75" si="40">AA67-Z67</f>
        <v>3.3000000000000029E-2</v>
      </c>
      <c r="AC67" s="6">
        <v>19.399999999999999</v>
      </c>
      <c r="AD67" s="11">
        <v>35</v>
      </c>
      <c r="AE67" s="33">
        <f>AD67-AC67</f>
        <v>15.600000000000001</v>
      </c>
      <c r="AF67" s="33">
        <v>122.7</v>
      </c>
      <c r="AG67" s="33">
        <v>120.9</v>
      </c>
      <c r="AH67" s="33">
        <f t="shared" ref="AH67:AH75" si="41">AG67-AF67</f>
        <v>-1.7999999999999972</v>
      </c>
      <c r="AI67" s="11">
        <v>0.81499592502037488</v>
      </c>
      <c r="AJ67" s="11">
        <v>0.82712985938792383</v>
      </c>
      <c r="AK67" s="11">
        <f>AJ67-AI67</f>
        <v>1.2133934367548949E-2</v>
      </c>
      <c r="AL67" s="11">
        <v>8.2908000000000008</v>
      </c>
      <c r="AM67" s="2">
        <v>7.88</v>
      </c>
      <c r="AN67" s="11">
        <f>AM67-AL67</f>
        <v>-0.41080000000000094</v>
      </c>
      <c r="AO67" s="6">
        <v>2.5099999999999998</v>
      </c>
      <c r="AP67" s="6">
        <v>2.06</v>
      </c>
      <c r="AQ67" s="11">
        <f t="shared" ref="AQ67:AQ75" si="42">AP67-AO67</f>
        <v>-0.44999999999999973</v>
      </c>
      <c r="AR67" s="6">
        <v>4.6700000000000008</v>
      </c>
      <c r="AS67" s="6">
        <v>4.74</v>
      </c>
      <c r="AT67" s="11">
        <f t="shared" ref="AT67:AT75" si="43">AS67-AR67</f>
        <v>6.9999999999999396E-2</v>
      </c>
      <c r="AU67" s="6">
        <v>0.91</v>
      </c>
      <c r="AV67" s="6">
        <v>1.1299999999999999</v>
      </c>
      <c r="AW67" s="11">
        <f t="shared" si="16"/>
        <v>0.21999999999999986</v>
      </c>
      <c r="AX67" s="6">
        <v>3.1700000000000004</v>
      </c>
      <c r="AY67" s="6">
        <v>3.14</v>
      </c>
      <c r="AZ67" s="11">
        <f t="shared" ref="AZ67:AZ75" si="44">AY67-AX67</f>
        <v>-3.0000000000000249E-2</v>
      </c>
      <c r="BA67" s="6">
        <v>7.3100000000000005</v>
      </c>
      <c r="BB67" s="6">
        <v>6.5</v>
      </c>
      <c r="BC67" s="11">
        <f t="shared" ref="BC67:BC75" si="45">BB67-BA67</f>
        <v>-0.8100000000000005</v>
      </c>
      <c r="BD67" s="12">
        <v>60</v>
      </c>
      <c r="BE67" s="6">
        <v>70</v>
      </c>
      <c r="BF67" s="9">
        <f t="shared" ref="BF67:BF75" si="46">BE67-BD67</f>
        <v>10</v>
      </c>
      <c r="BG67" s="10">
        <v>4.75</v>
      </c>
      <c r="BH67" s="11">
        <v>4.2300000000000004</v>
      </c>
      <c r="BI67" s="11">
        <f t="shared" ref="BI67:BI75" si="47">BH67-BG67</f>
        <v>-0.51999999999999957</v>
      </c>
      <c r="BJ67" s="12">
        <v>143</v>
      </c>
      <c r="BK67" s="6">
        <v>141</v>
      </c>
      <c r="BL67" s="9">
        <f>BK67-BJ67</f>
        <v>-2</v>
      </c>
      <c r="BM67" s="6">
        <v>2.16</v>
      </c>
      <c r="BN67" s="6">
        <v>2.31</v>
      </c>
      <c r="BO67" s="11">
        <f t="shared" ref="BO67:BO75" si="48">BN67-BM67</f>
        <v>0.14999999999999991</v>
      </c>
      <c r="BP67" s="6">
        <v>1.24</v>
      </c>
      <c r="BQ67" s="6">
        <v>1.21</v>
      </c>
      <c r="BR67" s="11">
        <f t="shared" ref="BR67:BR75" si="49">BQ67-BP67</f>
        <v>-3.0000000000000027E-2</v>
      </c>
      <c r="BS67" s="6">
        <v>8</v>
      </c>
      <c r="BT67" s="6">
        <v>11</v>
      </c>
      <c r="BU67" s="6">
        <f t="shared" si="24"/>
        <v>3</v>
      </c>
      <c r="BV67" s="6">
        <v>30.09</v>
      </c>
      <c r="BW67" s="6">
        <v>28.21</v>
      </c>
      <c r="BX67" s="11">
        <f t="shared" ref="BX67:BX75" si="50">BW67-BV67</f>
        <v>-1.879999999999999</v>
      </c>
      <c r="BY67" s="6">
        <v>140</v>
      </c>
      <c r="BZ67" s="6">
        <v>145</v>
      </c>
      <c r="CA67" s="6">
        <f t="shared" ref="CA67:CA75" si="51">BZ67-BY67</f>
        <v>5</v>
      </c>
      <c r="CB67" s="6">
        <v>83</v>
      </c>
      <c r="CC67" s="6">
        <v>92</v>
      </c>
      <c r="CD67" s="6">
        <f t="shared" ref="CD67:CD75" si="52">CC67-CB67</f>
        <v>9</v>
      </c>
      <c r="CE67" s="1"/>
    </row>
    <row r="68" spans="1:89" x14ac:dyDescent="0.3">
      <c r="A68" s="12">
        <v>67</v>
      </c>
      <c r="B68" s="13" t="s">
        <v>91</v>
      </c>
      <c r="C68" s="3">
        <v>58</v>
      </c>
      <c r="D68" s="5">
        <v>104</v>
      </c>
      <c r="E68" s="5">
        <v>141</v>
      </c>
      <c r="F68" s="5">
        <v>124</v>
      </c>
      <c r="G68" s="7">
        <f t="shared" si="34"/>
        <v>20</v>
      </c>
      <c r="H68" s="12">
        <v>152</v>
      </c>
      <c r="I68" s="5">
        <v>149</v>
      </c>
      <c r="J68" s="5">
        <v>164.2</v>
      </c>
      <c r="K68" s="7">
        <f t="shared" si="35"/>
        <v>12.199999999999989</v>
      </c>
      <c r="L68" s="21">
        <v>17.399999999999999</v>
      </c>
      <c r="M68" s="3">
        <v>9.1</v>
      </c>
      <c r="N68" s="34">
        <v>10.4</v>
      </c>
      <c r="O68" s="34">
        <f t="shared" si="36"/>
        <v>-6.9999999999999982</v>
      </c>
      <c r="P68" s="10">
        <f t="shared" si="31"/>
        <v>0.87356321839080475</v>
      </c>
      <c r="Q68" s="11">
        <f t="shared" si="32"/>
        <v>1.6373626373626378</v>
      </c>
      <c r="R68" s="11">
        <f t="shared" si="33"/>
        <v>1.5788461538461538</v>
      </c>
      <c r="S68" s="24">
        <f t="shared" si="37"/>
        <v>0.70528293545534904</v>
      </c>
      <c r="T68" s="3">
        <v>9.6999999999999993</v>
      </c>
      <c r="U68" s="6">
        <v>8</v>
      </c>
      <c r="V68" s="11">
        <f t="shared" si="38"/>
        <v>-1.6999999999999993</v>
      </c>
      <c r="W68" s="3">
        <v>8.33</v>
      </c>
      <c r="X68" s="6">
        <v>7.2</v>
      </c>
      <c r="Y68" s="11">
        <f t="shared" si="39"/>
        <v>-1.1299999999999999</v>
      </c>
      <c r="Z68" s="10">
        <v>0.72</v>
      </c>
      <c r="AA68" s="11">
        <v>0.75</v>
      </c>
      <c r="AB68" s="11">
        <f t="shared" si="40"/>
        <v>3.0000000000000027E-2</v>
      </c>
      <c r="AC68" s="6">
        <v>50.7</v>
      </c>
      <c r="AD68" s="11">
        <v>67.900000000000006</v>
      </c>
      <c r="AE68" s="33">
        <f>AD68-AC68</f>
        <v>17.200000000000003</v>
      </c>
      <c r="AF68" s="33">
        <v>53.7</v>
      </c>
      <c r="AG68" s="33">
        <v>54</v>
      </c>
      <c r="AH68" s="33">
        <f t="shared" si="41"/>
        <v>0.29999999999999716</v>
      </c>
      <c r="AI68" s="11">
        <v>1.8621973929236497</v>
      </c>
      <c r="AJ68" s="11">
        <v>1.8518518518518519</v>
      </c>
      <c r="AK68" s="11">
        <f>AJ68-AI68</f>
        <v>-1.0345541071797859E-2</v>
      </c>
      <c r="AL68" s="3">
        <v>6.54</v>
      </c>
      <c r="AM68" s="2">
        <v>7.9899999999999993</v>
      </c>
      <c r="AN68" s="11">
        <f t="shared" si="13"/>
        <v>1.4499999999999993</v>
      </c>
      <c r="AO68" s="3">
        <v>1.41</v>
      </c>
      <c r="AP68" s="6">
        <v>1.26</v>
      </c>
      <c r="AQ68" s="11">
        <f t="shared" si="42"/>
        <v>-0.14999999999999991</v>
      </c>
      <c r="AR68" s="3">
        <v>6.61</v>
      </c>
      <c r="AS68" s="6">
        <v>4.29</v>
      </c>
      <c r="AT68" s="11">
        <f t="shared" si="43"/>
        <v>-2.3200000000000003</v>
      </c>
      <c r="AU68" s="3">
        <v>1.59</v>
      </c>
      <c r="AV68" s="6">
        <v>1.37</v>
      </c>
      <c r="AW68" s="11">
        <f t="shared" ref="AW68:AW75" si="53">AV68-AU68</f>
        <v>-0.21999999999999997</v>
      </c>
      <c r="AX68" s="3">
        <v>4.4800000000000004</v>
      </c>
      <c r="AY68" s="6">
        <v>2.87</v>
      </c>
      <c r="AZ68" s="11">
        <f t="shared" si="44"/>
        <v>-1.6100000000000003</v>
      </c>
      <c r="BA68" s="3">
        <v>6.2</v>
      </c>
      <c r="BB68" s="6">
        <v>7.1</v>
      </c>
      <c r="BC68" s="11">
        <f t="shared" si="45"/>
        <v>0.89999999999999947</v>
      </c>
      <c r="BD68" s="5">
        <v>44</v>
      </c>
      <c r="BE68" s="6">
        <v>54</v>
      </c>
      <c r="BF68" s="9">
        <f t="shared" si="46"/>
        <v>10</v>
      </c>
      <c r="BG68" s="2">
        <v>4.22</v>
      </c>
      <c r="BH68" s="11">
        <v>4.72</v>
      </c>
      <c r="BI68" s="11">
        <f t="shared" si="47"/>
        <v>0.5</v>
      </c>
      <c r="BJ68" s="5">
        <v>140</v>
      </c>
      <c r="BK68" s="6">
        <v>139</v>
      </c>
      <c r="BL68" s="9">
        <f>BK68-BJ68</f>
        <v>-1</v>
      </c>
      <c r="BM68" s="3">
        <v>2.5</v>
      </c>
      <c r="BN68" s="6">
        <v>2.21</v>
      </c>
      <c r="BO68" s="11">
        <f t="shared" si="48"/>
        <v>-0.29000000000000004</v>
      </c>
      <c r="BP68" s="3">
        <v>1.02</v>
      </c>
      <c r="BQ68" s="6">
        <v>1.1299999999999999</v>
      </c>
      <c r="BR68" s="11">
        <f t="shared" si="49"/>
        <v>0.10999999999999988</v>
      </c>
      <c r="BS68" s="6">
        <v>72</v>
      </c>
      <c r="BT68" s="6">
        <v>75</v>
      </c>
      <c r="BU68" s="6">
        <f t="shared" ref="BU68:BU75" si="54">BT68-BS68</f>
        <v>3</v>
      </c>
      <c r="BV68" s="6">
        <v>20.7</v>
      </c>
      <c r="BW68" s="6">
        <v>20.65</v>
      </c>
      <c r="BX68" s="11">
        <f t="shared" si="50"/>
        <v>-5.0000000000000711E-2</v>
      </c>
      <c r="BY68" s="6">
        <v>138</v>
      </c>
      <c r="BZ68" s="6">
        <v>146</v>
      </c>
      <c r="CA68" s="6">
        <f t="shared" si="51"/>
        <v>8</v>
      </c>
      <c r="CB68" s="6">
        <v>102</v>
      </c>
      <c r="CC68" s="6">
        <v>81</v>
      </c>
      <c r="CD68" s="6">
        <f t="shared" si="52"/>
        <v>-21</v>
      </c>
      <c r="CE68" s="1"/>
      <c r="CF68" s="1"/>
      <c r="CG68" s="1"/>
      <c r="CH68" s="1"/>
      <c r="CI68" s="1"/>
      <c r="CJ68" s="1"/>
      <c r="CK68" s="1"/>
    </row>
    <row r="69" spans="1:89" x14ac:dyDescent="0.3">
      <c r="A69" s="12">
        <v>68</v>
      </c>
      <c r="B69" s="13" t="s">
        <v>93</v>
      </c>
      <c r="C69" s="3">
        <v>37</v>
      </c>
      <c r="D69" s="5">
        <v>101</v>
      </c>
      <c r="E69" s="5">
        <v>113</v>
      </c>
      <c r="F69" s="5">
        <v>99</v>
      </c>
      <c r="G69" s="7">
        <f t="shared" si="34"/>
        <v>-2</v>
      </c>
      <c r="H69" s="12">
        <v>105</v>
      </c>
      <c r="I69" s="5">
        <v>124</v>
      </c>
      <c r="J69" s="5">
        <v>130.19999999999999</v>
      </c>
      <c r="K69" s="7">
        <f t="shared" si="35"/>
        <v>25.199999999999989</v>
      </c>
      <c r="L69" s="21">
        <v>10.8</v>
      </c>
      <c r="M69" s="3">
        <v>20.400000000000002</v>
      </c>
      <c r="N69" s="34">
        <v>16.600000000000001</v>
      </c>
      <c r="O69" s="34">
        <f t="shared" si="36"/>
        <v>5.8000000000000007</v>
      </c>
      <c r="P69" s="10">
        <f t="shared" si="31"/>
        <v>0.97222222222222221</v>
      </c>
      <c r="Q69" s="11">
        <f t="shared" si="32"/>
        <v>0.60784313725490202</v>
      </c>
      <c r="R69" s="11">
        <f t="shared" si="33"/>
        <v>0.78433734939759026</v>
      </c>
      <c r="S69" s="24">
        <f t="shared" si="37"/>
        <v>-0.18788487282463195</v>
      </c>
      <c r="T69" s="3">
        <v>7.3</v>
      </c>
      <c r="U69" s="6">
        <v>6.8000000000000007</v>
      </c>
      <c r="V69" s="11">
        <f t="shared" si="38"/>
        <v>-0.49999999999999911</v>
      </c>
      <c r="W69" s="3">
        <v>8.3000000000000007</v>
      </c>
      <c r="X69" s="6">
        <v>7.4</v>
      </c>
      <c r="Y69" s="11">
        <f t="shared" si="39"/>
        <v>-0.90000000000000036</v>
      </c>
      <c r="Z69" s="6">
        <v>0.8</v>
      </c>
      <c r="AA69" s="11">
        <v>0.67</v>
      </c>
      <c r="AB69" s="11">
        <f t="shared" si="40"/>
        <v>-0.13</v>
      </c>
      <c r="AC69" s="6">
        <v>55.2</v>
      </c>
      <c r="AD69" s="11">
        <v>59.5</v>
      </c>
      <c r="AE69" s="33">
        <f>AD69-AC69</f>
        <v>4.2999999999999972</v>
      </c>
      <c r="AF69" s="33">
        <v>48.4</v>
      </c>
      <c r="AG69" s="33">
        <v>59.9</v>
      </c>
      <c r="AH69" s="33">
        <f t="shared" si="41"/>
        <v>11.5</v>
      </c>
      <c r="AI69" s="11">
        <v>2.0661157024793391</v>
      </c>
      <c r="AJ69" s="11">
        <v>1.669449081803005</v>
      </c>
      <c r="AK69" s="11">
        <f>AJ69-AI69</f>
        <v>-0.39666662067633407</v>
      </c>
      <c r="AL69" s="3">
        <v>9.43</v>
      </c>
      <c r="AM69" s="2">
        <v>8.81</v>
      </c>
      <c r="AN69" s="11">
        <f t="shared" ref="AN69:AN75" si="55">AM69-AL69</f>
        <v>-0.61999999999999922</v>
      </c>
      <c r="AO69" s="3">
        <v>1.97</v>
      </c>
      <c r="AP69" s="6">
        <v>1.49</v>
      </c>
      <c r="AQ69" s="11">
        <f t="shared" si="42"/>
        <v>-0.48</v>
      </c>
      <c r="AR69" s="3">
        <v>5.63</v>
      </c>
      <c r="AS69" s="6">
        <v>5.03</v>
      </c>
      <c r="AT69" s="11">
        <f t="shared" si="43"/>
        <v>-0.59999999999999964</v>
      </c>
      <c r="AU69" s="3">
        <v>0.94</v>
      </c>
      <c r="AV69" s="6">
        <v>1.25</v>
      </c>
      <c r="AW69" s="11">
        <f t="shared" si="53"/>
        <v>0.31000000000000005</v>
      </c>
      <c r="AX69" s="3">
        <v>3.97</v>
      </c>
      <c r="AY69" s="6">
        <v>3.73</v>
      </c>
      <c r="AZ69" s="11">
        <f t="shared" si="44"/>
        <v>-0.24000000000000021</v>
      </c>
      <c r="BA69" s="3">
        <v>4.5999999999999996</v>
      </c>
      <c r="BB69" s="6">
        <v>6</v>
      </c>
      <c r="BC69" s="11">
        <f t="shared" si="45"/>
        <v>1.4000000000000004</v>
      </c>
      <c r="BD69" s="5">
        <v>55</v>
      </c>
      <c r="BE69" s="6">
        <v>75</v>
      </c>
      <c r="BF69" s="9">
        <f t="shared" si="46"/>
        <v>20</v>
      </c>
      <c r="BG69" s="2">
        <v>4.29</v>
      </c>
      <c r="BH69" s="11">
        <v>3.86</v>
      </c>
      <c r="BI69" s="11">
        <f t="shared" si="47"/>
        <v>-0.43000000000000016</v>
      </c>
      <c r="BJ69" s="5">
        <v>137</v>
      </c>
      <c r="BK69" s="6">
        <v>138</v>
      </c>
      <c r="BL69" s="9">
        <f t="shared" ref="BL69:BL75" si="56">BK69-BJ69</f>
        <v>1</v>
      </c>
      <c r="BM69" s="3">
        <v>2.31</v>
      </c>
      <c r="BN69" s="6">
        <v>2.2200000000000002</v>
      </c>
      <c r="BO69" s="11">
        <f t="shared" si="48"/>
        <v>-8.9999999999999858E-2</v>
      </c>
      <c r="BP69" s="3">
        <v>1.01</v>
      </c>
      <c r="BQ69" s="6">
        <v>1.1399999999999999</v>
      </c>
      <c r="BR69" s="11">
        <f t="shared" si="49"/>
        <v>0.12999999999999989</v>
      </c>
      <c r="BS69" s="6">
        <v>12</v>
      </c>
      <c r="BT69" s="6">
        <v>15</v>
      </c>
      <c r="BU69" s="6">
        <f t="shared" si="54"/>
        <v>3</v>
      </c>
      <c r="BV69" s="6">
        <v>34.01</v>
      </c>
      <c r="BW69" s="6">
        <v>32.03</v>
      </c>
      <c r="BX69" s="11">
        <f t="shared" si="50"/>
        <v>-1.9799999999999969</v>
      </c>
      <c r="BY69" s="6">
        <v>180</v>
      </c>
      <c r="BZ69" s="6">
        <v>159</v>
      </c>
      <c r="CA69" s="6">
        <f t="shared" si="51"/>
        <v>-21</v>
      </c>
      <c r="CB69" s="6">
        <v>91</v>
      </c>
      <c r="CC69" s="6">
        <v>86</v>
      </c>
      <c r="CD69" s="6">
        <f t="shared" si="52"/>
        <v>-5</v>
      </c>
      <c r="CE69" s="1"/>
      <c r="CF69" s="1"/>
      <c r="CG69" s="1"/>
      <c r="CH69" s="1"/>
      <c r="CI69" s="1"/>
      <c r="CJ69" s="1"/>
      <c r="CK69" s="1"/>
    </row>
    <row r="70" spans="1:89" x14ac:dyDescent="0.3">
      <c r="A70" s="12">
        <v>69</v>
      </c>
      <c r="B70" s="13" t="s">
        <v>91</v>
      </c>
      <c r="C70" s="3">
        <v>57</v>
      </c>
      <c r="D70" s="5">
        <v>127</v>
      </c>
      <c r="E70" s="12">
        <v>117.67999999999999</v>
      </c>
      <c r="F70" s="5">
        <v>124</v>
      </c>
      <c r="G70" s="7">
        <f t="shared" si="34"/>
        <v>-3</v>
      </c>
      <c r="H70" s="12">
        <v>257</v>
      </c>
      <c r="I70" s="12">
        <v>281</v>
      </c>
      <c r="J70" s="5">
        <v>300.2</v>
      </c>
      <c r="K70" s="7">
        <f t="shared" si="35"/>
        <v>43.199999999999989</v>
      </c>
      <c r="L70" s="21">
        <v>47.6</v>
      </c>
      <c r="M70" s="6">
        <v>55.8</v>
      </c>
      <c r="N70" s="34">
        <v>44.2</v>
      </c>
      <c r="O70" s="34">
        <f t="shared" si="36"/>
        <v>-3.3999999999999986</v>
      </c>
      <c r="P70" s="10">
        <f t="shared" si="31"/>
        <v>0.53991596638655459</v>
      </c>
      <c r="Q70" s="11">
        <f t="shared" si="32"/>
        <v>0.50358422939068104</v>
      </c>
      <c r="R70" s="11">
        <f t="shared" si="33"/>
        <v>0.67918552036199087</v>
      </c>
      <c r="S70" s="24">
        <f t="shared" si="37"/>
        <v>0.13926955397543628</v>
      </c>
      <c r="T70" s="3">
        <v>6.7</v>
      </c>
      <c r="U70" s="6">
        <v>6.4</v>
      </c>
      <c r="V70" s="11">
        <f t="shared" si="38"/>
        <v>-0.29999999999999982</v>
      </c>
      <c r="W70" s="3">
        <v>8.32</v>
      </c>
      <c r="X70" s="6">
        <v>7.5</v>
      </c>
      <c r="Y70" s="11">
        <f t="shared" si="39"/>
        <v>-0.82000000000000028</v>
      </c>
      <c r="Z70" s="3">
        <v>0.752</v>
      </c>
      <c r="AA70" s="11">
        <v>0.81</v>
      </c>
      <c r="AB70" s="11">
        <f t="shared" si="40"/>
        <v>5.8000000000000052E-2</v>
      </c>
      <c r="AC70" s="6">
        <v>52.5</v>
      </c>
      <c r="AD70" s="11">
        <v>66.7</v>
      </c>
      <c r="AE70" s="33">
        <f t="shared" ref="AE70:AE75" si="57">AD70-AC70</f>
        <v>14.200000000000003</v>
      </c>
      <c r="AF70" s="33">
        <v>51.4</v>
      </c>
      <c r="AG70" s="33">
        <v>49.4</v>
      </c>
      <c r="AH70" s="33">
        <f t="shared" si="41"/>
        <v>-2</v>
      </c>
      <c r="AI70" s="11">
        <v>1.9455252918287937</v>
      </c>
      <c r="AJ70" s="11">
        <v>2.0242914979757085</v>
      </c>
      <c r="AK70" s="11">
        <f t="shared" ref="AK70:AK75" si="58">AJ70-AI70</f>
        <v>7.8766206146914763E-2</v>
      </c>
      <c r="AL70" s="3">
        <v>23.2</v>
      </c>
      <c r="AM70" s="2">
        <v>5.4187999999999992</v>
      </c>
      <c r="AN70" s="11">
        <f t="shared" si="55"/>
        <v>-17.781199999999998</v>
      </c>
      <c r="AO70" s="3">
        <v>0.8</v>
      </c>
      <c r="AP70" s="6">
        <v>1.03</v>
      </c>
      <c r="AQ70" s="11">
        <f t="shared" si="42"/>
        <v>0.22999999999999998</v>
      </c>
      <c r="AR70" s="3">
        <v>5</v>
      </c>
      <c r="AS70" s="6">
        <v>4.04</v>
      </c>
      <c r="AT70" s="11">
        <f t="shared" si="43"/>
        <v>-0.96</v>
      </c>
      <c r="AU70" s="3">
        <v>1.66</v>
      </c>
      <c r="AV70" s="6">
        <v>1.17</v>
      </c>
      <c r="AW70" s="11">
        <f t="shared" si="53"/>
        <v>-0.49</v>
      </c>
      <c r="AX70" s="3">
        <v>2.81</v>
      </c>
      <c r="AY70" s="6">
        <v>2.85</v>
      </c>
      <c r="AZ70" s="11">
        <f t="shared" si="44"/>
        <v>4.0000000000000036E-2</v>
      </c>
      <c r="BA70" s="3">
        <v>6.2</v>
      </c>
      <c r="BB70" s="6">
        <v>4.5</v>
      </c>
      <c r="BC70" s="11">
        <f t="shared" si="45"/>
        <v>-1.7000000000000002</v>
      </c>
      <c r="BD70" s="5">
        <v>41</v>
      </c>
      <c r="BE70" s="6">
        <v>60</v>
      </c>
      <c r="BF70" s="9">
        <f t="shared" si="46"/>
        <v>19</v>
      </c>
      <c r="BG70" s="2">
        <v>4.5</v>
      </c>
      <c r="BH70" s="11">
        <v>3.74</v>
      </c>
      <c r="BI70" s="11">
        <f t="shared" si="47"/>
        <v>-0.75999999999999979</v>
      </c>
      <c r="BJ70" s="5">
        <v>139</v>
      </c>
      <c r="BK70" s="6">
        <v>143</v>
      </c>
      <c r="BL70" s="9">
        <f t="shared" si="56"/>
        <v>4</v>
      </c>
      <c r="BM70" s="3">
        <v>2.27</v>
      </c>
      <c r="BN70" s="6">
        <v>2.25</v>
      </c>
      <c r="BO70" s="11">
        <f t="shared" si="48"/>
        <v>-2.0000000000000018E-2</v>
      </c>
      <c r="BP70" s="3">
        <v>1.38</v>
      </c>
      <c r="BQ70" s="6">
        <v>1.28</v>
      </c>
      <c r="BR70" s="11">
        <f t="shared" si="49"/>
        <v>-9.9999999999999867E-2</v>
      </c>
      <c r="BS70" s="6">
        <v>60</v>
      </c>
      <c r="BT70" s="6">
        <v>63</v>
      </c>
      <c r="BU70" s="6">
        <f t="shared" si="54"/>
        <v>3</v>
      </c>
      <c r="BV70" s="6">
        <v>23.05</v>
      </c>
      <c r="BW70" s="6">
        <v>22.87</v>
      </c>
      <c r="BX70" s="11">
        <f t="shared" si="50"/>
        <v>-0.17999999999999972</v>
      </c>
      <c r="BY70" s="6">
        <v>164</v>
      </c>
      <c r="BZ70" s="6">
        <v>141</v>
      </c>
      <c r="CA70" s="6">
        <f t="shared" si="51"/>
        <v>-23</v>
      </c>
      <c r="CB70" s="6">
        <v>95</v>
      </c>
      <c r="CC70" s="6">
        <v>95</v>
      </c>
      <c r="CD70" s="6">
        <f t="shared" si="52"/>
        <v>0</v>
      </c>
      <c r="CE70" s="1"/>
      <c r="CF70" s="1"/>
      <c r="CG70" s="1"/>
      <c r="CH70" s="1"/>
      <c r="CI70" s="1"/>
      <c r="CJ70" s="1"/>
      <c r="CK70" s="1"/>
    </row>
    <row r="71" spans="1:89" x14ac:dyDescent="0.3">
      <c r="A71" s="12">
        <v>70</v>
      </c>
      <c r="B71" s="6" t="s">
        <v>91</v>
      </c>
      <c r="C71" s="6">
        <v>54</v>
      </c>
      <c r="D71" s="12">
        <v>115.14</v>
      </c>
      <c r="E71" s="12">
        <v>100.03999999999999</v>
      </c>
      <c r="F71" s="5">
        <v>104</v>
      </c>
      <c r="G71" s="7">
        <f t="shared" si="34"/>
        <v>-11.14</v>
      </c>
      <c r="H71" s="12">
        <v>145.53</v>
      </c>
      <c r="I71" s="12">
        <v>140</v>
      </c>
      <c r="J71" s="5">
        <v>144.19999999999999</v>
      </c>
      <c r="K71" s="7">
        <f t="shared" si="35"/>
        <v>-1.3300000000000125</v>
      </c>
      <c r="L71" s="22">
        <v>4.1580000000000004</v>
      </c>
      <c r="M71" s="6">
        <v>5.7</v>
      </c>
      <c r="N71" s="34">
        <v>5.8</v>
      </c>
      <c r="O71" s="34">
        <f t="shared" si="36"/>
        <v>1.6419999999999995</v>
      </c>
      <c r="P71" s="10">
        <f t="shared" si="31"/>
        <v>3.5</v>
      </c>
      <c r="Q71" s="11">
        <f t="shared" si="32"/>
        <v>2.4561403508771931</v>
      </c>
      <c r="R71" s="11">
        <f t="shared" si="33"/>
        <v>2.4862068965517241</v>
      </c>
      <c r="S71" s="24">
        <f t="shared" si="37"/>
        <v>-1.0137931034482759</v>
      </c>
      <c r="T71" s="10">
        <v>7</v>
      </c>
      <c r="U71" s="6">
        <v>6.4</v>
      </c>
      <c r="V71" s="11">
        <f t="shared" si="38"/>
        <v>-0.59999999999999964</v>
      </c>
      <c r="W71" s="3">
        <v>6.38</v>
      </c>
      <c r="X71" s="6">
        <v>6.5</v>
      </c>
      <c r="Y71" s="11">
        <f t="shared" si="39"/>
        <v>0.12000000000000011</v>
      </c>
      <c r="Z71" s="3">
        <v>0.5</v>
      </c>
      <c r="AA71" s="11">
        <v>0.48</v>
      </c>
      <c r="AB71" s="11">
        <f t="shared" si="40"/>
        <v>-2.0000000000000018E-2</v>
      </c>
      <c r="AC71" s="6">
        <v>63.6</v>
      </c>
      <c r="AD71" s="11">
        <v>59.7</v>
      </c>
      <c r="AE71" s="33">
        <f t="shared" si="57"/>
        <v>-3.8999999999999986</v>
      </c>
      <c r="AF71" s="33">
        <v>84</v>
      </c>
      <c r="AG71" s="33">
        <v>87</v>
      </c>
      <c r="AH71" s="33">
        <f t="shared" si="41"/>
        <v>3</v>
      </c>
      <c r="AI71" s="11">
        <v>1.1904761904761905</v>
      </c>
      <c r="AJ71" s="11">
        <v>1.1494252873563218</v>
      </c>
      <c r="AK71" s="11">
        <f t="shared" si="58"/>
        <v>-4.1050903119868698E-2</v>
      </c>
      <c r="AL71" s="11">
        <v>18.453399999999998</v>
      </c>
      <c r="AM71" s="2">
        <v>14.81</v>
      </c>
      <c r="AN71" s="11">
        <f t="shared" si="55"/>
        <v>-3.643399999999998</v>
      </c>
      <c r="AO71" s="6">
        <v>1.27</v>
      </c>
      <c r="AP71" s="6">
        <v>0.66</v>
      </c>
      <c r="AQ71" s="11">
        <f t="shared" si="42"/>
        <v>-0.61</v>
      </c>
      <c r="AR71" s="6">
        <v>4.1499999999999995</v>
      </c>
      <c r="AS71" s="6">
        <v>4.41</v>
      </c>
      <c r="AT71" s="11">
        <f t="shared" si="43"/>
        <v>0.26000000000000068</v>
      </c>
      <c r="AU71" s="6">
        <v>1.23</v>
      </c>
      <c r="AV71" s="6">
        <v>0.92</v>
      </c>
      <c r="AW71" s="11">
        <f t="shared" si="53"/>
        <v>-0.30999999999999994</v>
      </c>
      <c r="AX71" s="6">
        <v>2.3499999999999996</v>
      </c>
      <c r="AY71" s="6">
        <v>2.5</v>
      </c>
      <c r="AZ71" s="11">
        <f t="shared" si="44"/>
        <v>0.15000000000000036</v>
      </c>
      <c r="BA71" s="6">
        <v>5.0299999999999994</v>
      </c>
      <c r="BB71" s="6">
        <v>7.1</v>
      </c>
      <c r="BC71" s="11">
        <f t="shared" si="45"/>
        <v>2.0700000000000003</v>
      </c>
      <c r="BD71" s="12">
        <v>42</v>
      </c>
      <c r="BE71" s="6">
        <v>67</v>
      </c>
      <c r="BF71" s="9">
        <f t="shared" si="46"/>
        <v>25</v>
      </c>
      <c r="BG71" s="10">
        <v>3.77</v>
      </c>
      <c r="BH71" s="11">
        <v>4.8099999999999996</v>
      </c>
      <c r="BI71" s="11">
        <f t="shared" si="47"/>
        <v>1.0399999999999996</v>
      </c>
      <c r="BJ71" s="12">
        <v>145</v>
      </c>
      <c r="BK71" s="6">
        <v>139</v>
      </c>
      <c r="BL71" s="9">
        <f t="shared" si="56"/>
        <v>-6</v>
      </c>
      <c r="BM71" s="6">
        <v>2.2600000000000002</v>
      </c>
      <c r="BN71" s="6">
        <v>2.23</v>
      </c>
      <c r="BO71" s="11">
        <f t="shared" si="48"/>
        <v>-3.0000000000000249E-2</v>
      </c>
      <c r="BP71" s="6">
        <v>1.2</v>
      </c>
      <c r="BQ71" s="6">
        <v>1.17</v>
      </c>
      <c r="BR71" s="11">
        <f t="shared" si="49"/>
        <v>-3.0000000000000027E-2</v>
      </c>
      <c r="BS71" s="6">
        <v>0.1</v>
      </c>
      <c r="BT71" s="6">
        <v>3.1</v>
      </c>
      <c r="BU71" s="6">
        <f t="shared" si="54"/>
        <v>3</v>
      </c>
      <c r="BV71" s="6">
        <v>28.919999999999998</v>
      </c>
      <c r="BW71" s="6">
        <v>28.14</v>
      </c>
      <c r="BX71" s="11">
        <f t="shared" si="50"/>
        <v>-0.77999999999999758</v>
      </c>
      <c r="BY71" s="6">
        <v>182</v>
      </c>
      <c r="BZ71" s="6">
        <v>160</v>
      </c>
      <c r="CA71" s="6">
        <f t="shared" si="51"/>
        <v>-22</v>
      </c>
      <c r="CB71" s="6">
        <v>89</v>
      </c>
      <c r="CC71" s="6">
        <v>94</v>
      </c>
      <c r="CD71" s="6">
        <f t="shared" si="52"/>
        <v>5</v>
      </c>
      <c r="CE71" s="1"/>
    </row>
    <row r="72" spans="1:89" x14ac:dyDescent="0.3">
      <c r="A72" s="12">
        <v>71</v>
      </c>
      <c r="B72" s="6" t="s">
        <v>91</v>
      </c>
      <c r="C72" s="6">
        <v>69</v>
      </c>
      <c r="D72" s="12">
        <v>129.28</v>
      </c>
      <c r="E72" s="12">
        <v>97.1</v>
      </c>
      <c r="F72" s="5">
        <v>116</v>
      </c>
      <c r="G72" s="7">
        <f t="shared" si="34"/>
        <v>-13.280000000000001</v>
      </c>
      <c r="H72" s="12">
        <v>255.42000000000002</v>
      </c>
      <c r="I72" s="12">
        <v>246</v>
      </c>
      <c r="J72" s="5">
        <v>266.2</v>
      </c>
      <c r="K72" s="7">
        <f t="shared" si="35"/>
        <v>10.779999999999973</v>
      </c>
      <c r="L72" s="22">
        <v>24.95</v>
      </c>
      <c r="M72" s="6">
        <v>27.000000000000004</v>
      </c>
      <c r="N72" s="34">
        <v>22.5</v>
      </c>
      <c r="O72" s="34">
        <f t="shared" si="36"/>
        <v>-2.4499999999999993</v>
      </c>
      <c r="P72" s="10">
        <f t="shared" si="31"/>
        <v>1.0237274549098199</v>
      </c>
      <c r="Q72" s="11">
        <f t="shared" si="32"/>
        <v>0.91111111111111109</v>
      </c>
      <c r="R72" s="11">
        <f t="shared" si="33"/>
        <v>1.1831111111111112</v>
      </c>
      <c r="S72" s="24">
        <f t="shared" si="37"/>
        <v>0.15938365620129136</v>
      </c>
      <c r="T72" s="6">
        <v>9.7099999999999991</v>
      </c>
      <c r="U72" s="6">
        <v>7.9</v>
      </c>
      <c r="V72" s="11">
        <f t="shared" si="38"/>
        <v>-1.8099999999999987</v>
      </c>
      <c r="W72" s="6">
        <v>10.639999999999999</v>
      </c>
      <c r="X72" s="6">
        <v>9.2000000000000011</v>
      </c>
      <c r="Y72" s="11">
        <f t="shared" si="39"/>
        <v>-1.4399999999999977</v>
      </c>
      <c r="Z72" s="3">
        <v>1.6300000000000001</v>
      </c>
      <c r="AA72" s="8">
        <v>1.03</v>
      </c>
      <c r="AB72" s="11">
        <f t="shared" si="40"/>
        <v>-0.60000000000000009</v>
      </c>
      <c r="AC72" s="6">
        <v>65.099999999999994</v>
      </c>
      <c r="AD72" s="8">
        <v>56.2</v>
      </c>
      <c r="AE72" s="33">
        <f t="shared" si="57"/>
        <v>-8.8999999999999915</v>
      </c>
      <c r="AF72" s="33">
        <v>22</v>
      </c>
      <c r="AG72" s="33">
        <v>36.4</v>
      </c>
      <c r="AH72" s="33">
        <f t="shared" si="41"/>
        <v>14.399999999999999</v>
      </c>
      <c r="AI72" s="8">
        <v>4.5454545454545459</v>
      </c>
      <c r="AJ72" s="8">
        <v>2.7472527472527473</v>
      </c>
      <c r="AK72" s="11">
        <f t="shared" si="58"/>
        <v>-1.7982017982017986</v>
      </c>
      <c r="AL72" s="11">
        <v>10.397799999999998</v>
      </c>
      <c r="AM72" s="2">
        <v>9.4830000000000005</v>
      </c>
      <c r="AN72" s="11">
        <f t="shared" si="55"/>
        <v>-0.91479999999999784</v>
      </c>
      <c r="AO72" s="6">
        <v>2.5</v>
      </c>
      <c r="AP72" s="6">
        <v>1.71</v>
      </c>
      <c r="AQ72" s="11">
        <f t="shared" si="42"/>
        <v>-0.79</v>
      </c>
      <c r="AR72" s="6">
        <v>3.85</v>
      </c>
      <c r="AS72" s="6">
        <v>3.65</v>
      </c>
      <c r="AT72" s="11">
        <f t="shared" si="43"/>
        <v>-0.20000000000000018</v>
      </c>
      <c r="AU72" s="6">
        <v>0.96</v>
      </c>
      <c r="AV72" s="6">
        <v>0.83</v>
      </c>
      <c r="AW72" s="11">
        <f t="shared" si="53"/>
        <v>-0.13</v>
      </c>
      <c r="AX72" s="6">
        <v>1.93</v>
      </c>
      <c r="AY72" s="6">
        <v>1.81</v>
      </c>
      <c r="AZ72" s="11">
        <f t="shared" si="44"/>
        <v>-0.11999999999999988</v>
      </c>
      <c r="BA72" s="6">
        <v>5.52</v>
      </c>
      <c r="BB72" s="6">
        <v>5.6</v>
      </c>
      <c r="BC72" s="11">
        <f t="shared" si="45"/>
        <v>8.0000000000000071E-2</v>
      </c>
      <c r="BD72" s="12">
        <v>49</v>
      </c>
      <c r="BE72" s="6">
        <v>74</v>
      </c>
      <c r="BF72" s="9">
        <f t="shared" si="46"/>
        <v>25</v>
      </c>
      <c r="BG72" s="10">
        <v>3.92</v>
      </c>
      <c r="BH72" s="11">
        <v>4.3499999999999996</v>
      </c>
      <c r="BI72" s="11">
        <f t="shared" si="47"/>
        <v>0.42999999999999972</v>
      </c>
      <c r="BJ72" s="12">
        <v>140</v>
      </c>
      <c r="BK72" s="6">
        <v>138</v>
      </c>
      <c r="BL72" s="9">
        <f t="shared" si="56"/>
        <v>-2</v>
      </c>
      <c r="BM72" s="6">
        <v>2.34</v>
      </c>
      <c r="BN72" s="6">
        <v>2.2599999999999998</v>
      </c>
      <c r="BO72" s="11">
        <f t="shared" si="48"/>
        <v>-8.0000000000000071E-2</v>
      </c>
      <c r="BP72" s="6">
        <v>0.92</v>
      </c>
      <c r="BQ72" s="6">
        <v>1.06</v>
      </c>
      <c r="BR72" s="11">
        <f t="shared" si="49"/>
        <v>0.14000000000000001</v>
      </c>
      <c r="BS72" s="6">
        <v>120</v>
      </c>
      <c r="BT72" s="6">
        <v>123</v>
      </c>
      <c r="BU72" s="6">
        <f t="shared" si="54"/>
        <v>3</v>
      </c>
      <c r="BV72" s="6">
        <v>26.97</v>
      </c>
      <c r="BW72" s="6">
        <v>26.29</v>
      </c>
      <c r="BX72" s="11">
        <f t="shared" si="50"/>
        <v>-0.67999999999999972</v>
      </c>
      <c r="BY72" s="6">
        <v>173</v>
      </c>
      <c r="BZ72" s="6">
        <v>141</v>
      </c>
      <c r="CA72" s="6">
        <f t="shared" si="51"/>
        <v>-32</v>
      </c>
      <c r="CB72" s="6">
        <v>99</v>
      </c>
      <c r="CC72" s="6">
        <v>85</v>
      </c>
      <c r="CD72" s="6">
        <f t="shared" si="52"/>
        <v>-14</v>
      </c>
      <c r="CE72" s="1"/>
    </row>
    <row r="73" spans="1:89" x14ac:dyDescent="0.3">
      <c r="A73" s="12">
        <v>72</v>
      </c>
      <c r="B73" s="13" t="s">
        <v>93</v>
      </c>
      <c r="C73" s="3">
        <v>58</v>
      </c>
      <c r="D73" s="5">
        <v>114</v>
      </c>
      <c r="E73" s="12">
        <v>109.84</v>
      </c>
      <c r="F73" s="5">
        <v>104</v>
      </c>
      <c r="G73" s="7">
        <f t="shared" si="34"/>
        <v>-10</v>
      </c>
      <c r="H73" s="12">
        <v>68</v>
      </c>
      <c r="I73" s="12">
        <v>84</v>
      </c>
      <c r="J73" s="5">
        <v>83.2</v>
      </c>
      <c r="K73" s="7">
        <f t="shared" si="35"/>
        <v>15.200000000000003</v>
      </c>
      <c r="L73" s="21">
        <v>1.5</v>
      </c>
      <c r="M73" s="6">
        <v>11.700000000000001</v>
      </c>
      <c r="N73" s="34">
        <v>9.5</v>
      </c>
      <c r="O73" s="34">
        <f t="shared" si="36"/>
        <v>8</v>
      </c>
      <c r="P73" s="10">
        <f t="shared" si="31"/>
        <v>4.5333333333333341</v>
      </c>
      <c r="Q73" s="11">
        <f t="shared" si="32"/>
        <v>0.71794871794871795</v>
      </c>
      <c r="R73" s="11">
        <f t="shared" si="33"/>
        <v>0.87578947368421067</v>
      </c>
      <c r="S73" s="24">
        <f t="shared" si="37"/>
        <v>-3.6575438596491234</v>
      </c>
      <c r="T73" s="3">
        <v>6.6</v>
      </c>
      <c r="U73" s="6">
        <v>5.9</v>
      </c>
      <c r="V73" s="11">
        <f t="shared" si="38"/>
        <v>-0.69999999999999929</v>
      </c>
      <c r="W73" s="3">
        <v>7.59</v>
      </c>
      <c r="X73" s="6">
        <v>5.9</v>
      </c>
      <c r="Y73" s="11">
        <f t="shared" si="39"/>
        <v>-1.6899999999999995</v>
      </c>
      <c r="Z73" s="2">
        <v>0.73799999999999999</v>
      </c>
      <c r="AA73" s="11">
        <v>0.62</v>
      </c>
      <c r="AB73" s="11">
        <f t="shared" si="40"/>
        <v>-0.11799999999999999</v>
      </c>
      <c r="AC73" s="6">
        <v>61</v>
      </c>
      <c r="AD73" s="11">
        <v>85.8</v>
      </c>
      <c r="AE73" s="33">
        <f t="shared" si="57"/>
        <v>24.799999999999997</v>
      </c>
      <c r="AF73" s="33">
        <v>54</v>
      </c>
      <c r="AG73" s="33">
        <v>69.5</v>
      </c>
      <c r="AH73" s="33">
        <f t="shared" si="41"/>
        <v>15.5</v>
      </c>
      <c r="AI73" s="11">
        <v>1.8518518518518519</v>
      </c>
      <c r="AJ73" s="11">
        <v>1.4388489208633093</v>
      </c>
      <c r="AK73" s="11">
        <f t="shared" si="58"/>
        <v>-0.41300293098854257</v>
      </c>
      <c r="AL73" s="3">
        <v>19.82</v>
      </c>
      <c r="AM73" s="2">
        <v>16.193000000000001</v>
      </c>
      <c r="AN73" s="11">
        <f t="shared" si="55"/>
        <v>-3.6269999999999989</v>
      </c>
      <c r="AO73" s="3">
        <v>4.2300000000000004</v>
      </c>
      <c r="AP73" s="6">
        <v>2.84</v>
      </c>
      <c r="AQ73" s="11">
        <f t="shared" si="42"/>
        <v>-1.3900000000000006</v>
      </c>
      <c r="AR73" s="3">
        <v>4.32</v>
      </c>
      <c r="AS73" s="6">
        <v>3.62</v>
      </c>
      <c r="AT73" s="11">
        <f t="shared" si="43"/>
        <v>-0.70000000000000018</v>
      </c>
      <c r="AU73" s="3">
        <v>0.7</v>
      </c>
      <c r="AV73" s="6">
        <v>1.05</v>
      </c>
      <c r="AW73" s="11">
        <f t="shared" si="53"/>
        <v>0.35000000000000009</v>
      </c>
      <c r="AX73" s="3">
        <v>2.5099999999999998</v>
      </c>
      <c r="AY73" s="6">
        <v>2.5</v>
      </c>
      <c r="AZ73" s="11">
        <f t="shared" si="44"/>
        <v>-9.9999999999997868E-3</v>
      </c>
      <c r="BA73" s="3">
        <v>7.6</v>
      </c>
      <c r="BB73" s="6">
        <v>7.1</v>
      </c>
      <c r="BC73" s="11">
        <f t="shared" si="45"/>
        <v>-0.5</v>
      </c>
      <c r="BD73" s="5">
        <v>73</v>
      </c>
      <c r="BE73" s="6">
        <v>98</v>
      </c>
      <c r="BF73" s="9">
        <f t="shared" si="46"/>
        <v>25</v>
      </c>
      <c r="BG73" s="2">
        <v>3.37</v>
      </c>
      <c r="BH73" s="11">
        <v>3.91</v>
      </c>
      <c r="BI73" s="11">
        <f t="shared" si="47"/>
        <v>0.54</v>
      </c>
      <c r="BJ73" s="5">
        <v>140</v>
      </c>
      <c r="BK73" s="6">
        <v>142</v>
      </c>
      <c r="BL73" s="9">
        <f t="shared" si="56"/>
        <v>2</v>
      </c>
      <c r="BM73" s="3">
        <v>2.54</v>
      </c>
      <c r="BN73" s="6">
        <v>2.33</v>
      </c>
      <c r="BO73" s="11">
        <f t="shared" si="48"/>
        <v>-0.20999999999999996</v>
      </c>
      <c r="BP73" s="3">
        <v>1.1399999999999999</v>
      </c>
      <c r="BQ73" s="6">
        <v>1.28</v>
      </c>
      <c r="BR73" s="11">
        <f t="shared" si="49"/>
        <v>0.14000000000000012</v>
      </c>
      <c r="BS73" s="6">
        <v>48</v>
      </c>
      <c r="BT73" s="6">
        <v>51</v>
      </c>
      <c r="BU73" s="6">
        <f t="shared" si="54"/>
        <v>3</v>
      </c>
      <c r="BV73" s="6">
        <v>27.92</v>
      </c>
      <c r="BW73" s="6">
        <v>27.01</v>
      </c>
      <c r="BX73" s="11">
        <f t="shared" si="50"/>
        <v>-0.91000000000000014</v>
      </c>
      <c r="BY73" s="6">
        <v>162</v>
      </c>
      <c r="BZ73" s="6">
        <v>139</v>
      </c>
      <c r="CA73" s="6">
        <f t="shared" si="51"/>
        <v>-23</v>
      </c>
      <c r="CB73" s="6">
        <v>93</v>
      </c>
      <c r="CC73" s="6">
        <v>84</v>
      </c>
      <c r="CD73" s="6">
        <f t="shared" si="52"/>
        <v>-9</v>
      </c>
      <c r="CE73" s="1"/>
      <c r="CF73" s="1"/>
      <c r="CG73" s="1"/>
      <c r="CH73" s="1"/>
      <c r="CI73" s="1"/>
      <c r="CJ73" s="1"/>
      <c r="CK73" s="1"/>
    </row>
    <row r="74" spans="1:89" x14ac:dyDescent="0.3">
      <c r="A74" s="12">
        <v>73</v>
      </c>
      <c r="B74" s="13" t="s">
        <v>91</v>
      </c>
      <c r="C74" s="3">
        <v>45</v>
      </c>
      <c r="D74" s="5">
        <v>197</v>
      </c>
      <c r="E74" s="12">
        <v>94.16</v>
      </c>
      <c r="F74" s="5">
        <v>157</v>
      </c>
      <c r="G74" s="7">
        <f t="shared" si="34"/>
        <v>-40</v>
      </c>
      <c r="H74" s="12">
        <v>211</v>
      </c>
      <c r="I74" s="12">
        <v>264</v>
      </c>
      <c r="J74" s="5">
        <v>281.2</v>
      </c>
      <c r="K74" s="7">
        <f t="shared" si="35"/>
        <v>70.199999999999989</v>
      </c>
      <c r="L74" s="21">
        <v>30.5</v>
      </c>
      <c r="M74" s="6">
        <v>32.700000000000003</v>
      </c>
      <c r="N74" s="34">
        <v>24.6</v>
      </c>
      <c r="O74" s="34">
        <f t="shared" si="36"/>
        <v>-5.8999999999999986</v>
      </c>
      <c r="P74" s="10">
        <f t="shared" si="31"/>
        <v>0.69180327868852465</v>
      </c>
      <c r="Q74" s="11">
        <f t="shared" si="32"/>
        <v>0.80733944954128445</v>
      </c>
      <c r="R74" s="11">
        <f t="shared" si="33"/>
        <v>1.1430894308943089</v>
      </c>
      <c r="S74" s="24">
        <f t="shared" si="37"/>
        <v>0.45128615220578427</v>
      </c>
      <c r="T74" s="6">
        <v>13.9</v>
      </c>
      <c r="U74" s="6">
        <v>9.3000000000000007</v>
      </c>
      <c r="V74" s="11">
        <f>U74-T74</f>
        <v>-4.5999999999999996</v>
      </c>
      <c r="W74" s="6">
        <v>15.54</v>
      </c>
      <c r="X74" s="6">
        <v>9</v>
      </c>
      <c r="Y74" s="11">
        <f t="shared" si="39"/>
        <v>-6.5399999999999991</v>
      </c>
      <c r="Z74" s="10">
        <v>0.35000000000000003</v>
      </c>
      <c r="AA74" s="8">
        <v>0.55000000000000004</v>
      </c>
      <c r="AB74" s="11">
        <f t="shared" si="40"/>
        <v>0.2</v>
      </c>
      <c r="AC74" s="6">
        <v>10.199999999999999</v>
      </c>
      <c r="AD74" s="8">
        <v>36.200000000000003</v>
      </c>
      <c r="AE74" s="33">
        <f t="shared" si="57"/>
        <v>26.000000000000004</v>
      </c>
      <c r="AF74" s="33">
        <v>77</v>
      </c>
      <c r="AG74" s="33">
        <v>68.5</v>
      </c>
      <c r="AH74" s="33">
        <f t="shared" si="41"/>
        <v>-8.5</v>
      </c>
      <c r="AI74" s="8">
        <v>1.2987012987012987</v>
      </c>
      <c r="AJ74" s="8">
        <v>1.4598540145985401</v>
      </c>
      <c r="AK74" s="11">
        <f t="shared" si="58"/>
        <v>0.16115271589724145</v>
      </c>
      <c r="AL74" s="2">
        <v>22.1</v>
      </c>
      <c r="AM74" s="2">
        <v>29.3</v>
      </c>
      <c r="AN74" s="11">
        <f t="shared" si="55"/>
        <v>7.1999999999999993</v>
      </c>
      <c r="AO74" s="3">
        <v>1.43</v>
      </c>
      <c r="AP74" s="6">
        <v>1.02</v>
      </c>
      <c r="AQ74" s="11">
        <f t="shared" si="42"/>
        <v>-0.40999999999999992</v>
      </c>
      <c r="AR74" s="3">
        <v>5.31</v>
      </c>
      <c r="AS74" s="6">
        <v>5.22</v>
      </c>
      <c r="AT74" s="11">
        <f t="shared" si="43"/>
        <v>-8.9999999999999858E-2</v>
      </c>
      <c r="AU74" s="3">
        <v>0.86</v>
      </c>
      <c r="AV74" s="6">
        <v>1.18</v>
      </c>
      <c r="AW74" s="11">
        <f t="shared" si="53"/>
        <v>0.31999999999999995</v>
      </c>
      <c r="AX74" s="3">
        <v>3.64</v>
      </c>
      <c r="AY74" s="6">
        <v>2.0499999999999998</v>
      </c>
      <c r="AZ74" s="11">
        <f t="shared" si="44"/>
        <v>-1.5900000000000003</v>
      </c>
      <c r="BA74" s="3">
        <v>6.8</v>
      </c>
      <c r="BB74" s="6">
        <v>7.2</v>
      </c>
      <c r="BC74" s="11">
        <f t="shared" si="45"/>
        <v>0.40000000000000036</v>
      </c>
      <c r="BD74" s="5">
        <v>87</v>
      </c>
      <c r="BE74" s="6">
        <v>64</v>
      </c>
      <c r="BF74" s="9">
        <f t="shared" si="46"/>
        <v>-23</v>
      </c>
      <c r="BG74" s="2">
        <v>5.12</v>
      </c>
      <c r="BH74" s="11">
        <v>4.03</v>
      </c>
      <c r="BI74" s="11">
        <f t="shared" si="47"/>
        <v>-1.0899999999999999</v>
      </c>
      <c r="BJ74" s="5">
        <v>139</v>
      </c>
      <c r="BK74" s="6">
        <v>143</v>
      </c>
      <c r="BL74" s="9">
        <f t="shared" si="56"/>
        <v>4</v>
      </c>
      <c r="BM74" s="3">
        <v>2.1800000000000002</v>
      </c>
      <c r="BN74" s="6">
        <v>2.15</v>
      </c>
      <c r="BO74" s="11">
        <f t="shared" si="48"/>
        <v>-3.0000000000000249E-2</v>
      </c>
      <c r="BP74" s="3">
        <v>1.42</v>
      </c>
      <c r="BQ74" s="6">
        <v>1.32</v>
      </c>
      <c r="BR74" s="11">
        <f t="shared" si="49"/>
        <v>-9.9999999999999867E-2</v>
      </c>
      <c r="BS74" s="6">
        <v>2</v>
      </c>
      <c r="BT74" s="6">
        <v>5</v>
      </c>
      <c r="BU74" s="6">
        <f t="shared" si="54"/>
        <v>3</v>
      </c>
      <c r="BV74" s="6">
        <v>35.64</v>
      </c>
      <c r="BW74" s="6">
        <v>33.07</v>
      </c>
      <c r="BX74" s="11">
        <f t="shared" si="50"/>
        <v>-2.5700000000000003</v>
      </c>
      <c r="BY74" s="6">
        <v>141</v>
      </c>
      <c r="BZ74" s="6">
        <v>161</v>
      </c>
      <c r="CA74" s="6">
        <f t="shared" si="51"/>
        <v>20</v>
      </c>
      <c r="CB74" s="6">
        <v>96</v>
      </c>
      <c r="CC74" s="6">
        <v>91</v>
      </c>
      <c r="CD74" s="6">
        <f t="shared" si="52"/>
        <v>-5</v>
      </c>
      <c r="CE74" s="1"/>
      <c r="CF74" s="1"/>
      <c r="CG74" s="1"/>
      <c r="CH74" s="1"/>
      <c r="CI74" s="1"/>
      <c r="CJ74" s="1"/>
      <c r="CK74" s="1"/>
    </row>
    <row r="75" spans="1:89" x14ac:dyDescent="0.3">
      <c r="A75" s="12">
        <v>74</v>
      </c>
      <c r="B75" s="13" t="s">
        <v>93</v>
      </c>
      <c r="C75" s="3">
        <v>39</v>
      </c>
      <c r="D75" s="5">
        <v>127</v>
      </c>
      <c r="E75" s="12">
        <v>111.8</v>
      </c>
      <c r="F75" s="5">
        <v>116</v>
      </c>
      <c r="G75" s="7">
        <f t="shared" si="34"/>
        <v>-11</v>
      </c>
      <c r="H75" s="12">
        <v>221</v>
      </c>
      <c r="I75" s="12">
        <v>149</v>
      </c>
      <c r="J75" s="5">
        <v>174.2</v>
      </c>
      <c r="K75" s="7">
        <f t="shared" si="35"/>
        <v>-46.800000000000011</v>
      </c>
      <c r="L75" s="21">
        <v>66.400000000000006</v>
      </c>
      <c r="M75" s="6">
        <v>74.8</v>
      </c>
      <c r="N75" s="34">
        <v>58.3</v>
      </c>
      <c r="O75" s="34">
        <f t="shared" si="36"/>
        <v>-8.1000000000000085</v>
      </c>
      <c r="P75" s="10">
        <f t="shared" si="31"/>
        <v>0.33283132530120479</v>
      </c>
      <c r="Q75" s="11">
        <f t="shared" si="32"/>
        <v>0.19919786096256686</v>
      </c>
      <c r="R75" s="11">
        <f t="shared" si="33"/>
        <v>0.2987993138936535</v>
      </c>
      <c r="S75" s="24">
        <f t="shared" si="37"/>
        <v>-3.4032011407551299E-2</v>
      </c>
      <c r="T75" s="3">
        <v>10.199999999999999</v>
      </c>
      <c r="U75" s="6">
        <v>8.5</v>
      </c>
      <c r="V75" s="11">
        <f>U75-T75</f>
        <v>-1.6999999999999993</v>
      </c>
      <c r="W75" s="3">
        <v>9.32</v>
      </c>
      <c r="X75" s="6">
        <v>8.8000000000000007</v>
      </c>
      <c r="Y75" s="11">
        <f t="shared" si="39"/>
        <v>-0.51999999999999957</v>
      </c>
      <c r="Z75" s="10">
        <v>0.57699999999999996</v>
      </c>
      <c r="AA75" s="11">
        <v>0.61</v>
      </c>
      <c r="AB75" s="11">
        <f t="shared" si="40"/>
        <v>3.3000000000000029E-2</v>
      </c>
      <c r="AC75" s="6">
        <v>35.299999999999997</v>
      </c>
      <c r="AD75" s="11">
        <v>40.700000000000003</v>
      </c>
      <c r="AE75" s="33">
        <f t="shared" si="57"/>
        <v>5.4000000000000057</v>
      </c>
      <c r="AF75" s="33">
        <v>64.599999999999994</v>
      </c>
      <c r="AG75" s="33">
        <v>62.2</v>
      </c>
      <c r="AH75" s="33">
        <f t="shared" si="41"/>
        <v>-2.3999999999999915</v>
      </c>
      <c r="AI75" s="11">
        <v>1.5479876160990713</v>
      </c>
      <c r="AJ75" s="11">
        <v>1.607717041800643</v>
      </c>
      <c r="AK75" s="11">
        <f t="shared" si="58"/>
        <v>5.9729425701571692E-2</v>
      </c>
      <c r="AL75" s="3">
        <v>6.32</v>
      </c>
      <c r="AM75" s="2">
        <v>6.29</v>
      </c>
      <c r="AN75" s="11">
        <f t="shared" si="55"/>
        <v>-3.0000000000000249E-2</v>
      </c>
      <c r="AO75" s="3">
        <v>7.53</v>
      </c>
      <c r="AP75" s="6">
        <v>5.19</v>
      </c>
      <c r="AQ75" s="11">
        <f t="shared" si="42"/>
        <v>-2.34</v>
      </c>
      <c r="AR75" s="3">
        <v>7.52</v>
      </c>
      <c r="AS75" s="6">
        <v>3.96</v>
      </c>
      <c r="AT75" s="11">
        <f t="shared" si="43"/>
        <v>-3.5599999999999996</v>
      </c>
      <c r="AU75" s="3">
        <v>0.78</v>
      </c>
      <c r="AV75" s="6">
        <v>0.96</v>
      </c>
      <c r="AW75" s="11">
        <f t="shared" si="53"/>
        <v>0.17999999999999994</v>
      </c>
      <c r="AX75" s="3">
        <v>3.39</v>
      </c>
      <c r="AY75" s="6">
        <v>3.02</v>
      </c>
      <c r="AZ75" s="11">
        <f t="shared" si="44"/>
        <v>-0.37000000000000011</v>
      </c>
      <c r="BA75" s="3">
        <v>5.2</v>
      </c>
      <c r="BB75" s="6">
        <v>6.1</v>
      </c>
      <c r="BC75" s="11">
        <f t="shared" si="45"/>
        <v>0.89999999999999947</v>
      </c>
      <c r="BD75" s="5">
        <v>92</v>
      </c>
      <c r="BE75" s="6">
        <v>80</v>
      </c>
      <c r="BF75" s="9">
        <f t="shared" si="46"/>
        <v>-12</v>
      </c>
      <c r="BG75" s="2">
        <v>4.3099999999999996</v>
      </c>
      <c r="BH75" s="11">
        <v>4.32</v>
      </c>
      <c r="BI75" s="11">
        <f t="shared" si="47"/>
        <v>1.0000000000000675E-2</v>
      </c>
      <c r="BJ75" s="5">
        <v>139</v>
      </c>
      <c r="BK75" s="6">
        <v>141</v>
      </c>
      <c r="BL75" s="9">
        <f t="shared" si="56"/>
        <v>2</v>
      </c>
      <c r="BM75" s="3">
        <v>2.46</v>
      </c>
      <c r="BN75" s="6">
        <v>2.17</v>
      </c>
      <c r="BO75" s="11">
        <f t="shared" si="48"/>
        <v>-0.29000000000000004</v>
      </c>
      <c r="BP75" s="3">
        <v>1.48</v>
      </c>
      <c r="BQ75" s="6">
        <v>1.39</v>
      </c>
      <c r="BR75" s="11">
        <f t="shared" si="49"/>
        <v>-9.000000000000008E-2</v>
      </c>
      <c r="BS75" s="6">
        <v>12</v>
      </c>
      <c r="BT75" s="6">
        <v>15</v>
      </c>
      <c r="BU75" s="6">
        <f t="shared" si="54"/>
        <v>3</v>
      </c>
      <c r="BV75" s="6">
        <v>26.78</v>
      </c>
      <c r="BW75" s="6">
        <v>26.02</v>
      </c>
      <c r="BX75" s="11">
        <f t="shared" si="50"/>
        <v>-0.76000000000000156</v>
      </c>
      <c r="BY75" s="6">
        <v>155</v>
      </c>
      <c r="BZ75" s="6">
        <v>133</v>
      </c>
      <c r="CA75" s="6">
        <f t="shared" si="51"/>
        <v>-22</v>
      </c>
      <c r="CB75" s="6">
        <v>74</v>
      </c>
      <c r="CC75" s="6">
        <v>98</v>
      </c>
      <c r="CD75" s="6">
        <f t="shared" si="52"/>
        <v>24</v>
      </c>
      <c r="CE75" s="1"/>
      <c r="CF75" s="1"/>
      <c r="CG75" s="1"/>
      <c r="CH75" s="1"/>
      <c r="CI75" s="1"/>
      <c r="CJ75" s="1"/>
      <c r="CK75" s="1"/>
    </row>
    <row r="76" spans="1:89" x14ac:dyDescent="0.3">
      <c r="A76" s="1"/>
      <c r="B76" s="1"/>
      <c r="C76" s="1"/>
      <c r="D76" s="1"/>
      <c r="E76" s="30"/>
      <c r="F76" s="30"/>
      <c r="G76" s="30"/>
      <c r="H76" s="31"/>
      <c r="I76" s="32"/>
      <c r="J76" s="32"/>
      <c r="K76" s="3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BE76" s="1"/>
      <c r="BF76" s="1"/>
    </row>
    <row r="77" spans="1:89" x14ac:dyDescent="0.3">
      <c r="A77" s="1"/>
      <c r="B77" s="1"/>
      <c r="C77" s="1"/>
      <c r="D77" s="1"/>
      <c r="E77" s="30"/>
      <c r="F77" s="30"/>
      <c r="G77" s="30"/>
      <c r="H77" s="31"/>
      <c r="I77" s="32"/>
      <c r="J77" s="32"/>
      <c r="K77" s="32"/>
      <c r="L77" s="1"/>
      <c r="M77" s="1"/>
      <c r="N77" s="1"/>
      <c r="O77" s="1"/>
      <c r="P77" s="1"/>
      <c r="Q77" s="1"/>
      <c r="R77" s="1"/>
      <c r="S77" s="1"/>
      <c r="T77" s="1"/>
    </row>
    <row r="78" spans="1:89" x14ac:dyDescent="0.3">
      <c r="A78" s="1"/>
      <c r="B78" s="19" t="s">
        <v>33</v>
      </c>
      <c r="C78" s="6" t="s">
        <v>34</v>
      </c>
      <c r="D78" s="1"/>
      <c r="E78" s="30"/>
      <c r="F78" s="30"/>
      <c r="G78" s="30"/>
      <c r="H78" s="31"/>
      <c r="I78" s="32"/>
      <c r="J78" s="32"/>
      <c r="K78" s="32"/>
      <c r="L78" s="1"/>
      <c r="M78" s="1"/>
      <c r="N78" s="1"/>
      <c r="O78" s="1"/>
      <c r="P78" s="1"/>
      <c r="Q78" s="1"/>
      <c r="R78" s="1"/>
      <c r="S78" s="1"/>
      <c r="T78" s="1"/>
    </row>
    <row r="79" spans="1:89" x14ac:dyDescent="0.3">
      <c r="B79" s="19" t="s">
        <v>35</v>
      </c>
      <c r="C79" s="9" t="s">
        <v>37</v>
      </c>
    </row>
    <row r="80" spans="1:89" x14ac:dyDescent="0.3">
      <c r="B80" s="46" t="s">
        <v>36</v>
      </c>
      <c r="C80" s="9" t="s">
        <v>38</v>
      </c>
    </row>
    <row r="81" spans="2:3" x14ac:dyDescent="0.3">
      <c r="B81" s="42" t="s">
        <v>39</v>
      </c>
      <c r="C81" s="6" t="s">
        <v>40</v>
      </c>
    </row>
  </sheetData>
  <autoFilter ref="A1:CC75" xr:uid="{48122240-A3E7-4424-A4D9-03C4BDDCE097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2A72-A194-4BB7-A1DC-EC4190855399}">
  <dimension ref="A1:CE154"/>
  <sheetViews>
    <sheetView workbookViewId="0">
      <pane ySplit="1" topLeftCell="A2" activePane="bottomLeft" state="frozen"/>
      <selection pane="bottomLeft" activeCell="I155" sqref="I155"/>
    </sheetView>
  </sheetViews>
  <sheetFormatPr defaultRowHeight="14" x14ac:dyDescent="0.3"/>
  <cols>
    <col min="1" max="1" width="8.6640625" style="26"/>
    <col min="20" max="20" width="10.08203125" customWidth="1"/>
  </cols>
  <sheetData>
    <row r="1" spans="1:83" s="27" customFormat="1" ht="42" x14ac:dyDescent="0.3">
      <c r="A1" s="28" t="s">
        <v>95</v>
      </c>
      <c r="B1" s="35" t="s">
        <v>41</v>
      </c>
      <c r="C1" s="35" t="s">
        <v>42</v>
      </c>
      <c r="D1" s="35" t="s">
        <v>43</v>
      </c>
      <c r="E1" s="35" t="s">
        <v>44</v>
      </c>
      <c r="F1" s="35" t="s">
        <v>65</v>
      </c>
      <c r="G1" s="35" t="s">
        <v>66</v>
      </c>
      <c r="H1" s="40" t="s">
        <v>9</v>
      </c>
      <c r="I1" s="35" t="s">
        <v>86</v>
      </c>
      <c r="J1" s="35" t="s">
        <v>87</v>
      </c>
      <c r="K1" s="35" t="s">
        <v>67</v>
      </c>
      <c r="L1" s="38" t="s">
        <v>10</v>
      </c>
      <c r="M1" s="35" t="s">
        <v>45</v>
      </c>
      <c r="N1" s="35" t="s">
        <v>68</v>
      </c>
      <c r="O1" s="35" t="s">
        <v>69</v>
      </c>
      <c r="P1" s="38" t="s">
        <v>11</v>
      </c>
      <c r="Q1" s="36" t="s">
        <v>1</v>
      </c>
      <c r="R1" s="47" t="s">
        <v>3</v>
      </c>
      <c r="S1" s="47" t="s">
        <v>6</v>
      </c>
      <c r="T1" s="39" t="s">
        <v>12</v>
      </c>
      <c r="U1" s="35" t="s">
        <v>46</v>
      </c>
      <c r="V1" s="35" t="s">
        <v>90</v>
      </c>
      <c r="W1" s="38" t="s">
        <v>19</v>
      </c>
      <c r="X1" s="35" t="s">
        <v>47</v>
      </c>
      <c r="Y1" s="35" t="s">
        <v>70</v>
      </c>
      <c r="Z1" s="38" t="s">
        <v>20</v>
      </c>
      <c r="AA1" s="35" t="s">
        <v>48</v>
      </c>
      <c r="AB1" s="35" t="s">
        <v>71</v>
      </c>
      <c r="AC1" s="38" t="s">
        <v>21</v>
      </c>
      <c r="AD1" s="35" t="s">
        <v>61</v>
      </c>
      <c r="AE1" s="35" t="s">
        <v>72</v>
      </c>
      <c r="AF1" s="38" t="s">
        <v>22</v>
      </c>
      <c r="AG1" s="35" t="s">
        <v>62</v>
      </c>
      <c r="AH1" s="35" t="s">
        <v>73</v>
      </c>
      <c r="AI1" s="38" t="s">
        <v>23</v>
      </c>
      <c r="AJ1" s="37" t="s">
        <v>4</v>
      </c>
      <c r="AK1" s="37" t="s">
        <v>7</v>
      </c>
      <c r="AL1" s="41" t="s">
        <v>24</v>
      </c>
      <c r="AM1" s="35" t="s">
        <v>0</v>
      </c>
      <c r="AN1" s="35" t="s">
        <v>8</v>
      </c>
      <c r="AO1" s="38" t="s">
        <v>25</v>
      </c>
      <c r="AP1" s="35" t="s">
        <v>50</v>
      </c>
      <c r="AQ1" s="35" t="s">
        <v>88</v>
      </c>
      <c r="AR1" s="38" t="s">
        <v>26</v>
      </c>
      <c r="AS1" s="35" t="s">
        <v>49</v>
      </c>
      <c r="AT1" s="35" t="s">
        <v>89</v>
      </c>
      <c r="AU1" s="38" t="s">
        <v>27</v>
      </c>
      <c r="AV1" s="35" t="s">
        <v>51</v>
      </c>
      <c r="AW1" s="35" t="s">
        <v>74</v>
      </c>
      <c r="AX1" s="38" t="s">
        <v>28</v>
      </c>
      <c r="AY1" s="35" t="s">
        <v>52</v>
      </c>
      <c r="AZ1" s="35" t="s">
        <v>75</v>
      </c>
      <c r="BA1" s="38" t="s">
        <v>29</v>
      </c>
      <c r="BB1" s="35" t="s">
        <v>53</v>
      </c>
      <c r="BC1" s="35" t="s">
        <v>76</v>
      </c>
      <c r="BD1" s="38" t="s">
        <v>30</v>
      </c>
      <c r="BE1" s="35" t="s">
        <v>54</v>
      </c>
      <c r="BF1" s="35" t="s">
        <v>77</v>
      </c>
      <c r="BG1" s="38" t="s">
        <v>31</v>
      </c>
      <c r="BH1" s="35" t="s">
        <v>55</v>
      </c>
      <c r="BI1" s="35" t="s">
        <v>78</v>
      </c>
      <c r="BJ1" s="38" t="s">
        <v>32</v>
      </c>
      <c r="BK1" s="35" t="s">
        <v>56</v>
      </c>
      <c r="BL1" s="35" t="s">
        <v>79</v>
      </c>
      <c r="BM1" s="38" t="s">
        <v>18</v>
      </c>
      <c r="BN1" s="35" t="s">
        <v>57</v>
      </c>
      <c r="BO1" s="35" t="s">
        <v>80</v>
      </c>
      <c r="BP1" s="38" t="s">
        <v>17</v>
      </c>
      <c r="BQ1" s="35" t="s">
        <v>58</v>
      </c>
      <c r="BR1" s="35" t="s">
        <v>81</v>
      </c>
      <c r="BS1" s="38" t="s">
        <v>16</v>
      </c>
      <c r="BT1" s="45" t="s">
        <v>59</v>
      </c>
      <c r="BU1" s="45" t="s">
        <v>82</v>
      </c>
      <c r="BV1" s="38" t="s">
        <v>94</v>
      </c>
      <c r="BW1" s="35" t="s">
        <v>60</v>
      </c>
      <c r="BX1" s="35" t="s">
        <v>83</v>
      </c>
      <c r="BY1" s="38" t="s">
        <v>15</v>
      </c>
      <c r="BZ1" s="35" t="s">
        <v>63</v>
      </c>
      <c r="CA1" s="35" t="s">
        <v>84</v>
      </c>
      <c r="CB1" s="38" t="s">
        <v>14</v>
      </c>
      <c r="CC1" s="35" t="s">
        <v>64</v>
      </c>
      <c r="CD1" s="35" t="s">
        <v>85</v>
      </c>
      <c r="CE1" s="38" t="s">
        <v>13</v>
      </c>
    </row>
    <row r="2" spans="1:83" x14ac:dyDescent="0.3">
      <c r="A2" s="1">
        <v>1</v>
      </c>
      <c r="B2" s="12">
        <v>1</v>
      </c>
      <c r="C2" s="13" t="s">
        <v>92</v>
      </c>
      <c r="D2" s="3">
        <v>70</v>
      </c>
      <c r="E2" s="5">
        <v>190</v>
      </c>
      <c r="F2" s="12">
        <v>154.46</v>
      </c>
      <c r="G2" s="9">
        <v>161</v>
      </c>
      <c r="H2" s="9">
        <f t="shared" ref="H2:H65" si="0">G2-E2</f>
        <v>-29</v>
      </c>
      <c r="I2" s="5">
        <v>80</v>
      </c>
      <c r="J2" s="12">
        <v>109</v>
      </c>
      <c r="K2" s="9">
        <v>100</v>
      </c>
      <c r="L2" s="9">
        <f t="shared" ref="L2:L65" si="1">K2-I2</f>
        <v>20</v>
      </c>
      <c r="M2" s="21">
        <v>2.2000000000000002</v>
      </c>
      <c r="N2" s="22">
        <v>4.7</v>
      </c>
      <c r="O2" s="33">
        <v>3.1</v>
      </c>
      <c r="P2" s="33">
        <f>O2-M2</f>
        <v>0.89999999999999991</v>
      </c>
      <c r="Q2" s="10">
        <f t="shared" ref="Q2:S33" si="2">I2/M2*0.1</f>
        <v>3.6363636363636362</v>
      </c>
      <c r="R2" s="11">
        <f t="shared" si="2"/>
        <v>2.3191489361702131</v>
      </c>
      <c r="S2" s="11">
        <f t="shared" si="2"/>
        <v>3.2258064516129035</v>
      </c>
      <c r="T2" s="11">
        <f>S2-Q2</f>
        <v>-0.41055718475073277</v>
      </c>
      <c r="U2" s="2">
        <v>7.6</v>
      </c>
      <c r="V2" s="10">
        <v>7.1</v>
      </c>
      <c r="W2" s="11">
        <f>V2-U2</f>
        <v>-0.5</v>
      </c>
      <c r="X2" s="3">
        <v>9.8000000000000007</v>
      </c>
      <c r="Y2" s="6">
        <v>8.49</v>
      </c>
      <c r="Z2" s="11">
        <f>Y2-X2</f>
        <v>-1.3100000000000005</v>
      </c>
      <c r="AA2" s="2">
        <v>1.2</v>
      </c>
      <c r="AB2" s="6">
        <v>1.06</v>
      </c>
      <c r="AC2" s="11">
        <f>AB2-AA2</f>
        <v>-0.1399999999999999</v>
      </c>
      <c r="AD2" s="6">
        <v>57.2</v>
      </c>
      <c r="AE2" s="11">
        <v>65.7</v>
      </c>
      <c r="AF2" s="11">
        <f>AE2-AD2</f>
        <v>8.5</v>
      </c>
      <c r="AG2" s="6">
        <v>30.6</v>
      </c>
      <c r="AH2" s="22">
        <v>36.299999999999997</v>
      </c>
      <c r="AI2" s="33">
        <f>AH2-AG2</f>
        <v>5.6999999999999957</v>
      </c>
      <c r="AJ2" s="11">
        <v>3.2679738562091503</v>
      </c>
      <c r="AK2" s="11">
        <v>2.7548209366391188</v>
      </c>
      <c r="AL2" s="11">
        <f>AK2-AJ2</f>
        <v>-0.51315291957003151</v>
      </c>
      <c r="AM2" s="3">
        <v>4280.41</v>
      </c>
      <c r="AN2" s="11">
        <v>3020.0666000000001</v>
      </c>
      <c r="AO2" s="11">
        <f>AN2-AM2</f>
        <v>-1260.3433999999997</v>
      </c>
      <c r="AP2" s="3">
        <v>4.04</v>
      </c>
      <c r="AQ2" s="3">
        <v>3.49</v>
      </c>
      <c r="AR2" s="11">
        <f>AQ2-AP2</f>
        <v>-0.54999999999999982</v>
      </c>
      <c r="AS2" s="3">
        <v>6.62</v>
      </c>
      <c r="AT2" s="3">
        <v>5.95</v>
      </c>
      <c r="AU2" s="11">
        <f>AT2-AS2</f>
        <v>-0.66999999999999993</v>
      </c>
      <c r="AV2" s="3">
        <v>1.2</v>
      </c>
      <c r="AW2" s="3">
        <v>1.26</v>
      </c>
      <c r="AX2" s="11">
        <f>AW2-AV2</f>
        <v>6.0000000000000053E-2</v>
      </c>
      <c r="AY2" s="3">
        <v>3.42</v>
      </c>
      <c r="AZ2" s="3">
        <v>2.5</v>
      </c>
      <c r="BA2" s="11">
        <f>AZ2-AY2</f>
        <v>-0.91999999999999993</v>
      </c>
      <c r="BB2" s="3">
        <v>9.8000000000000007</v>
      </c>
      <c r="BC2" s="3">
        <v>7.12</v>
      </c>
      <c r="BD2" s="11">
        <f>BC2-BB2</f>
        <v>-2.6800000000000006</v>
      </c>
      <c r="BE2" s="3">
        <v>142</v>
      </c>
      <c r="BF2" s="3">
        <v>67</v>
      </c>
      <c r="BG2" s="9">
        <f>BF2-BE2</f>
        <v>-75</v>
      </c>
      <c r="BH2" s="3">
        <v>4.01</v>
      </c>
      <c r="BI2" s="6">
        <v>4.1500000000000004</v>
      </c>
      <c r="BJ2" s="11">
        <f>BI2-BH2</f>
        <v>0.14000000000000057</v>
      </c>
      <c r="BK2" s="3">
        <v>141</v>
      </c>
      <c r="BL2" s="3">
        <v>143</v>
      </c>
      <c r="BM2" s="9">
        <f>BL2-BK2</f>
        <v>2</v>
      </c>
      <c r="BN2" s="3">
        <v>2.2000000000000002</v>
      </c>
      <c r="BO2" s="3">
        <v>2.48</v>
      </c>
      <c r="BP2" s="11">
        <f>BO2-BN2</f>
        <v>0.2799999999999998</v>
      </c>
      <c r="BQ2" s="3">
        <v>0.99</v>
      </c>
      <c r="BR2" s="3">
        <v>1.17</v>
      </c>
      <c r="BS2" s="11">
        <f>BR2-BQ2</f>
        <v>0.17999999999999994</v>
      </c>
      <c r="BT2" s="6">
        <v>225</v>
      </c>
      <c r="BU2" s="6">
        <v>228</v>
      </c>
      <c r="BV2" s="9">
        <f t="shared" ref="BV2:BV65" si="3">BU2-BT2</f>
        <v>3</v>
      </c>
      <c r="BW2" s="6">
        <v>28.04</v>
      </c>
      <c r="BX2" s="6">
        <v>27.13</v>
      </c>
      <c r="BY2" s="11">
        <f>BX2-BW2</f>
        <v>-0.91000000000000014</v>
      </c>
      <c r="BZ2" s="6">
        <v>136</v>
      </c>
      <c r="CA2" s="6">
        <v>143</v>
      </c>
      <c r="CB2" s="9">
        <f>CA2-BZ2</f>
        <v>7</v>
      </c>
      <c r="CC2" s="6">
        <v>71</v>
      </c>
      <c r="CD2" s="6">
        <v>81</v>
      </c>
      <c r="CE2" s="9">
        <f>CD2-CC2</f>
        <v>10</v>
      </c>
    </row>
    <row r="3" spans="1:83" x14ac:dyDescent="0.3">
      <c r="A3" s="1">
        <v>1</v>
      </c>
      <c r="B3" s="12">
        <v>2</v>
      </c>
      <c r="C3" s="13" t="s">
        <v>91</v>
      </c>
      <c r="D3" s="3">
        <v>69</v>
      </c>
      <c r="E3" s="5">
        <v>109</v>
      </c>
      <c r="F3" s="12">
        <v>118.58</v>
      </c>
      <c r="G3" s="9">
        <v>122</v>
      </c>
      <c r="H3" s="9">
        <f t="shared" si="0"/>
        <v>13</v>
      </c>
      <c r="I3" s="5">
        <v>246</v>
      </c>
      <c r="J3" s="12">
        <v>221</v>
      </c>
      <c r="K3" s="9">
        <v>233</v>
      </c>
      <c r="L3" s="9">
        <f t="shared" si="1"/>
        <v>-13</v>
      </c>
      <c r="M3" s="21">
        <v>29</v>
      </c>
      <c r="N3" s="22">
        <v>35.1</v>
      </c>
      <c r="O3" s="33">
        <v>30.6</v>
      </c>
      <c r="P3" s="33">
        <f t="shared" ref="P3:P66" si="4">O3-M3</f>
        <v>1.6000000000000014</v>
      </c>
      <c r="Q3" s="10">
        <f t="shared" si="2"/>
        <v>0.84827586206896555</v>
      </c>
      <c r="R3" s="11">
        <f t="shared" si="2"/>
        <v>0.62962962962962965</v>
      </c>
      <c r="S3" s="11">
        <f t="shared" si="2"/>
        <v>0.76143790849673199</v>
      </c>
      <c r="T3" s="11">
        <f t="shared" ref="T3:T66" si="5">S3-Q3</f>
        <v>-8.6837953572233562E-2</v>
      </c>
      <c r="U3" s="10">
        <v>6</v>
      </c>
      <c r="V3" s="2">
        <v>5.8</v>
      </c>
      <c r="W3" s="11">
        <f t="shared" ref="W3:W66" si="6">V3-U3</f>
        <v>-0.20000000000000018</v>
      </c>
      <c r="X3" s="6">
        <v>8.879999999999999</v>
      </c>
      <c r="Y3" s="3">
        <v>6.2</v>
      </c>
      <c r="Z3" s="11">
        <f t="shared" ref="Z3:Z66" si="7">Y3-X3</f>
        <v>-2.6799999999999988</v>
      </c>
      <c r="AA3" s="6">
        <v>0.93</v>
      </c>
      <c r="AB3" s="3">
        <v>0.75</v>
      </c>
      <c r="AC3" s="11">
        <f t="shared" ref="AC3:AC66" si="8">AB3-AA3</f>
        <v>-0.18000000000000005</v>
      </c>
      <c r="AD3" s="6">
        <v>55.1</v>
      </c>
      <c r="AE3" s="11">
        <v>89.4</v>
      </c>
      <c r="AF3" s="11">
        <f t="shared" ref="AF3:AF66" si="9">AE3-AD3</f>
        <v>34.300000000000004</v>
      </c>
      <c r="AG3" s="6">
        <v>40.799999999999997</v>
      </c>
      <c r="AH3" s="22">
        <v>56.6</v>
      </c>
      <c r="AI3" s="33">
        <f t="shared" ref="AI3:AI66" si="10">AH3-AG3</f>
        <v>15.800000000000004</v>
      </c>
      <c r="AJ3" s="8">
        <v>2.4509803921568629</v>
      </c>
      <c r="AK3" s="11">
        <v>1.7667844522968197</v>
      </c>
      <c r="AL3" s="11">
        <f t="shared" ref="AL3:AL66" si="11">AK3-AJ3</f>
        <v>-0.68419593986004323</v>
      </c>
      <c r="AM3" s="3">
        <v>82.53</v>
      </c>
      <c r="AN3" s="11">
        <v>54.488</v>
      </c>
      <c r="AO3" s="11">
        <f t="shared" ref="AO3:AO66" si="12">AN3-AM3</f>
        <v>-28.042000000000002</v>
      </c>
      <c r="AP3" s="3">
        <v>1.72</v>
      </c>
      <c r="AQ3" s="3">
        <v>1.03</v>
      </c>
      <c r="AR3" s="11">
        <f t="shared" ref="AR3:AR66" si="13">AQ3-AP3</f>
        <v>-0.69</v>
      </c>
      <c r="AS3" s="3">
        <v>6.59</v>
      </c>
      <c r="AT3" s="3">
        <v>4.4399999999999995</v>
      </c>
      <c r="AU3" s="11">
        <f t="shared" ref="AU3:AU66" si="14">AT3-AS3</f>
        <v>-2.1500000000000004</v>
      </c>
      <c r="AV3" s="3">
        <v>1.45</v>
      </c>
      <c r="AW3" s="3">
        <v>1.33</v>
      </c>
      <c r="AX3" s="11">
        <f t="shared" ref="AX3:AX66" si="15">AW3-AV3</f>
        <v>-0.11999999999999988</v>
      </c>
      <c r="AY3" s="3">
        <v>5.48</v>
      </c>
      <c r="AZ3" s="3">
        <v>2.74</v>
      </c>
      <c r="BA3" s="11">
        <f t="shared" ref="BA3:BA66" si="16">AZ3-AY3</f>
        <v>-2.74</v>
      </c>
      <c r="BB3" s="3">
        <v>6.3</v>
      </c>
      <c r="BC3" s="3">
        <v>5.63</v>
      </c>
      <c r="BD3" s="11">
        <f t="shared" ref="BD3:BD66" si="17">BC3-BB3</f>
        <v>-0.66999999999999993</v>
      </c>
      <c r="BE3" s="3">
        <v>64</v>
      </c>
      <c r="BF3" s="3">
        <v>80</v>
      </c>
      <c r="BG3" s="9">
        <f t="shared" ref="BG3:BG66" si="18">BF3-BE3</f>
        <v>16</v>
      </c>
      <c r="BH3" s="3">
        <v>4.3</v>
      </c>
      <c r="BI3" s="6">
        <v>3.65</v>
      </c>
      <c r="BJ3" s="11">
        <f t="shared" ref="BJ3:BJ66" si="19">BI3-BH3</f>
        <v>-0.64999999999999991</v>
      </c>
      <c r="BK3" s="3">
        <v>144</v>
      </c>
      <c r="BL3" s="3">
        <v>139</v>
      </c>
      <c r="BM3" s="9">
        <f t="shared" ref="BM3:BM66" si="20">BL3-BK3</f>
        <v>-5</v>
      </c>
      <c r="BN3" s="3">
        <v>2.2400000000000002</v>
      </c>
      <c r="BO3" s="3">
        <v>2.2000000000000002</v>
      </c>
      <c r="BP3" s="11">
        <f t="shared" ref="BP3:BP66" si="21">BO3-BN3</f>
        <v>-4.0000000000000036E-2</v>
      </c>
      <c r="BQ3" s="3">
        <v>1.1299999999999999</v>
      </c>
      <c r="BR3" s="3">
        <v>0.95</v>
      </c>
      <c r="BS3" s="11">
        <f t="shared" ref="BS3:BS66" si="22">BR3-BQ3</f>
        <v>-0.17999999999999994</v>
      </c>
      <c r="BT3" s="6">
        <v>237</v>
      </c>
      <c r="BU3" s="6">
        <v>240</v>
      </c>
      <c r="BV3" s="9">
        <f t="shared" si="3"/>
        <v>3</v>
      </c>
      <c r="BW3" s="6">
        <v>27.51</v>
      </c>
      <c r="BX3" s="6">
        <v>25.65</v>
      </c>
      <c r="BY3" s="11">
        <f t="shared" ref="BY3:BY66" si="23">BX3-BW3</f>
        <v>-1.860000000000003</v>
      </c>
      <c r="BZ3" s="6">
        <v>188</v>
      </c>
      <c r="CA3" s="6">
        <v>170</v>
      </c>
      <c r="CB3" s="9">
        <f t="shared" ref="CB3:CB66" si="24">CA3-BZ3</f>
        <v>-18</v>
      </c>
      <c r="CC3" s="6">
        <v>98</v>
      </c>
      <c r="CD3" s="6">
        <v>90</v>
      </c>
      <c r="CE3" s="9">
        <f t="shared" ref="CE3:CE66" si="25">CD3-CC3</f>
        <v>-8</v>
      </c>
    </row>
    <row r="4" spans="1:83" x14ac:dyDescent="0.3">
      <c r="A4" s="1">
        <v>1</v>
      </c>
      <c r="B4" s="12">
        <v>3</v>
      </c>
      <c r="C4" s="13" t="s">
        <v>93</v>
      </c>
      <c r="D4" s="3">
        <v>62</v>
      </c>
      <c r="E4" s="5">
        <v>110</v>
      </c>
      <c r="F4" s="12">
        <v>98.98</v>
      </c>
      <c r="G4" s="9">
        <v>107</v>
      </c>
      <c r="H4" s="9">
        <f t="shared" si="0"/>
        <v>-3</v>
      </c>
      <c r="I4" s="5">
        <v>220</v>
      </c>
      <c r="J4" s="12">
        <v>210</v>
      </c>
      <c r="K4" s="9">
        <v>219</v>
      </c>
      <c r="L4" s="9">
        <f t="shared" si="1"/>
        <v>-1</v>
      </c>
      <c r="M4" s="21">
        <v>38.700000000000003</v>
      </c>
      <c r="N4" s="22">
        <v>43</v>
      </c>
      <c r="O4" s="33">
        <v>36.5</v>
      </c>
      <c r="P4" s="33">
        <f t="shared" si="4"/>
        <v>-2.2000000000000028</v>
      </c>
      <c r="Q4" s="10">
        <f t="shared" si="2"/>
        <v>0.5684754521963824</v>
      </c>
      <c r="R4" s="11">
        <f t="shared" si="2"/>
        <v>0.48837209302325579</v>
      </c>
      <c r="S4" s="11">
        <f t="shared" si="2"/>
        <v>0.60000000000000009</v>
      </c>
      <c r="T4" s="11">
        <f t="shared" si="5"/>
        <v>3.1524547803617686E-2</v>
      </c>
      <c r="U4" s="10">
        <v>11.4</v>
      </c>
      <c r="V4" s="2">
        <v>9.4499999999999993</v>
      </c>
      <c r="W4" s="11">
        <f t="shared" si="6"/>
        <v>-1.9500000000000011</v>
      </c>
      <c r="X4" s="6">
        <v>9.09</v>
      </c>
      <c r="Y4" s="3">
        <v>7.9999999999999991</v>
      </c>
      <c r="Z4" s="11">
        <f t="shared" si="7"/>
        <v>-1.0900000000000007</v>
      </c>
      <c r="AA4" s="6">
        <v>0.81</v>
      </c>
      <c r="AB4" s="3">
        <v>0.71</v>
      </c>
      <c r="AC4" s="11">
        <f t="shared" si="8"/>
        <v>-0.10000000000000009</v>
      </c>
      <c r="AD4" s="6">
        <v>47.6</v>
      </c>
      <c r="AE4" s="8">
        <v>53.9</v>
      </c>
      <c r="AF4" s="11">
        <f t="shared" si="9"/>
        <v>6.2999999999999972</v>
      </c>
      <c r="AG4" s="6">
        <v>46.4</v>
      </c>
      <c r="AH4" s="22">
        <v>55.2</v>
      </c>
      <c r="AI4" s="33">
        <f t="shared" si="10"/>
        <v>8.8000000000000043</v>
      </c>
      <c r="AJ4" s="8">
        <v>2.1551724137931036</v>
      </c>
      <c r="AK4" s="8">
        <v>1.8115942028985506</v>
      </c>
      <c r="AL4" s="11">
        <f t="shared" si="11"/>
        <v>-0.34357821089455309</v>
      </c>
      <c r="AM4" s="3">
        <v>99.3</v>
      </c>
      <c r="AN4" s="11">
        <v>73.37</v>
      </c>
      <c r="AO4" s="11">
        <f t="shared" si="12"/>
        <v>-25.929999999999993</v>
      </c>
      <c r="AP4" s="3">
        <v>1.34</v>
      </c>
      <c r="AQ4" s="3">
        <v>1.42</v>
      </c>
      <c r="AR4" s="11">
        <f t="shared" si="13"/>
        <v>7.9999999999999849E-2</v>
      </c>
      <c r="AS4" s="3">
        <v>4.7699999999999996</v>
      </c>
      <c r="AT4" s="3">
        <v>4.5699999999999994</v>
      </c>
      <c r="AU4" s="11">
        <f t="shared" si="14"/>
        <v>-0.20000000000000018</v>
      </c>
      <c r="AV4" s="3">
        <v>1.6</v>
      </c>
      <c r="AW4" s="3">
        <v>1.3699999999999999</v>
      </c>
      <c r="AX4" s="11">
        <f t="shared" si="15"/>
        <v>-0.2300000000000002</v>
      </c>
      <c r="AY4" s="3">
        <v>2.9</v>
      </c>
      <c r="AZ4" s="3">
        <v>3.46</v>
      </c>
      <c r="BA4" s="11">
        <f t="shared" si="16"/>
        <v>0.56000000000000005</v>
      </c>
      <c r="BB4" s="3">
        <v>6.4</v>
      </c>
      <c r="BC4" s="3">
        <v>6.85</v>
      </c>
      <c r="BD4" s="11">
        <f t="shared" si="17"/>
        <v>0.44999999999999929</v>
      </c>
      <c r="BE4" s="3">
        <v>75</v>
      </c>
      <c r="BF4" s="3">
        <v>86</v>
      </c>
      <c r="BG4" s="9">
        <f t="shared" si="18"/>
        <v>11</v>
      </c>
      <c r="BH4" s="3">
        <v>3.9</v>
      </c>
      <c r="BI4" s="6">
        <v>4.63</v>
      </c>
      <c r="BJ4" s="11">
        <f t="shared" si="19"/>
        <v>0.73</v>
      </c>
      <c r="BK4" s="3">
        <v>141</v>
      </c>
      <c r="BL4" s="3">
        <v>138</v>
      </c>
      <c r="BM4" s="9">
        <f t="shared" si="20"/>
        <v>-3</v>
      </c>
      <c r="BN4" s="3">
        <v>2.13</v>
      </c>
      <c r="BO4" s="3">
        <v>2.1800000000000002</v>
      </c>
      <c r="BP4" s="11">
        <f t="shared" si="21"/>
        <v>5.0000000000000266E-2</v>
      </c>
      <c r="BQ4" s="3">
        <v>0.97</v>
      </c>
      <c r="BR4" s="3">
        <v>1.21</v>
      </c>
      <c r="BS4" s="11">
        <f t="shared" si="22"/>
        <v>0.24</v>
      </c>
      <c r="BT4" s="6">
        <v>249</v>
      </c>
      <c r="BU4" s="6">
        <v>252</v>
      </c>
      <c r="BV4" s="9">
        <f t="shared" si="3"/>
        <v>3</v>
      </c>
      <c r="BW4" s="6">
        <v>26.3</v>
      </c>
      <c r="BX4" s="6">
        <v>25.42</v>
      </c>
      <c r="BY4" s="11">
        <f t="shared" si="23"/>
        <v>-0.87999999999999901</v>
      </c>
      <c r="BZ4" s="6">
        <v>175</v>
      </c>
      <c r="CA4" s="6">
        <v>129</v>
      </c>
      <c r="CB4" s="9">
        <f t="shared" si="24"/>
        <v>-46</v>
      </c>
      <c r="CC4" s="6">
        <v>109</v>
      </c>
      <c r="CD4" s="6">
        <v>95</v>
      </c>
      <c r="CE4" s="9">
        <f t="shared" si="25"/>
        <v>-14</v>
      </c>
    </row>
    <row r="5" spans="1:83" x14ac:dyDescent="0.3">
      <c r="A5" s="1">
        <v>1</v>
      </c>
      <c r="B5" s="12">
        <v>4</v>
      </c>
      <c r="C5" s="6" t="s">
        <v>91</v>
      </c>
      <c r="D5" s="6">
        <v>63</v>
      </c>
      <c r="E5" s="12">
        <v>134.33000000000001</v>
      </c>
      <c r="F5" s="12">
        <v>97.02</v>
      </c>
      <c r="G5" s="9">
        <v>140</v>
      </c>
      <c r="H5" s="9">
        <f t="shared" si="0"/>
        <v>5.6699999999999875</v>
      </c>
      <c r="I5" s="5">
        <v>182.15999999999997</v>
      </c>
      <c r="J5" s="12">
        <v>167</v>
      </c>
      <c r="K5" s="9">
        <v>173</v>
      </c>
      <c r="L5" s="9">
        <f t="shared" si="1"/>
        <v>-9.1599999999999682</v>
      </c>
      <c r="M5" s="22">
        <v>12.771000000000001</v>
      </c>
      <c r="N5" s="22">
        <v>9.1</v>
      </c>
      <c r="O5" s="33">
        <v>8.1999999999999993</v>
      </c>
      <c r="P5" s="33">
        <f t="shared" si="4"/>
        <v>-4.5710000000000015</v>
      </c>
      <c r="Q5" s="10">
        <f t="shared" si="2"/>
        <v>1.4263565891472867</v>
      </c>
      <c r="R5" s="11">
        <f t="shared" si="2"/>
        <v>1.8351648351648355</v>
      </c>
      <c r="S5" s="11">
        <f t="shared" si="2"/>
        <v>2.1097560975609757</v>
      </c>
      <c r="T5" s="11">
        <f t="shared" si="5"/>
        <v>0.68339950841368902</v>
      </c>
      <c r="U5" s="10">
        <v>12</v>
      </c>
      <c r="V5" s="10">
        <v>8.9</v>
      </c>
      <c r="W5" s="11">
        <f t="shared" si="6"/>
        <v>-3.0999999999999996</v>
      </c>
      <c r="X5" s="6">
        <v>16.330000000000002</v>
      </c>
      <c r="Y5" s="6">
        <v>11.31</v>
      </c>
      <c r="Z5" s="11">
        <f t="shared" si="7"/>
        <v>-5.0200000000000014</v>
      </c>
      <c r="AA5" s="6">
        <v>0.33</v>
      </c>
      <c r="AB5" s="6">
        <v>0.44</v>
      </c>
      <c r="AC5" s="11">
        <f t="shared" si="8"/>
        <v>0.10999999999999999</v>
      </c>
      <c r="AD5" s="6">
        <v>9</v>
      </c>
      <c r="AE5" s="11">
        <v>20.6</v>
      </c>
      <c r="AF5" s="11">
        <f t="shared" si="9"/>
        <v>11.600000000000001</v>
      </c>
      <c r="AG5" s="6">
        <v>75.5</v>
      </c>
      <c r="AH5" s="22">
        <v>78.900000000000006</v>
      </c>
      <c r="AI5" s="33">
        <f t="shared" si="10"/>
        <v>3.4000000000000057</v>
      </c>
      <c r="AJ5" s="8">
        <v>1.3245033112582782</v>
      </c>
      <c r="AK5" s="11">
        <v>1.2674271229404308</v>
      </c>
      <c r="AL5" s="11">
        <f t="shared" si="11"/>
        <v>-5.7076188317847443E-2</v>
      </c>
      <c r="AM5" s="11">
        <v>32.945999999999998</v>
      </c>
      <c r="AN5" s="11">
        <v>13.469200000000001</v>
      </c>
      <c r="AO5" s="11">
        <f t="shared" si="12"/>
        <v>-19.476799999999997</v>
      </c>
      <c r="AP5" s="6">
        <v>1.06</v>
      </c>
      <c r="AQ5" s="3">
        <v>1.1499999999999999</v>
      </c>
      <c r="AR5" s="11">
        <f t="shared" si="13"/>
        <v>8.9999999999999858E-2</v>
      </c>
      <c r="AS5" s="6">
        <v>3.24</v>
      </c>
      <c r="AT5" s="3">
        <v>3.31</v>
      </c>
      <c r="AU5" s="11">
        <f t="shared" si="14"/>
        <v>6.999999999999984E-2</v>
      </c>
      <c r="AV5" s="6">
        <v>1.17</v>
      </c>
      <c r="AW5" s="3">
        <v>1.1399999999999999</v>
      </c>
      <c r="AX5" s="11">
        <f t="shared" si="15"/>
        <v>-3.0000000000000027E-2</v>
      </c>
      <c r="AY5" s="6">
        <v>1.58</v>
      </c>
      <c r="AZ5" s="3">
        <v>1.57</v>
      </c>
      <c r="BA5" s="11">
        <f t="shared" si="16"/>
        <v>-1.0000000000000009E-2</v>
      </c>
      <c r="BB5" s="6">
        <v>6.02</v>
      </c>
      <c r="BC5" s="3">
        <v>6.12</v>
      </c>
      <c r="BD5" s="11">
        <f t="shared" si="17"/>
        <v>0.10000000000000053</v>
      </c>
      <c r="BE5" s="6">
        <v>47</v>
      </c>
      <c r="BF5" s="3">
        <v>98</v>
      </c>
      <c r="BG5" s="9">
        <f t="shared" si="18"/>
        <v>51</v>
      </c>
      <c r="BH5" s="6">
        <v>4.2699999999999996</v>
      </c>
      <c r="BI5" s="6">
        <v>4.2700000000000005</v>
      </c>
      <c r="BJ5" s="11">
        <f t="shared" si="19"/>
        <v>0</v>
      </c>
      <c r="BK5" s="6">
        <v>144</v>
      </c>
      <c r="BL5" s="3">
        <v>137</v>
      </c>
      <c r="BM5" s="9">
        <f t="shared" si="20"/>
        <v>-7</v>
      </c>
      <c r="BN5" s="6">
        <v>2.23</v>
      </c>
      <c r="BO5" s="3">
        <v>2.33</v>
      </c>
      <c r="BP5" s="11">
        <f t="shared" si="21"/>
        <v>0.10000000000000009</v>
      </c>
      <c r="BQ5" s="6">
        <v>1.28</v>
      </c>
      <c r="BR5" s="3">
        <v>1.19</v>
      </c>
      <c r="BS5" s="11">
        <f t="shared" si="22"/>
        <v>-9.000000000000008E-2</v>
      </c>
      <c r="BT5" s="6">
        <v>237</v>
      </c>
      <c r="BU5" s="6">
        <v>240</v>
      </c>
      <c r="BV5" s="9">
        <f t="shared" si="3"/>
        <v>3</v>
      </c>
      <c r="BW5" s="6">
        <v>24.259999999999998</v>
      </c>
      <c r="BX5" s="6">
        <v>24</v>
      </c>
      <c r="BY5" s="11">
        <f t="shared" si="23"/>
        <v>-0.25999999999999801</v>
      </c>
      <c r="BZ5" s="6">
        <v>163</v>
      </c>
      <c r="CA5" s="6">
        <v>128</v>
      </c>
      <c r="CB5" s="9">
        <f t="shared" si="24"/>
        <v>-35</v>
      </c>
      <c r="CC5" s="6">
        <v>79</v>
      </c>
      <c r="CD5" s="6">
        <v>84</v>
      </c>
      <c r="CE5" s="9">
        <f t="shared" si="25"/>
        <v>5</v>
      </c>
    </row>
    <row r="6" spans="1:83" x14ac:dyDescent="0.3">
      <c r="A6" s="1">
        <v>1</v>
      </c>
      <c r="B6" s="12">
        <v>5</v>
      </c>
      <c r="C6" s="13" t="s">
        <v>93</v>
      </c>
      <c r="D6" s="3">
        <v>53</v>
      </c>
      <c r="E6" s="5">
        <v>125</v>
      </c>
      <c r="F6" s="12">
        <v>98</v>
      </c>
      <c r="G6" s="9">
        <v>96</v>
      </c>
      <c r="H6" s="9">
        <f t="shared" si="0"/>
        <v>-29</v>
      </c>
      <c r="I6" s="5">
        <v>120</v>
      </c>
      <c r="J6" s="12">
        <v>160</v>
      </c>
      <c r="K6" s="9">
        <v>136</v>
      </c>
      <c r="L6" s="9">
        <f t="shared" si="1"/>
        <v>16</v>
      </c>
      <c r="M6" s="21">
        <v>6</v>
      </c>
      <c r="N6" s="22">
        <v>6.5</v>
      </c>
      <c r="O6" s="33">
        <v>5.5</v>
      </c>
      <c r="P6" s="33">
        <f t="shared" si="4"/>
        <v>-0.5</v>
      </c>
      <c r="Q6" s="10">
        <f t="shared" si="2"/>
        <v>2</v>
      </c>
      <c r="R6" s="11">
        <f t="shared" si="2"/>
        <v>2.4615384615384617</v>
      </c>
      <c r="S6" s="11">
        <f t="shared" si="2"/>
        <v>2.4727272727272727</v>
      </c>
      <c r="T6" s="11">
        <f t="shared" si="5"/>
        <v>0.47272727272727266</v>
      </c>
      <c r="U6" s="2">
        <v>7.6</v>
      </c>
      <c r="V6" s="10">
        <v>7.8</v>
      </c>
      <c r="W6" s="11">
        <f t="shared" si="6"/>
        <v>0.20000000000000018</v>
      </c>
      <c r="X6" s="3">
        <v>8.68</v>
      </c>
      <c r="Y6" s="6">
        <v>7.7</v>
      </c>
      <c r="Z6" s="11">
        <f t="shared" si="7"/>
        <v>-0.97999999999999954</v>
      </c>
      <c r="AA6" s="10">
        <v>0.5</v>
      </c>
      <c r="AB6" s="6">
        <v>0.48</v>
      </c>
      <c r="AC6" s="11">
        <f t="shared" si="8"/>
        <v>-2.0000000000000018E-2</v>
      </c>
      <c r="AD6" s="6">
        <v>36</v>
      </c>
      <c r="AE6" s="11">
        <v>43.5</v>
      </c>
      <c r="AF6" s="11">
        <f t="shared" si="9"/>
        <v>7.5</v>
      </c>
      <c r="AG6" s="6">
        <v>76.2</v>
      </c>
      <c r="AH6" s="22">
        <v>82.5</v>
      </c>
      <c r="AI6" s="33">
        <f t="shared" si="10"/>
        <v>6.2999999999999972</v>
      </c>
      <c r="AJ6" s="11">
        <v>1.3123359580052494</v>
      </c>
      <c r="AK6" s="11">
        <v>1.2121212121212122</v>
      </c>
      <c r="AL6" s="11">
        <f t="shared" si="11"/>
        <v>-0.10021474588403723</v>
      </c>
      <c r="AM6" s="3">
        <v>518.05999999999995</v>
      </c>
      <c r="AN6" s="11">
        <v>400.14</v>
      </c>
      <c r="AO6" s="11">
        <f t="shared" si="12"/>
        <v>-117.91999999999996</v>
      </c>
      <c r="AP6" s="3">
        <v>2.17</v>
      </c>
      <c r="AQ6" s="3">
        <v>1.55</v>
      </c>
      <c r="AR6" s="11">
        <f t="shared" si="13"/>
        <v>-0.61999999999999988</v>
      </c>
      <c r="AS6" s="3">
        <v>3.83</v>
      </c>
      <c r="AT6" s="3">
        <v>4.3</v>
      </c>
      <c r="AU6" s="11">
        <f t="shared" si="14"/>
        <v>0.46999999999999975</v>
      </c>
      <c r="AV6" s="3">
        <v>1.05</v>
      </c>
      <c r="AW6" s="3">
        <v>1.18</v>
      </c>
      <c r="AX6" s="11">
        <f t="shared" si="15"/>
        <v>0.12999999999999989</v>
      </c>
      <c r="AY6" s="3">
        <v>1.98</v>
      </c>
      <c r="AZ6" s="3">
        <v>2.9200000000000004</v>
      </c>
      <c r="BA6" s="11">
        <f t="shared" si="16"/>
        <v>0.94000000000000039</v>
      </c>
      <c r="BB6" s="3">
        <v>6</v>
      </c>
      <c r="BC6" s="3">
        <v>5.92</v>
      </c>
      <c r="BD6" s="11">
        <f t="shared" si="17"/>
        <v>-8.0000000000000071E-2</v>
      </c>
      <c r="BE6" s="3">
        <v>68</v>
      </c>
      <c r="BF6" s="3">
        <v>82</v>
      </c>
      <c r="BG6" s="9">
        <f t="shared" si="18"/>
        <v>14</v>
      </c>
      <c r="BH6" s="3">
        <v>4.0599999999999996</v>
      </c>
      <c r="BI6" s="6">
        <v>4.4000000000000004</v>
      </c>
      <c r="BJ6" s="11">
        <f t="shared" si="19"/>
        <v>0.34000000000000075</v>
      </c>
      <c r="BK6" s="3">
        <v>138</v>
      </c>
      <c r="BL6" s="3">
        <v>143</v>
      </c>
      <c r="BM6" s="9">
        <f t="shared" si="20"/>
        <v>5</v>
      </c>
      <c r="BN6" s="3">
        <v>2.21</v>
      </c>
      <c r="BO6" s="3">
        <v>2.3800000000000003</v>
      </c>
      <c r="BP6" s="11">
        <f t="shared" si="21"/>
        <v>0.17000000000000037</v>
      </c>
      <c r="BQ6" s="3">
        <v>1.24</v>
      </c>
      <c r="BR6" s="3">
        <v>1.42</v>
      </c>
      <c r="BS6" s="11">
        <f t="shared" si="22"/>
        <v>0.17999999999999994</v>
      </c>
      <c r="BT6" s="6">
        <v>57</v>
      </c>
      <c r="BU6" s="6">
        <v>60</v>
      </c>
      <c r="BV6" s="9">
        <f t="shared" si="3"/>
        <v>3</v>
      </c>
      <c r="BW6" s="6">
        <v>37.03</v>
      </c>
      <c r="BX6" s="6">
        <v>35.17</v>
      </c>
      <c r="BY6" s="11">
        <f t="shared" si="23"/>
        <v>-1.8599999999999994</v>
      </c>
      <c r="BZ6" s="6">
        <v>126</v>
      </c>
      <c r="CA6" s="6">
        <v>144</v>
      </c>
      <c r="CB6" s="9">
        <f t="shared" si="24"/>
        <v>18</v>
      </c>
      <c r="CC6" s="6">
        <v>92</v>
      </c>
      <c r="CD6" s="6">
        <v>94</v>
      </c>
      <c r="CE6" s="9">
        <f t="shared" si="25"/>
        <v>2</v>
      </c>
    </row>
    <row r="7" spans="1:83" x14ac:dyDescent="0.3">
      <c r="A7" s="1">
        <v>1</v>
      </c>
      <c r="B7" s="12">
        <v>6</v>
      </c>
      <c r="C7" s="6" t="s">
        <v>93</v>
      </c>
      <c r="D7" s="6">
        <v>48</v>
      </c>
      <c r="E7" s="12">
        <v>121.2</v>
      </c>
      <c r="F7" s="12">
        <v>141.12</v>
      </c>
      <c r="G7" s="9">
        <v>132</v>
      </c>
      <c r="H7" s="9">
        <f t="shared" si="0"/>
        <v>10.799999999999997</v>
      </c>
      <c r="I7" s="5">
        <v>206.91</v>
      </c>
      <c r="J7" s="12">
        <v>213</v>
      </c>
      <c r="K7" s="9">
        <v>184</v>
      </c>
      <c r="L7" s="9">
        <f t="shared" si="1"/>
        <v>-22.909999999999997</v>
      </c>
      <c r="M7" s="22">
        <v>58.608000000000004</v>
      </c>
      <c r="N7" s="22">
        <v>53.7</v>
      </c>
      <c r="O7" s="33">
        <v>49.3</v>
      </c>
      <c r="P7" s="33">
        <f t="shared" si="4"/>
        <v>-9.3080000000000069</v>
      </c>
      <c r="Q7" s="10">
        <f t="shared" si="2"/>
        <v>0.35304054054054057</v>
      </c>
      <c r="R7" s="11">
        <f t="shared" si="2"/>
        <v>0.3966480446927374</v>
      </c>
      <c r="S7" s="11">
        <f t="shared" si="2"/>
        <v>0.37322515212981749</v>
      </c>
      <c r="T7" s="11">
        <f t="shared" si="5"/>
        <v>2.0184611589276924E-2</v>
      </c>
      <c r="U7" s="10">
        <v>10.299999999999999</v>
      </c>
      <c r="V7" s="10">
        <v>9.3000000000000007</v>
      </c>
      <c r="W7" s="11">
        <f t="shared" si="6"/>
        <v>-0.99999999999999822</v>
      </c>
      <c r="X7" s="6">
        <v>9.9</v>
      </c>
      <c r="Y7" s="6">
        <v>8.620000000000001</v>
      </c>
      <c r="Z7" s="11">
        <f t="shared" si="7"/>
        <v>-1.2799999999999994</v>
      </c>
      <c r="AA7" s="6">
        <v>0.98</v>
      </c>
      <c r="AB7" s="6">
        <v>0.9</v>
      </c>
      <c r="AC7" s="11">
        <f t="shared" si="8"/>
        <v>-7.999999999999996E-2</v>
      </c>
      <c r="AD7" s="6">
        <v>47.9</v>
      </c>
      <c r="AE7" s="11">
        <v>56.5</v>
      </c>
      <c r="AF7" s="11">
        <f t="shared" si="9"/>
        <v>8.6000000000000014</v>
      </c>
      <c r="AG7" s="6">
        <v>37.299999999999997</v>
      </c>
      <c r="AH7" s="22">
        <v>42.5</v>
      </c>
      <c r="AI7" s="33">
        <f t="shared" si="10"/>
        <v>5.2000000000000028</v>
      </c>
      <c r="AJ7" s="8">
        <v>2.6809651474530831</v>
      </c>
      <c r="AK7" s="11">
        <v>2.3529411764705883</v>
      </c>
      <c r="AL7" s="11">
        <f t="shared" si="11"/>
        <v>-0.32802397098249481</v>
      </c>
      <c r="AM7" s="11">
        <v>140.25</v>
      </c>
      <c r="AN7" s="11">
        <v>76.320999999999998</v>
      </c>
      <c r="AO7" s="11">
        <f t="shared" si="12"/>
        <v>-63.929000000000002</v>
      </c>
      <c r="AP7" s="6">
        <v>2.5499999999999998</v>
      </c>
      <c r="AQ7" s="3">
        <v>1.41</v>
      </c>
      <c r="AR7" s="11">
        <f t="shared" si="13"/>
        <v>-1.1399999999999999</v>
      </c>
      <c r="AS7" s="6">
        <v>4.0299999999999994</v>
      </c>
      <c r="AT7" s="3">
        <v>4.17</v>
      </c>
      <c r="AU7" s="11">
        <f t="shared" si="14"/>
        <v>0.14000000000000057</v>
      </c>
      <c r="AV7" s="6">
        <v>0.95</v>
      </c>
      <c r="AW7" s="3">
        <v>1.06</v>
      </c>
      <c r="AX7" s="11">
        <f t="shared" si="15"/>
        <v>0.1100000000000001</v>
      </c>
      <c r="AY7" s="6">
        <v>2.42</v>
      </c>
      <c r="AZ7" s="3">
        <v>2.4400000000000004</v>
      </c>
      <c r="BA7" s="11">
        <f t="shared" si="16"/>
        <v>2.0000000000000462E-2</v>
      </c>
      <c r="BB7" s="6">
        <v>6.4899999999999993</v>
      </c>
      <c r="BC7" s="3">
        <v>7.22</v>
      </c>
      <c r="BD7" s="11">
        <f t="shared" si="17"/>
        <v>0.73000000000000043</v>
      </c>
      <c r="BE7" s="6">
        <v>89</v>
      </c>
      <c r="BF7" s="3">
        <v>68</v>
      </c>
      <c r="BG7" s="9">
        <f t="shared" si="18"/>
        <v>-21</v>
      </c>
      <c r="BH7" s="6">
        <v>3.5100000000000002</v>
      </c>
      <c r="BI7" s="6">
        <v>4.0199999999999996</v>
      </c>
      <c r="BJ7" s="11">
        <f t="shared" si="19"/>
        <v>0.50999999999999934</v>
      </c>
      <c r="BK7" s="6">
        <v>143</v>
      </c>
      <c r="BL7" s="3">
        <v>141</v>
      </c>
      <c r="BM7" s="9">
        <f t="shared" si="20"/>
        <v>-2</v>
      </c>
      <c r="BN7" s="6">
        <v>2.3199999999999998</v>
      </c>
      <c r="BO7" s="3">
        <v>2.48</v>
      </c>
      <c r="BP7" s="11">
        <f t="shared" si="21"/>
        <v>0.16000000000000014</v>
      </c>
      <c r="BQ7" s="6">
        <v>1.24</v>
      </c>
      <c r="BR7" s="3">
        <v>1.1399999999999999</v>
      </c>
      <c r="BS7" s="11">
        <f t="shared" si="22"/>
        <v>-0.10000000000000009</v>
      </c>
      <c r="BT7" s="6">
        <v>9.3000000000000007</v>
      </c>
      <c r="BU7" s="6">
        <v>12.3</v>
      </c>
      <c r="BV7" s="9">
        <f t="shared" si="3"/>
        <v>3</v>
      </c>
      <c r="BW7" s="6">
        <v>25.03</v>
      </c>
      <c r="BX7" s="6">
        <v>24.1</v>
      </c>
      <c r="BY7" s="11">
        <f t="shared" si="23"/>
        <v>-0.92999999999999972</v>
      </c>
      <c r="BZ7" s="6">
        <v>143</v>
      </c>
      <c r="CA7" s="6">
        <v>132</v>
      </c>
      <c r="CB7" s="9">
        <f t="shared" si="24"/>
        <v>-11</v>
      </c>
      <c r="CC7" s="6">
        <v>104</v>
      </c>
      <c r="CD7" s="6">
        <v>89</v>
      </c>
      <c r="CE7" s="9">
        <f t="shared" si="25"/>
        <v>-15</v>
      </c>
    </row>
    <row r="8" spans="1:83" x14ac:dyDescent="0.3">
      <c r="A8" s="1">
        <v>1</v>
      </c>
      <c r="B8" s="12">
        <v>7</v>
      </c>
      <c r="C8" s="13" t="s">
        <v>93</v>
      </c>
      <c r="D8" s="3">
        <v>77</v>
      </c>
      <c r="E8" s="5">
        <v>94</v>
      </c>
      <c r="F8" s="12">
        <v>109.75999999999999</v>
      </c>
      <c r="G8" s="9">
        <v>104</v>
      </c>
      <c r="H8" s="9">
        <f t="shared" si="0"/>
        <v>10</v>
      </c>
      <c r="I8" s="5">
        <v>151</v>
      </c>
      <c r="J8" s="12">
        <v>183</v>
      </c>
      <c r="K8" s="9">
        <v>171</v>
      </c>
      <c r="L8" s="9">
        <f t="shared" si="1"/>
        <v>20</v>
      </c>
      <c r="M8" s="21">
        <v>5</v>
      </c>
      <c r="N8" s="22">
        <v>29.8</v>
      </c>
      <c r="O8" s="33">
        <v>16.8</v>
      </c>
      <c r="P8" s="33">
        <f t="shared" si="4"/>
        <v>11.8</v>
      </c>
      <c r="Q8" s="10">
        <f t="shared" si="2"/>
        <v>3.02</v>
      </c>
      <c r="R8" s="11">
        <f t="shared" si="2"/>
        <v>0.61409395973154357</v>
      </c>
      <c r="S8" s="11">
        <f t="shared" si="2"/>
        <v>1.017857142857143</v>
      </c>
      <c r="T8" s="11">
        <f t="shared" si="5"/>
        <v>-2.0021428571428572</v>
      </c>
      <c r="U8" s="10">
        <v>11.5</v>
      </c>
      <c r="V8" s="2">
        <v>9.0399999999999991</v>
      </c>
      <c r="W8" s="11">
        <f t="shared" si="6"/>
        <v>-2.4600000000000009</v>
      </c>
      <c r="X8" s="6">
        <v>13.7</v>
      </c>
      <c r="Y8" s="3">
        <v>8.9</v>
      </c>
      <c r="Z8" s="11">
        <f t="shared" si="7"/>
        <v>-4.7999999999999989</v>
      </c>
      <c r="AA8" s="6">
        <v>0.34</v>
      </c>
      <c r="AB8" s="3">
        <v>0.28999999999999998</v>
      </c>
      <c r="AC8" s="11">
        <f t="shared" si="8"/>
        <v>-5.0000000000000044E-2</v>
      </c>
      <c r="AD8" s="6">
        <v>12.2</v>
      </c>
      <c r="AE8" s="11">
        <v>23.2</v>
      </c>
      <c r="AF8" s="11">
        <f t="shared" si="9"/>
        <v>11</v>
      </c>
      <c r="AG8" s="6">
        <v>91.2</v>
      </c>
      <c r="AH8" s="22">
        <v>130.19999999999999</v>
      </c>
      <c r="AI8" s="33">
        <f t="shared" si="10"/>
        <v>38.999999999999986</v>
      </c>
      <c r="AJ8" s="8">
        <v>1.0964912280701753</v>
      </c>
      <c r="AK8" s="11">
        <v>0.76804915514592942</v>
      </c>
      <c r="AL8" s="11">
        <f t="shared" si="11"/>
        <v>-0.32844207292424588</v>
      </c>
      <c r="AM8" s="10">
        <v>102.6</v>
      </c>
      <c r="AN8" s="11">
        <v>82.558000000000007</v>
      </c>
      <c r="AO8" s="11">
        <f t="shared" si="12"/>
        <v>-20.041999999999987</v>
      </c>
      <c r="AP8" s="3">
        <v>0.7</v>
      </c>
      <c r="AQ8" s="3">
        <v>1.03</v>
      </c>
      <c r="AR8" s="11">
        <f t="shared" si="13"/>
        <v>0.33000000000000007</v>
      </c>
      <c r="AS8" s="3">
        <v>2.54</v>
      </c>
      <c r="AT8" s="3">
        <v>3.6100000000000003</v>
      </c>
      <c r="AU8" s="11">
        <f t="shared" si="14"/>
        <v>1.0700000000000003</v>
      </c>
      <c r="AV8" s="3">
        <v>0.85</v>
      </c>
      <c r="AW8" s="3">
        <v>1.02</v>
      </c>
      <c r="AX8" s="11">
        <f t="shared" si="15"/>
        <v>0.17000000000000004</v>
      </c>
      <c r="AY8" s="3">
        <v>1.42</v>
      </c>
      <c r="AZ8" s="3">
        <v>2.21</v>
      </c>
      <c r="BA8" s="11">
        <f t="shared" si="16"/>
        <v>0.79</v>
      </c>
      <c r="BB8" s="3">
        <v>6.3</v>
      </c>
      <c r="BC8" s="3">
        <v>7.73</v>
      </c>
      <c r="BD8" s="11">
        <f t="shared" si="17"/>
        <v>1.4300000000000006</v>
      </c>
      <c r="BE8" s="3">
        <v>66</v>
      </c>
      <c r="BF8" s="3">
        <v>80</v>
      </c>
      <c r="BG8" s="9">
        <f t="shared" si="18"/>
        <v>14</v>
      </c>
      <c r="BH8" s="3">
        <v>4.07</v>
      </c>
      <c r="BI8" s="6">
        <v>3.79</v>
      </c>
      <c r="BJ8" s="11">
        <f t="shared" si="19"/>
        <v>-0.28000000000000025</v>
      </c>
      <c r="BK8" s="3">
        <v>142</v>
      </c>
      <c r="BL8" s="3">
        <v>140</v>
      </c>
      <c r="BM8" s="9">
        <f t="shared" si="20"/>
        <v>-2</v>
      </c>
      <c r="BN8" s="3">
        <v>2.35</v>
      </c>
      <c r="BO8" s="3">
        <v>2.4400000000000004</v>
      </c>
      <c r="BP8" s="11">
        <f t="shared" si="21"/>
        <v>9.0000000000000302E-2</v>
      </c>
      <c r="BQ8" s="3">
        <v>0.82</v>
      </c>
      <c r="BR8" s="3">
        <v>1.22</v>
      </c>
      <c r="BS8" s="11">
        <f t="shared" si="22"/>
        <v>0.4</v>
      </c>
      <c r="BT8" s="6">
        <v>129</v>
      </c>
      <c r="BU8" s="6">
        <v>132</v>
      </c>
      <c r="BV8" s="9">
        <f t="shared" si="3"/>
        <v>3</v>
      </c>
      <c r="BW8" s="6">
        <v>23.66</v>
      </c>
      <c r="BX8" s="6">
        <v>23.5</v>
      </c>
      <c r="BY8" s="11">
        <f t="shared" si="23"/>
        <v>-0.16000000000000014</v>
      </c>
      <c r="BZ8" s="6">
        <v>150</v>
      </c>
      <c r="CA8" s="6">
        <v>131</v>
      </c>
      <c r="CB8" s="9">
        <f t="shared" si="24"/>
        <v>-19</v>
      </c>
      <c r="CC8" s="6">
        <v>82</v>
      </c>
      <c r="CD8" s="6">
        <v>92</v>
      </c>
      <c r="CE8" s="9">
        <f t="shared" si="25"/>
        <v>10</v>
      </c>
    </row>
    <row r="9" spans="1:83" x14ac:dyDescent="0.3">
      <c r="A9" s="1">
        <v>1</v>
      </c>
      <c r="B9" s="12">
        <v>8</v>
      </c>
      <c r="C9" s="13" t="s">
        <v>91</v>
      </c>
      <c r="D9" s="3">
        <v>59</v>
      </c>
      <c r="E9" s="5">
        <v>112</v>
      </c>
      <c r="F9" s="12">
        <v>100.94</v>
      </c>
      <c r="G9" s="9">
        <v>114</v>
      </c>
      <c r="H9" s="9">
        <f t="shared" si="0"/>
        <v>2</v>
      </c>
      <c r="I9" s="5">
        <v>137</v>
      </c>
      <c r="J9" s="12">
        <v>135</v>
      </c>
      <c r="K9" s="9">
        <v>128</v>
      </c>
      <c r="L9" s="9">
        <f t="shared" si="1"/>
        <v>-9</v>
      </c>
      <c r="M9" s="21">
        <v>6</v>
      </c>
      <c r="N9" s="22">
        <v>41.1</v>
      </c>
      <c r="O9" s="33">
        <v>16</v>
      </c>
      <c r="P9" s="33">
        <f t="shared" si="4"/>
        <v>10</v>
      </c>
      <c r="Q9" s="10">
        <f t="shared" si="2"/>
        <v>2.2833333333333332</v>
      </c>
      <c r="R9" s="11">
        <f t="shared" si="2"/>
        <v>0.32846715328467152</v>
      </c>
      <c r="S9" s="11">
        <f t="shared" si="2"/>
        <v>0.8</v>
      </c>
      <c r="T9" s="11">
        <f t="shared" si="5"/>
        <v>-1.4833333333333332</v>
      </c>
      <c r="U9" s="10">
        <v>6.2</v>
      </c>
      <c r="V9" s="10">
        <v>5.9</v>
      </c>
      <c r="W9" s="11">
        <f t="shared" si="6"/>
        <v>-0.29999999999999982</v>
      </c>
      <c r="X9" s="3">
        <v>7.72</v>
      </c>
      <c r="Y9" s="6">
        <v>6.58</v>
      </c>
      <c r="Z9" s="11">
        <f t="shared" si="7"/>
        <v>-1.1399999999999997</v>
      </c>
      <c r="AA9" s="3">
        <v>0.14799999999999999</v>
      </c>
      <c r="AB9" s="6">
        <v>0.24</v>
      </c>
      <c r="AC9" s="11">
        <f t="shared" si="8"/>
        <v>9.1999999999999998E-2</v>
      </c>
      <c r="AD9" s="6">
        <v>19</v>
      </c>
      <c r="AE9" s="8">
        <v>36</v>
      </c>
      <c r="AF9" s="11">
        <f t="shared" si="9"/>
        <v>17</v>
      </c>
      <c r="AG9" s="6">
        <v>266.89999999999998</v>
      </c>
      <c r="AH9" s="22">
        <v>173.1</v>
      </c>
      <c r="AI9" s="33">
        <f t="shared" si="10"/>
        <v>-93.799999999999983</v>
      </c>
      <c r="AJ9" s="11">
        <v>0.37467216185837393</v>
      </c>
      <c r="AK9" s="8">
        <v>0.57770075101097629</v>
      </c>
      <c r="AL9" s="11">
        <f t="shared" si="11"/>
        <v>0.20302858915260236</v>
      </c>
      <c r="AM9" s="2">
        <v>230.2</v>
      </c>
      <c r="AN9" s="11">
        <v>102.7244</v>
      </c>
      <c r="AO9" s="11">
        <f t="shared" si="12"/>
        <v>-127.47559999999999</v>
      </c>
      <c r="AP9" s="3">
        <v>8.8699999999999992</v>
      </c>
      <c r="AQ9" s="3">
        <v>3.61</v>
      </c>
      <c r="AR9" s="11">
        <f t="shared" si="13"/>
        <v>-5.26</v>
      </c>
      <c r="AS9" s="3">
        <v>5.57</v>
      </c>
      <c r="AT9" s="3">
        <v>4.26</v>
      </c>
      <c r="AU9" s="11">
        <f t="shared" si="14"/>
        <v>-1.3100000000000005</v>
      </c>
      <c r="AV9" s="3">
        <v>0.79</v>
      </c>
      <c r="AW9" s="3">
        <v>1.04</v>
      </c>
      <c r="AX9" s="11">
        <f t="shared" si="15"/>
        <v>0.25</v>
      </c>
      <c r="AY9" s="3">
        <v>1.46</v>
      </c>
      <c r="AZ9" s="3">
        <v>2.21</v>
      </c>
      <c r="BA9" s="11">
        <f t="shared" si="16"/>
        <v>0.75</v>
      </c>
      <c r="BB9" s="3">
        <v>3.1</v>
      </c>
      <c r="BC9" s="3">
        <v>2.4300000000000002</v>
      </c>
      <c r="BD9" s="11">
        <f t="shared" si="17"/>
        <v>-0.66999999999999993</v>
      </c>
      <c r="BE9" s="3">
        <v>35</v>
      </c>
      <c r="BF9" s="3">
        <v>61</v>
      </c>
      <c r="BG9" s="9">
        <f t="shared" si="18"/>
        <v>26</v>
      </c>
      <c r="BH9" s="3">
        <v>4.3600000000000003</v>
      </c>
      <c r="BI9" s="6">
        <v>4.13</v>
      </c>
      <c r="BJ9" s="11">
        <f t="shared" si="19"/>
        <v>-0.23000000000000043</v>
      </c>
      <c r="BK9" s="3">
        <v>138</v>
      </c>
      <c r="BL9" s="3">
        <v>139</v>
      </c>
      <c r="BM9" s="9">
        <f t="shared" si="20"/>
        <v>1</v>
      </c>
      <c r="BN9" s="3">
        <v>2.36</v>
      </c>
      <c r="BO9" s="3">
        <v>2.4500000000000002</v>
      </c>
      <c r="BP9" s="11">
        <f t="shared" si="21"/>
        <v>9.0000000000000302E-2</v>
      </c>
      <c r="BQ9" s="10">
        <v>0.96</v>
      </c>
      <c r="BR9" s="3">
        <v>1.3</v>
      </c>
      <c r="BS9" s="11">
        <f t="shared" si="22"/>
        <v>0.34000000000000008</v>
      </c>
      <c r="BT9" s="6">
        <v>21</v>
      </c>
      <c r="BU9" s="6">
        <v>24</v>
      </c>
      <c r="BV9" s="9">
        <f t="shared" si="3"/>
        <v>3</v>
      </c>
      <c r="BW9" s="6">
        <v>23.53</v>
      </c>
      <c r="BX9" s="6">
        <v>22.96</v>
      </c>
      <c r="BY9" s="11">
        <f t="shared" si="23"/>
        <v>-0.57000000000000028</v>
      </c>
      <c r="BZ9" s="6">
        <v>146</v>
      </c>
      <c r="CA9" s="6">
        <v>153</v>
      </c>
      <c r="CB9" s="9">
        <f t="shared" si="24"/>
        <v>7</v>
      </c>
      <c r="CC9" s="6">
        <v>85</v>
      </c>
      <c r="CD9" s="6">
        <v>94</v>
      </c>
      <c r="CE9" s="9">
        <f t="shared" si="25"/>
        <v>9</v>
      </c>
    </row>
    <row r="10" spans="1:83" x14ac:dyDescent="0.3">
      <c r="A10" s="1">
        <v>1</v>
      </c>
      <c r="B10" s="12">
        <v>9</v>
      </c>
      <c r="C10" s="13" t="s">
        <v>93</v>
      </c>
      <c r="D10" s="3">
        <v>42</v>
      </c>
      <c r="E10" s="5">
        <v>76</v>
      </c>
      <c r="F10" s="12">
        <v>98</v>
      </c>
      <c r="G10" s="9">
        <v>102</v>
      </c>
      <c r="H10" s="9">
        <f t="shared" si="0"/>
        <v>26</v>
      </c>
      <c r="I10" s="5">
        <v>82</v>
      </c>
      <c r="J10" s="12">
        <v>91</v>
      </c>
      <c r="K10" s="9">
        <v>103</v>
      </c>
      <c r="L10" s="9">
        <f t="shared" si="1"/>
        <v>21</v>
      </c>
      <c r="M10" s="21">
        <v>5.5</v>
      </c>
      <c r="N10" s="22">
        <v>10.1</v>
      </c>
      <c r="O10" s="33">
        <v>8.1</v>
      </c>
      <c r="P10" s="33">
        <f t="shared" si="4"/>
        <v>2.5999999999999996</v>
      </c>
      <c r="Q10" s="10">
        <f t="shared" si="2"/>
        <v>1.490909090909091</v>
      </c>
      <c r="R10" s="11">
        <f t="shared" si="2"/>
        <v>0.90099009900990112</v>
      </c>
      <c r="S10" s="11">
        <f t="shared" si="2"/>
        <v>1.2716049382716053</v>
      </c>
      <c r="T10" s="11">
        <f t="shared" si="5"/>
        <v>-0.21930415263748571</v>
      </c>
      <c r="U10" s="10">
        <v>8.379999999999999</v>
      </c>
      <c r="V10" s="10">
        <v>7</v>
      </c>
      <c r="W10" s="11">
        <f t="shared" si="6"/>
        <v>-1.379999999999999</v>
      </c>
      <c r="X10" s="6">
        <v>6.9899999999999993</v>
      </c>
      <c r="Y10" s="6">
        <v>7.4</v>
      </c>
      <c r="Z10" s="11">
        <f t="shared" si="7"/>
        <v>0.41000000000000103</v>
      </c>
      <c r="AA10" s="6">
        <v>0.21000000000000002</v>
      </c>
      <c r="AB10" s="6">
        <v>0.36</v>
      </c>
      <c r="AC10" s="11">
        <f t="shared" si="8"/>
        <v>0.14999999999999997</v>
      </c>
      <c r="AD10" s="6">
        <v>29.2</v>
      </c>
      <c r="AE10" s="11">
        <v>38.200000000000003</v>
      </c>
      <c r="AF10" s="11">
        <f t="shared" si="9"/>
        <v>9.0000000000000036</v>
      </c>
      <c r="AG10" s="6">
        <v>194.1</v>
      </c>
      <c r="AH10" s="22">
        <v>111.3</v>
      </c>
      <c r="AI10" s="33">
        <f t="shared" si="10"/>
        <v>-82.8</v>
      </c>
      <c r="AJ10" s="8">
        <v>0.5151983513652757</v>
      </c>
      <c r="AK10" s="11">
        <v>0.89847259658580414</v>
      </c>
      <c r="AL10" s="11">
        <f t="shared" si="11"/>
        <v>0.38327424522052844</v>
      </c>
      <c r="AM10" s="3">
        <v>240.77</v>
      </c>
      <c r="AN10" s="11">
        <v>91.361000000000004</v>
      </c>
      <c r="AO10" s="11">
        <f t="shared" si="12"/>
        <v>-149.40899999999999</v>
      </c>
      <c r="AP10" s="3">
        <v>4.43</v>
      </c>
      <c r="AQ10" s="3">
        <v>2.8</v>
      </c>
      <c r="AR10" s="11">
        <f t="shared" si="13"/>
        <v>-1.63</v>
      </c>
      <c r="AS10" s="3">
        <v>6.27</v>
      </c>
      <c r="AT10" s="3">
        <v>4.21</v>
      </c>
      <c r="AU10" s="11">
        <f t="shared" si="14"/>
        <v>-2.0599999999999996</v>
      </c>
      <c r="AV10" s="3">
        <v>0.74</v>
      </c>
      <c r="AW10" s="3">
        <v>1.17</v>
      </c>
      <c r="AX10" s="11">
        <f t="shared" si="15"/>
        <v>0.42999999999999994</v>
      </c>
      <c r="AY10" s="3">
        <v>4.74</v>
      </c>
      <c r="AZ10" s="3">
        <v>2.04</v>
      </c>
      <c r="BA10" s="11">
        <f t="shared" si="16"/>
        <v>-2.7</v>
      </c>
      <c r="BB10" s="3">
        <v>5.0999999999999996</v>
      </c>
      <c r="BC10" s="3">
        <v>6.54</v>
      </c>
      <c r="BD10" s="11">
        <f t="shared" si="17"/>
        <v>1.4400000000000004</v>
      </c>
      <c r="BE10" s="3">
        <v>80</v>
      </c>
      <c r="BF10" s="3">
        <v>89</v>
      </c>
      <c r="BG10" s="9">
        <f t="shared" si="18"/>
        <v>9</v>
      </c>
      <c r="BH10" s="3">
        <v>3.76</v>
      </c>
      <c r="BI10" s="6">
        <v>4.59</v>
      </c>
      <c r="BJ10" s="11">
        <f t="shared" si="19"/>
        <v>0.83000000000000007</v>
      </c>
      <c r="BK10" s="3">
        <v>139</v>
      </c>
      <c r="BL10" s="3">
        <v>142</v>
      </c>
      <c r="BM10" s="9">
        <f t="shared" si="20"/>
        <v>3</v>
      </c>
      <c r="BN10" s="3">
        <v>2.44</v>
      </c>
      <c r="BO10" s="3">
        <v>2.29</v>
      </c>
      <c r="BP10" s="11">
        <f t="shared" si="21"/>
        <v>-0.14999999999999991</v>
      </c>
      <c r="BQ10" s="3">
        <v>1.28</v>
      </c>
      <c r="BR10" s="3">
        <v>1.39</v>
      </c>
      <c r="BS10" s="11">
        <f t="shared" si="22"/>
        <v>0.10999999999999988</v>
      </c>
      <c r="BT10" s="6">
        <v>225</v>
      </c>
      <c r="BU10" s="6">
        <v>228</v>
      </c>
      <c r="BV10" s="9">
        <f t="shared" si="3"/>
        <v>3</v>
      </c>
      <c r="BW10" s="6">
        <v>29.94</v>
      </c>
      <c r="BX10" s="6">
        <v>29.03</v>
      </c>
      <c r="BY10" s="11">
        <f t="shared" si="23"/>
        <v>-0.91000000000000014</v>
      </c>
      <c r="BZ10" s="6">
        <v>133</v>
      </c>
      <c r="CA10" s="6">
        <v>142</v>
      </c>
      <c r="CB10" s="9">
        <f t="shared" si="24"/>
        <v>9</v>
      </c>
      <c r="CC10" s="6">
        <v>97</v>
      </c>
      <c r="CD10" s="6">
        <v>87</v>
      </c>
      <c r="CE10" s="9">
        <f t="shared" si="25"/>
        <v>-10</v>
      </c>
    </row>
    <row r="11" spans="1:83" x14ac:dyDescent="0.3">
      <c r="A11" s="1">
        <v>1</v>
      </c>
      <c r="B11" s="12">
        <v>10</v>
      </c>
      <c r="C11" s="6" t="s">
        <v>93</v>
      </c>
      <c r="D11" s="6">
        <v>56</v>
      </c>
      <c r="E11" s="12">
        <v>135.34</v>
      </c>
      <c r="F11" s="12">
        <v>100.94</v>
      </c>
      <c r="G11" s="9">
        <v>98</v>
      </c>
      <c r="H11" s="9">
        <f t="shared" si="0"/>
        <v>-37.340000000000003</v>
      </c>
      <c r="I11" s="5">
        <v>250.47</v>
      </c>
      <c r="J11" s="12">
        <v>205</v>
      </c>
      <c r="K11" s="9">
        <v>195</v>
      </c>
      <c r="L11" s="9">
        <f t="shared" si="1"/>
        <v>-55.47</v>
      </c>
      <c r="M11" s="22">
        <v>37.125</v>
      </c>
      <c r="N11" s="22">
        <v>27.6</v>
      </c>
      <c r="O11" s="33">
        <v>25.8</v>
      </c>
      <c r="P11" s="33">
        <f t="shared" si="4"/>
        <v>-11.324999999999999</v>
      </c>
      <c r="Q11" s="10">
        <f t="shared" si="2"/>
        <v>0.67466666666666675</v>
      </c>
      <c r="R11" s="11">
        <f t="shared" si="2"/>
        <v>0.74275362318840576</v>
      </c>
      <c r="S11" s="11">
        <f t="shared" si="2"/>
        <v>0.7558139534883721</v>
      </c>
      <c r="T11" s="11">
        <f t="shared" si="5"/>
        <v>8.1147286821705356E-2</v>
      </c>
      <c r="U11" s="2">
        <v>10.94</v>
      </c>
      <c r="V11" s="10">
        <v>8.1999999999999993</v>
      </c>
      <c r="W11" s="11">
        <f t="shared" si="6"/>
        <v>-2.74</v>
      </c>
      <c r="X11" s="3">
        <v>17.79</v>
      </c>
      <c r="Y11" s="6">
        <v>10.3</v>
      </c>
      <c r="Z11" s="11">
        <f t="shared" si="7"/>
        <v>-7.4899999999999984</v>
      </c>
      <c r="AA11" s="3">
        <v>1.0609999999999999</v>
      </c>
      <c r="AB11" s="6">
        <v>0.9</v>
      </c>
      <c r="AC11" s="11">
        <f t="shared" si="8"/>
        <v>-0.16099999999999992</v>
      </c>
      <c r="AD11" s="6">
        <v>23</v>
      </c>
      <c r="AE11" s="11">
        <v>42</v>
      </c>
      <c r="AF11" s="11">
        <f t="shared" si="9"/>
        <v>19</v>
      </c>
      <c r="AG11" s="6">
        <v>20</v>
      </c>
      <c r="AH11" s="22">
        <v>40.1</v>
      </c>
      <c r="AI11" s="33">
        <f t="shared" si="10"/>
        <v>20.100000000000001</v>
      </c>
      <c r="AJ11" s="11">
        <v>5</v>
      </c>
      <c r="AK11" s="11">
        <v>2.4937655860349128</v>
      </c>
      <c r="AL11" s="11">
        <f t="shared" si="11"/>
        <v>-2.5062344139650872</v>
      </c>
      <c r="AM11" s="11">
        <v>87.546599999999998</v>
      </c>
      <c r="AN11" s="11">
        <v>24.762</v>
      </c>
      <c r="AO11" s="11">
        <f t="shared" si="12"/>
        <v>-62.784599999999998</v>
      </c>
      <c r="AP11" s="6">
        <v>1.91</v>
      </c>
      <c r="AQ11" s="3">
        <v>1.5</v>
      </c>
      <c r="AR11" s="11">
        <f t="shared" si="13"/>
        <v>-0.40999999999999992</v>
      </c>
      <c r="AS11" s="6">
        <v>5.8199999999999994</v>
      </c>
      <c r="AT11" s="3">
        <v>4.62</v>
      </c>
      <c r="AU11" s="11">
        <f t="shared" si="14"/>
        <v>-1.1999999999999993</v>
      </c>
      <c r="AV11" s="6">
        <v>1.04</v>
      </c>
      <c r="AW11" s="3">
        <v>1.04</v>
      </c>
      <c r="AX11" s="11">
        <f t="shared" si="15"/>
        <v>0</v>
      </c>
      <c r="AY11" s="6">
        <v>3.7899999999999996</v>
      </c>
      <c r="AZ11" s="3">
        <v>2.5300000000000002</v>
      </c>
      <c r="BA11" s="11">
        <f t="shared" si="16"/>
        <v>-1.2599999999999993</v>
      </c>
      <c r="BB11" s="6">
        <v>4.8199999999999994</v>
      </c>
      <c r="BC11" s="3">
        <v>6.05</v>
      </c>
      <c r="BD11" s="11">
        <f t="shared" si="17"/>
        <v>1.2300000000000004</v>
      </c>
      <c r="BE11" s="6">
        <v>51</v>
      </c>
      <c r="BF11" s="3">
        <v>63</v>
      </c>
      <c r="BG11" s="9">
        <f t="shared" si="18"/>
        <v>12</v>
      </c>
      <c r="BH11" s="6">
        <v>3.74</v>
      </c>
      <c r="BI11" s="6">
        <v>3.0999999999999996</v>
      </c>
      <c r="BJ11" s="11">
        <f t="shared" si="19"/>
        <v>-0.64000000000000057</v>
      </c>
      <c r="BK11" s="6">
        <v>142</v>
      </c>
      <c r="BL11" s="3">
        <v>139</v>
      </c>
      <c r="BM11" s="9">
        <f t="shared" si="20"/>
        <v>-3</v>
      </c>
      <c r="BN11" s="6">
        <v>2.3199999999999998</v>
      </c>
      <c r="BO11" s="3">
        <v>2.27</v>
      </c>
      <c r="BP11" s="11">
        <f t="shared" si="21"/>
        <v>-4.9999999999999822E-2</v>
      </c>
      <c r="BQ11" s="6">
        <v>1.2</v>
      </c>
      <c r="BR11" s="3">
        <v>1.27</v>
      </c>
      <c r="BS11" s="11">
        <f t="shared" si="22"/>
        <v>7.0000000000000062E-2</v>
      </c>
      <c r="BT11" s="6">
        <v>9.5</v>
      </c>
      <c r="BU11" s="6">
        <v>12.5</v>
      </c>
      <c r="BV11" s="9">
        <f t="shared" si="3"/>
        <v>3</v>
      </c>
      <c r="BW11" s="6">
        <v>25.72</v>
      </c>
      <c r="BX11" s="6">
        <v>24.8</v>
      </c>
      <c r="BY11" s="11">
        <f t="shared" si="23"/>
        <v>-0.91999999999999815</v>
      </c>
      <c r="BZ11" s="6">
        <v>157</v>
      </c>
      <c r="CA11" s="6">
        <v>132</v>
      </c>
      <c r="CB11" s="9">
        <f t="shared" si="24"/>
        <v>-25</v>
      </c>
      <c r="CC11" s="6">
        <v>96</v>
      </c>
      <c r="CD11" s="6">
        <v>82</v>
      </c>
      <c r="CE11" s="9">
        <f t="shared" si="25"/>
        <v>-14</v>
      </c>
    </row>
    <row r="12" spans="1:83" x14ac:dyDescent="0.3">
      <c r="A12" s="1">
        <v>1</v>
      </c>
      <c r="B12" s="12">
        <v>11</v>
      </c>
      <c r="C12" s="13" t="s">
        <v>91</v>
      </c>
      <c r="D12" s="3">
        <v>68</v>
      </c>
      <c r="E12" s="5">
        <v>97</v>
      </c>
      <c r="F12" s="12">
        <v>151.9</v>
      </c>
      <c r="G12" s="9">
        <v>141</v>
      </c>
      <c r="H12" s="9">
        <f t="shared" si="0"/>
        <v>44</v>
      </c>
      <c r="I12" s="5">
        <v>97</v>
      </c>
      <c r="J12" s="12">
        <v>116</v>
      </c>
      <c r="K12" s="9">
        <v>107</v>
      </c>
      <c r="L12" s="9">
        <f t="shared" si="1"/>
        <v>10</v>
      </c>
      <c r="M12" s="21">
        <v>12</v>
      </c>
      <c r="N12" s="22">
        <v>21.8</v>
      </c>
      <c r="O12" s="33">
        <v>17.600000000000001</v>
      </c>
      <c r="P12" s="33">
        <f t="shared" si="4"/>
        <v>5.6000000000000014</v>
      </c>
      <c r="Q12" s="10">
        <f t="shared" si="2"/>
        <v>0.80833333333333346</v>
      </c>
      <c r="R12" s="11">
        <f t="shared" si="2"/>
        <v>0.5321100917431193</v>
      </c>
      <c r="S12" s="11">
        <f t="shared" si="2"/>
        <v>0.60795454545454541</v>
      </c>
      <c r="T12" s="11">
        <f t="shared" si="5"/>
        <v>-0.20037878787878804</v>
      </c>
      <c r="U12" s="2">
        <v>7.2</v>
      </c>
      <c r="V12" s="10">
        <v>7.5</v>
      </c>
      <c r="W12" s="11">
        <f t="shared" si="6"/>
        <v>0.29999999999999982</v>
      </c>
      <c r="X12" s="3">
        <v>7.76</v>
      </c>
      <c r="Y12" s="6">
        <v>6.84</v>
      </c>
      <c r="Z12" s="11">
        <f t="shared" si="7"/>
        <v>-0.91999999999999993</v>
      </c>
      <c r="AA12" s="3">
        <v>0.4</v>
      </c>
      <c r="AB12" s="6">
        <v>0.37</v>
      </c>
      <c r="AC12" s="11">
        <f t="shared" si="8"/>
        <v>-3.0000000000000027E-2</v>
      </c>
      <c r="AD12" s="6">
        <v>37.6</v>
      </c>
      <c r="AE12" s="11">
        <v>45.1</v>
      </c>
      <c r="AF12" s="11">
        <f t="shared" si="9"/>
        <v>7.5</v>
      </c>
      <c r="AG12" s="6">
        <v>98.7</v>
      </c>
      <c r="AH12" s="22">
        <v>111</v>
      </c>
      <c r="AI12" s="33">
        <f t="shared" si="10"/>
        <v>12.299999999999997</v>
      </c>
      <c r="AJ12" s="11">
        <v>1.0131712259371835</v>
      </c>
      <c r="AK12" s="11">
        <v>0.90090090090090091</v>
      </c>
      <c r="AL12" s="11">
        <f t="shared" si="11"/>
        <v>-0.11227032503628254</v>
      </c>
      <c r="AM12" s="3">
        <v>45.62</v>
      </c>
      <c r="AN12" s="11">
        <v>16.170000000000002</v>
      </c>
      <c r="AO12" s="11">
        <f t="shared" si="12"/>
        <v>-29.449999999999996</v>
      </c>
      <c r="AP12" s="3">
        <v>1.23</v>
      </c>
      <c r="AQ12" s="3">
        <v>0.96</v>
      </c>
      <c r="AR12" s="11">
        <f t="shared" si="13"/>
        <v>-0.27</v>
      </c>
      <c r="AS12" s="3">
        <v>5.22</v>
      </c>
      <c r="AT12" s="3">
        <v>4.9099999999999993</v>
      </c>
      <c r="AU12" s="11">
        <f t="shared" si="14"/>
        <v>-0.3100000000000005</v>
      </c>
      <c r="AV12" s="3">
        <v>1.56</v>
      </c>
      <c r="AW12" s="3">
        <v>1.49</v>
      </c>
      <c r="AX12" s="11">
        <f t="shared" si="15"/>
        <v>-7.0000000000000062E-2</v>
      </c>
      <c r="AY12" s="3">
        <v>3.26</v>
      </c>
      <c r="AZ12" s="3">
        <v>4.53</v>
      </c>
      <c r="BA12" s="11">
        <f t="shared" si="16"/>
        <v>1.2700000000000005</v>
      </c>
      <c r="BB12" s="3">
        <v>11.4</v>
      </c>
      <c r="BC12" s="6">
        <v>8.2199999999999989</v>
      </c>
      <c r="BD12" s="11">
        <f t="shared" si="17"/>
        <v>-3.1800000000000015</v>
      </c>
      <c r="BE12" s="3">
        <v>82</v>
      </c>
      <c r="BF12" s="3">
        <v>72</v>
      </c>
      <c r="BG12" s="9">
        <f t="shared" si="18"/>
        <v>-10</v>
      </c>
      <c r="BH12" s="3">
        <v>4.3499999999999996</v>
      </c>
      <c r="BI12" s="6">
        <v>4.78</v>
      </c>
      <c r="BJ12" s="11">
        <f t="shared" si="19"/>
        <v>0.4300000000000006</v>
      </c>
      <c r="BK12" s="3">
        <v>148</v>
      </c>
      <c r="BL12" s="3">
        <v>141</v>
      </c>
      <c r="BM12" s="9">
        <f t="shared" si="20"/>
        <v>-7</v>
      </c>
      <c r="BN12" s="3">
        <v>2.2200000000000002</v>
      </c>
      <c r="BO12" s="3">
        <v>2.2600000000000002</v>
      </c>
      <c r="BP12" s="11">
        <f t="shared" si="21"/>
        <v>4.0000000000000036E-2</v>
      </c>
      <c r="BQ12" s="3">
        <v>1.33</v>
      </c>
      <c r="BR12" s="3">
        <v>1.1100000000000001</v>
      </c>
      <c r="BS12" s="11">
        <f t="shared" si="22"/>
        <v>-0.21999999999999997</v>
      </c>
      <c r="BT12" s="6">
        <v>249</v>
      </c>
      <c r="BU12" s="6">
        <v>252</v>
      </c>
      <c r="BV12" s="9">
        <f t="shared" si="3"/>
        <v>3</v>
      </c>
      <c r="BW12" s="6">
        <v>25.06</v>
      </c>
      <c r="BX12" s="6">
        <v>25</v>
      </c>
      <c r="BY12" s="11">
        <f t="shared" si="23"/>
        <v>-5.9999999999998721E-2</v>
      </c>
      <c r="BZ12" s="6">
        <v>171</v>
      </c>
      <c r="CA12" s="6">
        <v>149</v>
      </c>
      <c r="CB12" s="9">
        <f t="shared" si="24"/>
        <v>-22</v>
      </c>
      <c r="CC12" s="6">
        <v>81</v>
      </c>
      <c r="CD12" s="6">
        <v>92</v>
      </c>
      <c r="CE12" s="9">
        <f t="shared" si="25"/>
        <v>11</v>
      </c>
    </row>
    <row r="13" spans="1:83" x14ac:dyDescent="0.3">
      <c r="A13" s="1">
        <v>1</v>
      </c>
      <c r="B13" s="12">
        <v>12</v>
      </c>
      <c r="C13" s="13" t="s">
        <v>93</v>
      </c>
      <c r="D13" s="3">
        <v>55</v>
      </c>
      <c r="E13" s="5">
        <v>118</v>
      </c>
      <c r="F13" s="12">
        <v>107.8</v>
      </c>
      <c r="G13" s="9">
        <v>101</v>
      </c>
      <c r="H13" s="9">
        <f t="shared" si="0"/>
        <v>-17</v>
      </c>
      <c r="I13" s="5">
        <v>190</v>
      </c>
      <c r="J13" s="12">
        <v>223</v>
      </c>
      <c r="K13" s="9">
        <v>195</v>
      </c>
      <c r="L13" s="9">
        <f t="shared" si="1"/>
        <v>5</v>
      </c>
      <c r="M13" s="21">
        <v>3.8</v>
      </c>
      <c r="N13" s="22">
        <v>25.1</v>
      </c>
      <c r="O13" s="33">
        <v>11.6</v>
      </c>
      <c r="P13" s="33">
        <f t="shared" si="4"/>
        <v>7.8</v>
      </c>
      <c r="Q13" s="10">
        <f t="shared" si="2"/>
        <v>5</v>
      </c>
      <c r="R13" s="11">
        <f t="shared" si="2"/>
        <v>0.88844621513944222</v>
      </c>
      <c r="S13" s="11">
        <f t="shared" si="2"/>
        <v>1.6810344827586208</v>
      </c>
      <c r="T13" s="11">
        <f t="shared" si="5"/>
        <v>-3.318965517241379</v>
      </c>
      <c r="U13" s="2">
        <v>8.9</v>
      </c>
      <c r="V13" s="10">
        <v>7.7</v>
      </c>
      <c r="W13" s="11">
        <f t="shared" si="6"/>
        <v>-1.2000000000000002</v>
      </c>
      <c r="X13" s="3">
        <v>11.46</v>
      </c>
      <c r="Y13" s="6">
        <v>8.64</v>
      </c>
      <c r="Z13" s="11">
        <f t="shared" si="7"/>
        <v>-2.8200000000000003</v>
      </c>
      <c r="AA13" s="10">
        <v>0.65</v>
      </c>
      <c r="AB13" s="6">
        <v>0.74</v>
      </c>
      <c r="AC13" s="11">
        <f t="shared" si="8"/>
        <v>8.9999999999999969E-2</v>
      </c>
      <c r="AD13" s="6">
        <v>27.3</v>
      </c>
      <c r="AE13" s="8">
        <v>48.5</v>
      </c>
      <c r="AF13" s="11">
        <f t="shared" si="9"/>
        <v>21.2</v>
      </c>
      <c r="AG13" s="6">
        <v>53.2</v>
      </c>
      <c r="AH13" s="22">
        <v>51.6</v>
      </c>
      <c r="AI13" s="33">
        <f t="shared" si="10"/>
        <v>-1.6000000000000014</v>
      </c>
      <c r="AJ13" s="11">
        <v>1.8796992481203008</v>
      </c>
      <c r="AK13" s="8">
        <v>1.9379844961240309</v>
      </c>
      <c r="AL13" s="11">
        <f t="shared" si="11"/>
        <v>5.8285248003730139E-2</v>
      </c>
      <c r="AM13" s="3">
        <v>116.74</v>
      </c>
      <c r="AN13" s="11">
        <v>49.481999999999999</v>
      </c>
      <c r="AO13" s="11">
        <f t="shared" si="12"/>
        <v>-67.257999999999996</v>
      </c>
      <c r="AP13" s="10">
        <v>2.2999999999999998</v>
      </c>
      <c r="AQ13" s="3">
        <v>0.85</v>
      </c>
      <c r="AR13" s="11">
        <f t="shared" si="13"/>
        <v>-1.4499999999999997</v>
      </c>
      <c r="AS13" s="10">
        <v>4.5</v>
      </c>
      <c r="AT13" s="3">
        <v>4.34</v>
      </c>
      <c r="AU13" s="11">
        <f t="shared" si="14"/>
        <v>-0.16000000000000014</v>
      </c>
      <c r="AV13" s="10">
        <v>1.6</v>
      </c>
      <c r="AW13" s="3">
        <v>1.36</v>
      </c>
      <c r="AX13" s="11">
        <f t="shared" si="15"/>
        <v>-0.24</v>
      </c>
      <c r="AY13" s="10">
        <v>2.2000000000000002</v>
      </c>
      <c r="AZ13" s="3">
        <v>2.0300000000000002</v>
      </c>
      <c r="BA13" s="11">
        <f t="shared" si="16"/>
        <v>-0.16999999999999993</v>
      </c>
      <c r="BB13" s="10">
        <v>8.8000000000000007</v>
      </c>
      <c r="BC13" s="6">
        <v>5.1400000000000006</v>
      </c>
      <c r="BD13" s="11">
        <f t="shared" si="17"/>
        <v>-3.66</v>
      </c>
      <c r="BE13" s="12">
        <v>76</v>
      </c>
      <c r="BF13" s="3">
        <v>71</v>
      </c>
      <c r="BG13" s="9">
        <f t="shared" si="18"/>
        <v>-5</v>
      </c>
      <c r="BH13" s="3">
        <v>3.84</v>
      </c>
      <c r="BI13" s="6">
        <v>4.3</v>
      </c>
      <c r="BJ13" s="11">
        <f t="shared" si="19"/>
        <v>0.45999999999999996</v>
      </c>
      <c r="BK13" s="3">
        <v>140</v>
      </c>
      <c r="BL13" s="3">
        <v>140</v>
      </c>
      <c r="BM13" s="9">
        <f t="shared" si="20"/>
        <v>0</v>
      </c>
      <c r="BN13" s="3">
        <v>2.17</v>
      </c>
      <c r="BO13" s="3">
        <v>2.4500000000000002</v>
      </c>
      <c r="BP13" s="11">
        <f t="shared" si="21"/>
        <v>0.28000000000000025</v>
      </c>
      <c r="BQ13" s="3">
        <v>1.26</v>
      </c>
      <c r="BR13" s="3">
        <v>0.89</v>
      </c>
      <c r="BS13" s="11">
        <f t="shared" si="22"/>
        <v>-0.37</v>
      </c>
      <c r="BT13" s="6">
        <v>21</v>
      </c>
      <c r="BU13" s="6">
        <v>24</v>
      </c>
      <c r="BV13" s="9">
        <f t="shared" si="3"/>
        <v>3</v>
      </c>
      <c r="BW13" s="6">
        <v>34.01</v>
      </c>
      <c r="BX13" s="6">
        <v>33.200000000000003</v>
      </c>
      <c r="BY13" s="11">
        <f t="shared" si="23"/>
        <v>-0.80999999999999517</v>
      </c>
      <c r="BZ13" s="6">
        <v>152</v>
      </c>
      <c r="CA13" s="6">
        <v>142</v>
      </c>
      <c r="CB13" s="9">
        <f t="shared" si="24"/>
        <v>-10</v>
      </c>
      <c r="CC13" s="6">
        <v>96</v>
      </c>
      <c r="CD13" s="6">
        <v>87</v>
      </c>
      <c r="CE13" s="9">
        <f t="shared" si="25"/>
        <v>-9</v>
      </c>
    </row>
    <row r="14" spans="1:83" x14ac:dyDescent="0.3">
      <c r="A14" s="1">
        <v>1</v>
      </c>
      <c r="B14" s="12">
        <v>13</v>
      </c>
      <c r="C14" s="6" t="s">
        <v>91</v>
      </c>
      <c r="D14" s="6">
        <v>48</v>
      </c>
      <c r="E14" s="12">
        <v>126.25</v>
      </c>
      <c r="F14" s="12">
        <v>102.89999999999999</v>
      </c>
      <c r="G14" s="9">
        <v>120</v>
      </c>
      <c r="H14" s="9">
        <f t="shared" si="0"/>
        <v>-6.25</v>
      </c>
      <c r="I14" s="5">
        <v>172.26</v>
      </c>
      <c r="J14" s="12">
        <v>151</v>
      </c>
      <c r="K14" s="9">
        <v>166</v>
      </c>
      <c r="L14" s="9">
        <f t="shared" si="1"/>
        <v>-6.2599999999999909</v>
      </c>
      <c r="M14" s="22">
        <v>7.524</v>
      </c>
      <c r="N14" s="22">
        <v>18.100000000000001</v>
      </c>
      <c r="O14" s="33">
        <v>9.3000000000000007</v>
      </c>
      <c r="P14" s="33">
        <f t="shared" si="4"/>
        <v>1.7760000000000007</v>
      </c>
      <c r="Q14" s="10">
        <f t="shared" si="2"/>
        <v>2.2894736842105261</v>
      </c>
      <c r="R14" s="11">
        <f t="shared" si="2"/>
        <v>0.83425414364640871</v>
      </c>
      <c r="S14" s="11">
        <f t="shared" si="2"/>
        <v>1.7849462365591398</v>
      </c>
      <c r="T14" s="11">
        <f t="shared" si="5"/>
        <v>-0.50452744765138635</v>
      </c>
      <c r="U14" s="10">
        <v>10.9</v>
      </c>
      <c r="V14" s="10">
        <v>9</v>
      </c>
      <c r="W14" s="11">
        <f t="shared" si="6"/>
        <v>-1.9000000000000004</v>
      </c>
      <c r="X14" s="6">
        <v>10.67</v>
      </c>
      <c r="Y14" s="6">
        <v>8.93</v>
      </c>
      <c r="Z14" s="11">
        <f t="shared" si="7"/>
        <v>-1.7400000000000002</v>
      </c>
      <c r="AA14" s="6">
        <v>0.59</v>
      </c>
      <c r="AB14" s="6">
        <v>0.49</v>
      </c>
      <c r="AC14" s="11">
        <f t="shared" si="8"/>
        <v>-9.9999999999999978E-2</v>
      </c>
      <c r="AD14" s="6">
        <v>28.5</v>
      </c>
      <c r="AE14" s="11">
        <v>33.700000000000003</v>
      </c>
      <c r="AF14" s="11">
        <f t="shared" si="9"/>
        <v>5.2000000000000028</v>
      </c>
      <c r="AG14" s="6">
        <v>60.2</v>
      </c>
      <c r="AH14" s="22">
        <v>77.099999999999994</v>
      </c>
      <c r="AI14" s="33">
        <f t="shared" si="10"/>
        <v>16.899999999999991</v>
      </c>
      <c r="AJ14" s="8">
        <v>1.6611295681063123</v>
      </c>
      <c r="AK14" s="11">
        <v>1.2970168612191959</v>
      </c>
      <c r="AL14" s="11">
        <f t="shared" si="11"/>
        <v>-0.36411270688711639</v>
      </c>
      <c r="AM14" s="11">
        <v>33.099000000000004</v>
      </c>
      <c r="AN14" s="11">
        <v>23.11</v>
      </c>
      <c r="AO14" s="11">
        <f t="shared" si="12"/>
        <v>-9.9890000000000043</v>
      </c>
      <c r="AP14" s="6">
        <v>4.5699999999999994</v>
      </c>
      <c r="AQ14" s="3">
        <v>1.64</v>
      </c>
      <c r="AR14" s="11">
        <f t="shared" si="13"/>
        <v>-2.9299999999999997</v>
      </c>
      <c r="AS14" s="6">
        <v>5.4899999999999993</v>
      </c>
      <c r="AT14" s="3">
        <v>4.72</v>
      </c>
      <c r="AU14" s="11">
        <f t="shared" si="14"/>
        <v>-0.76999999999999957</v>
      </c>
      <c r="AV14" s="6">
        <v>0.84</v>
      </c>
      <c r="AW14" s="3">
        <v>0.98</v>
      </c>
      <c r="AX14" s="11">
        <f t="shared" si="15"/>
        <v>0.14000000000000001</v>
      </c>
      <c r="AY14" s="6">
        <v>2.7699999999999996</v>
      </c>
      <c r="AZ14" s="3">
        <v>3.48</v>
      </c>
      <c r="BA14" s="11">
        <f t="shared" si="16"/>
        <v>0.71000000000000041</v>
      </c>
      <c r="BB14" s="6">
        <v>4.22</v>
      </c>
      <c r="BC14" s="6">
        <v>6.47</v>
      </c>
      <c r="BD14" s="11">
        <f t="shared" si="17"/>
        <v>2.25</v>
      </c>
      <c r="BE14" s="6">
        <v>31</v>
      </c>
      <c r="BF14" s="3">
        <v>73</v>
      </c>
      <c r="BG14" s="9">
        <f t="shared" si="18"/>
        <v>42</v>
      </c>
      <c r="BH14" s="6">
        <v>3.92</v>
      </c>
      <c r="BI14" s="6">
        <v>4.07</v>
      </c>
      <c r="BJ14" s="11">
        <f t="shared" si="19"/>
        <v>0.15000000000000036</v>
      </c>
      <c r="BK14" s="6">
        <v>142</v>
      </c>
      <c r="BL14" s="3">
        <v>143</v>
      </c>
      <c r="BM14" s="9">
        <f t="shared" si="20"/>
        <v>1</v>
      </c>
      <c r="BN14" s="6">
        <v>2.29</v>
      </c>
      <c r="BO14" s="3">
        <v>2.39</v>
      </c>
      <c r="BP14" s="11">
        <f t="shared" si="21"/>
        <v>0.10000000000000009</v>
      </c>
      <c r="BQ14" s="6">
        <v>1.53</v>
      </c>
      <c r="BR14" s="3">
        <v>1.2</v>
      </c>
      <c r="BS14" s="11">
        <f t="shared" si="22"/>
        <v>-0.33000000000000007</v>
      </c>
      <c r="BT14" s="6">
        <v>81</v>
      </c>
      <c r="BU14" s="6">
        <v>84</v>
      </c>
      <c r="BV14" s="9">
        <f t="shared" si="3"/>
        <v>3</v>
      </c>
      <c r="BW14" s="6">
        <v>32.020000000000003</v>
      </c>
      <c r="BX14" s="6">
        <v>30.17</v>
      </c>
      <c r="BY14" s="11">
        <f t="shared" si="23"/>
        <v>-1.8500000000000014</v>
      </c>
      <c r="BZ14" s="6">
        <v>152</v>
      </c>
      <c r="CA14" s="6">
        <v>143</v>
      </c>
      <c r="CB14" s="9">
        <f t="shared" si="24"/>
        <v>-9</v>
      </c>
      <c r="CC14" s="6">
        <v>100</v>
      </c>
      <c r="CD14" s="6">
        <v>90</v>
      </c>
      <c r="CE14" s="9">
        <f t="shared" si="25"/>
        <v>-10</v>
      </c>
    </row>
    <row r="15" spans="1:83" x14ac:dyDescent="0.3">
      <c r="A15" s="1">
        <v>1</v>
      </c>
      <c r="B15" s="12">
        <v>14</v>
      </c>
      <c r="C15" s="13" t="s">
        <v>91</v>
      </c>
      <c r="D15" s="3">
        <v>56</v>
      </c>
      <c r="E15" s="5">
        <v>90</v>
      </c>
      <c r="F15" s="12">
        <v>96.039999999999992</v>
      </c>
      <c r="G15" s="9">
        <v>93</v>
      </c>
      <c r="H15" s="9">
        <f t="shared" si="0"/>
        <v>3</v>
      </c>
      <c r="I15" s="5">
        <v>70</v>
      </c>
      <c r="J15" s="12">
        <v>98</v>
      </c>
      <c r="K15" s="9">
        <v>89</v>
      </c>
      <c r="L15" s="9">
        <f t="shared" si="1"/>
        <v>19</v>
      </c>
      <c r="M15" s="21">
        <v>4.7</v>
      </c>
      <c r="N15" s="22">
        <v>11.1</v>
      </c>
      <c r="O15" s="33">
        <v>5.7</v>
      </c>
      <c r="P15" s="33">
        <f t="shared" si="4"/>
        <v>1</v>
      </c>
      <c r="Q15" s="10">
        <f t="shared" si="2"/>
        <v>1.4893617021276597</v>
      </c>
      <c r="R15" s="11">
        <f t="shared" si="2"/>
        <v>0.88288288288288297</v>
      </c>
      <c r="S15" s="11">
        <f t="shared" si="2"/>
        <v>1.5614035087719298</v>
      </c>
      <c r="T15" s="11">
        <f t="shared" si="5"/>
        <v>7.2041806644270068E-2</v>
      </c>
      <c r="U15" s="2">
        <v>8.9</v>
      </c>
      <c r="V15" s="10">
        <v>7.9</v>
      </c>
      <c r="W15" s="11">
        <f t="shared" si="6"/>
        <v>-1</v>
      </c>
      <c r="X15" s="3">
        <v>9.2200000000000006</v>
      </c>
      <c r="Y15" s="6">
        <v>7.61</v>
      </c>
      <c r="Z15" s="11">
        <f t="shared" si="7"/>
        <v>-1.6100000000000003</v>
      </c>
      <c r="AA15" s="3">
        <v>0.26</v>
      </c>
      <c r="AB15" s="6">
        <v>0.36</v>
      </c>
      <c r="AC15" s="11">
        <f t="shared" si="8"/>
        <v>9.9999999999999978E-2</v>
      </c>
      <c r="AD15" s="6">
        <v>20.100000000000001</v>
      </c>
      <c r="AE15" s="11">
        <v>36.200000000000003</v>
      </c>
      <c r="AF15" s="11">
        <f t="shared" si="9"/>
        <v>16.100000000000001</v>
      </c>
      <c r="AG15" s="6">
        <v>143.5</v>
      </c>
      <c r="AH15" s="22">
        <v>110.3</v>
      </c>
      <c r="AI15" s="33">
        <f t="shared" si="10"/>
        <v>-33.200000000000003</v>
      </c>
      <c r="AJ15" s="11">
        <v>0.69686411149825789</v>
      </c>
      <c r="AK15" s="11">
        <v>0.90661831368993651</v>
      </c>
      <c r="AL15" s="11">
        <f t="shared" si="11"/>
        <v>0.20975420219167862</v>
      </c>
      <c r="AM15" s="3">
        <v>553.85</v>
      </c>
      <c r="AN15" s="11">
        <v>210.626</v>
      </c>
      <c r="AO15" s="11">
        <f t="shared" si="12"/>
        <v>-343.22400000000005</v>
      </c>
      <c r="AP15" s="3">
        <v>1.17</v>
      </c>
      <c r="AQ15" s="3">
        <v>0.62</v>
      </c>
      <c r="AR15" s="11">
        <f t="shared" si="13"/>
        <v>-0.54999999999999993</v>
      </c>
      <c r="AS15" s="3">
        <v>4.45</v>
      </c>
      <c r="AT15" s="3">
        <v>4.75</v>
      </c>
      <c r="AU15" s="11">
        <f t="shared" si="14"/>
        <v>0.29999999999999982</v>
      </c>
      <c r="AV15" s="3">
        <v>1.4</v>
      </c>
      <c r="AW15" s="3">
        <v>1.33</v>
      </c>
      <c r="AX15" s="11">
        <f t="shared" si="15"/>
        <v>-6.999999999999984E-2</v>
      </c>
      <c r="AY15" s="3">
        <v>2.85</v>
      </c>
      <c r="AZ15" s="3">
        <v>2.35</v>
      </c>
      <c r="BA15" s="11">
        <f t="shared" si="16"/>
        <v>-0.5</v>
      </c>
      <c r="BB15" s="3">
        <v>8.6999999999999993</v>
      </c>
      <c r="BC15" s="6">
        <v>6.82</v>
      </c>
      <c r="BD15" s="11">
        <f t="shared" si="17"/>
        <v>-1.879999999999999</v>
      </c>
      <c r="BE15" s="3">
        <v>48</v>
      </c>
      <c r="BF15" s="3">
        <v>64</v>
      </c>
      <c r="BG15" s="9">
        <f t="shared" si="18"/>
        <v>16</v>
      </c>
      <c r="BH15" s="3">
        <v>4</v>
      </c>
      <c r="BI15" s="6">
        <v>4.54</v>
      </c>
      <c r="BJ15" s="11">
        <f t="shared" si="19"/>
        <v>0.54</v>
      </c>
      <c r="BK15" s="3">
        <v>140</v>
      </c>
      <c r="BL15" s="3">
        <v>142</v>
      </c>
      <c r="BM15" s="9">
        <f t="shared" si="20"/>
        <v>2</v>
      </c>
      <c r="BN15" s="3">
        <v>2.14</v>
      </c>
      <c r="BO15" s="3">
        <v>2.4400000000000004</v>
      </c>
      <c r="BP15" s="11">
        <f t="shared" si="21"/>
        <v>0.30000000000000027</v>
      </c>
      <c r="BQ15" s="3">
        <v>1.1299999999999999</v>
      </c>
      <c r="BR15" s="3">
        <v>1.1399999999999999</v>
      </c>
      <c r="BS15" s="11">
        <f t="shared" si="22"/>
        <v>1.0000000000000009E-2</v>
      </c>
      <c r="BT15" s="6">
        <v>129</v>
      </c>
      <c r="BU15" s="6">
        <v>132</v>
      </c>
      <c r="BV15" s="9">
        <f t="shared" si="3"/>
        <v>3</v>
      </c>
      <c r="BW15" s="6">
        <v>26.04</v>
      </c>
      <c r="BX15" s="6">
        <v>24.1</v>
      </c>
      <c r="BY15" s="11">
        <f t="shared" si="23"/>
        <v>-1.9399999999999977</v>
      </c>
      <c r="BZ15" s="6">
        <v>159</v>
      </c>
      <c r="CA15" s="6">
        <v>151</v>
      </c>
      <c r="CB15" s="9">
        <f t="shared" si="24"/>
        <v>-8</v>
      </c>
      <c r="CC15" s="6">
        <v>81</v>
      </c>
      <c r="CD15" s="6">
        <v>91</v>
      </c>
      <c r="CE15" s="9">
        <f t="shared" si="25"/>
        <v>10</v>
      </c>
    </row>
    <row r="16" spans="1:83" x14ac:dyDescent="0.3">
      <c r="A16" s="1">
        <v>1</v>
      </c>
      <c r="B16" s="12">
        <v>15</v>
      </c>
      <c r="C16" s="6" t="s">
        <v>91</v>
      </c>
      <c r="D16" s="6">
        <v>69</v>
      </c>
      <c r="E16" s="12">
        <v>114.13</v>
      </c>
      <c r="F16" s="12">
        <v>101.92</v>
      </c>
      <c r="G16" s="9">
        <v>116</v>
      </c>
      <c r="H16" s="9">
        <f t="shared" si="0"/>
        <v>1.8700000000000045</v>
      </c>
      <c r="I16" s="5">
        <v>82.17</v>
      </c>
      <c r="J16" s="12">
        <v>100</v>
      </c>
      <c r="K16" s="9">
        <v>105</v>
      </c>
      <c r="L16" s="9">
        <f t="shared" si="1"/>
        <v>22.83</v>
      </c>
      <c r="M16" s="22">
        <v>3.8609999999999998</v>
      </c>
      <c r="N16" s="22">
        <v>7.6</v>
      </c>
      <c r="O16" s="33">
        <v>5.8</v>
      </c>
      <c r="P16" s="33">
        <f t="shared" si="4"/>
        <v>1.9390000000000001</v>
      </c>
      <c r="Q16" s="10">
        <f t="shared" si="2"/>
        <v>2.1282051282051286</v>
      </c>
      <c r="R16" s="11">
        <f t="shared" si="2"/>
        <v>1.3157894736842106</v>
      </c>
      <c r="S16" s="11">
        <f t="shared" si="2"/>
        <v>1.8103448275862073</v>
      </c>
      <c r="T16" s="11">
        <f t="shared" si="5"/>
        <v>-0.31786030061892134</v>
      </c>
      <c r="U16" s="10">
        <v>9.6999999999999993</v>
      </c>
      <c r="V16" s="10">
        <v>8.1999999999999993</v>
      </c>
      <c r="W16" s="11">
        <f t="shared" si="6"/>
        <v>-1.5</v>
      </c>
      <c r="X16" s="6">
        <v>8.9499999999999993</v>
      </c>
      <c r="Y16" s="6">
        <v>7.6</v>
      </c>
      <c r="Z16" s="11">
        <f t="shared" si="7"/>
        <v>-1.3499999999999996</v>
      </c>
      <c r="AA16" s="6">
        <v>0.2</v>
      </c>
      <c r="AB16" s="6">
        <v>0.27999999999999997</v>
      </c>
      <c r="AC16" s="11">
        <f t="shared" si="8"/>
        <v>7.999999999999996E-2</v>
      </c>
      <c r="AD16" s="6">
        <v>17.600000000000001</v>
      </c>
      <c r="AE16" s="11">
        <v>30.4</v>
      </c>
      <c r="AF16" s="11">
        <f t="shared" si="9"/>
        <v>12.799999999999997</v>
      </c>
      <c r="AG16" s="6">
        <v>188.4</v>
      </c>
      <c r="AH16" s="22">
        <v>141.9</v>
      </c>
      <c r="AI16" s="33">
        <f t="shared" si="10"/>
        <v>-46.5</v>
      </c>
      <c r="AJ16" s="8">
        <v>0.53078556263269638</v>
      </c>
      <c r="AK16" s="11">
        <v>0.70472163495419304</v>
      </c>
      <c r="AL16" s="11">
        <f t="shared" si="11"/>
        <v>0.17393607232149666</v>
      </c>
      <c r="AM16" s="11">
        <v>353.12399999999997</v>
      </c>
      <c r="AN16" s="11">
        <v>202.93199999999999</v>
      </c>
      <c r="AO16" s="11">
        <f t="shared" si="12"/>
        <v>-150.19199999999998</v>
      </c>
      <c r="AP16" s="6">
        <v>0.96</v>
      </c>
      <c r="AQ16" s="3">
        <v>1.1399999999999999</v>
      </c>
      <c r="AR16" s="11">
        <f t="shared" si="13"/>
        <v>0.17999999999999994</v>
      </c>
      <c r="AS16" s="6">
        <v>4.3199999999999994</v>
      </c>
      <c r="AT16" s="3">
        <v>4.58</v>
      </c>
      <c r="AU16" s="11">
        <f t="shared" si="14"/>
        <v>0.26000000000000068</v>
      </c>
      <c r="AV16" s="6">
        <v>1.55</v>
      </c>
      <c r="AW16" s="3">
        <v>1.34</v>
      </c>
      <c r="AX16" s="11">
        <f t="shared" si="15"/>
        <v>-0.20999999999999996</v>
      </c>
      <c r="AY16" s="6">
        <v>2.1599999999999997</v>
      </c>
      <c r="AZ16" s="3">
        <v>3.1100000000000003</v>
      </c>
      <c r="BA16" s="11">
        <f t="shared" si="16"/>
        <v>0.95000000000000062</v>
      </c>
      <c r="BB16" s="6">
        <v>5.1499999999999995</v>
      </c>
      <c r="BC16" s="6">
        <v>5.35</v>
      </c>
      <c r="BD16" s="11">
        <f t="shared" si="17"/>
        <v>0.20000000000000018</v>
      </c>
      <c r="BE16" s="6">
        <v>64</v>
      </c>
      <c r="BF16" s="3">
        <v>82</v>
      </c>
      <c r="BG16" s="9">
        <f t="shared" si="18"/>
        <v>18</v>
      </c>
      <c r="BH16" s="6">
        <v>3.91</v>
      </c>
      <c r="BI16" s="6">
        <v>4.26</v>
      </c>
      <c r="BJ16" s="11">
        <f t="shared" si="19"/>
        <v>0.34999999999999964</v>
      </c>
      <c r="BK16" s="6">
        <v>143</v>
      </c>
      <c r="BL16" s="3">
        <v>142</v>
      </c>
      <c r="BM16" s="9">
        <f t="shared" si="20"/>
        <v>-1</v>
      </c>
      <c r="BN16" s="6">
        <v>2.25</v>
      </c>
      <c r="BO16" s="3">
        <v>2.3600000000000003</v>
      </c>
      <c r="BP16" s="11">
        <f t="shared" si="21"/>
        <v>0.11000000000000032</v>
      </c>
      <c r="BQ16" s="6">
        <v>1.1200000000000001</v>
      </c>
      <c r="BR16" s="3">
        <v>1.24</v>
      </c>
      <c r="BS16" s="11">
        <f t="shared" si="22"/>
        <v>0.11999999999999988</v>
      </c>
      <c r="BT16" s="6">
        <v>249</v>
      </c>
      <c r="BU16" s="6">
        <v>252</v>
      </c>
      <c r="BV16" s="9">
        <f t="shared" si="3"/>
        <v>3</v>
      </c>
      <c r="BW16" s="6">
        <v>22.52</v>
      </c>
      <c r="BX16" s="6">
        <v>21.62</v>
      </c>
      <c r="BY16" s="11">
        <f t="shared" si="23"/>
        <v>-0.89999999999999858</v>
      </c>
      <c r="BZ16" s="6">
        <v>174</v>
      </c>
      <c r="CA16" s="6">
        <v>148</v>
      </c>
      <c r="CB16" s="9">
        <f t="shared" si="24"/>
        <v>-26</v>
      </c>
      <c r="CC16" s="6">
        <v>87</v>
      </c>
      <c r="CD16" s="6">
        <v>79</v>
      </c>
      <c r="CE16" s="9">
        <f t="shared" si="25"/>
        <v>-8</v>
      </c>
    </row>
    <row r="17" spans="1:83" x14ac:dyDescent="0.3">
      <c r="A17" s="1">
        <v>1</v>
      </c>
      <c r="B17" s="12">
        <v>16</v>
      </c>
      <c r="C17" s="13" t="s">
        <v>91</v>
      </c>
      <c r="D17" s="3">
        <v>54</v>
      </c>
      <c r="E17" s="5">
        <v>86</v>
      </c>
      <c r="F17" s="12">
        <v>147</v>
      </c>
      <c r="G17" s="9">
        <v>136</v>
      </c>
      <c r="H17" s="9">
        <f t="shared" si="0"/>
        <v>50</v>
      </c>
      <c r="I17" s="5">
        <v>146</v>
      </c>
      <c r="J17" s="12">
        <v>163</v>
      </c>
      <c r="K17" s="9">
        <v>149</v>
      </c>
      <c r="L17" s="9">
        <f t="shared" si="1"/>
        <v>3</v>
      </c>
      <c r="M17" s="21">
        <v>17.600000000000001</v>
      </c>
      <c r="N17" s="22">
        <v>22.1</v>
      </c>
      <c r="O17" s="33">
        <v>12.9</v>
      </c>
      <c r="P17" s="33">
        <f t="shared" si="4"/>
        <v>-4.7000000000000011</v>
      </c>
      <c r="Q17" s="10">
        <f t="shared" si="2"/>
        <v>0.82954545454545459</v>
      </c>
      <c r="R17" s="11">
        <f t="shared" si="2"/>
        <v>0.73755656108597289</v>
      </c>
      <c r="S17" s="11">
        <f t="shared" si="2"/>
        <v>1.1550387596899225</v>
      </c>
      <c r="T17" s="11">
        <f t="shared" si="5"/>
        <v>0.32549330514446795</v>
      </c>
      <c r="U17" s="2">
        <v>13.1</v>
      </c>
      <c r="V17" s="10">
        <v>7.8</v>
      </c>
      <c r="W17" s="11">
        <f t="shared" si="6"/>
        <v>-5.3</v>
      </c>
      <c r="X17" s="3">
        <v>18.010000000000002</v>
      </c>
      <c r="Y17" s="6">
        <v>8.8000000000000007</v>
      </c>
      <c r="Z17" s="11">
        <f t="shared" si="7"/>
        <v>-9.2100000000000009</v>
      </c>
      <c r="AA17" s="3">
        <v>1.32</v>
      </c>
      <c r="AB17" s="6">
        <v>1.07</v>
      </c>
      <c r="AC17" s="11">
        <f t="shared" si="8"/>
        <v>-0.25</v>
      </c>
      <c r="AD17" s="6">
        <v>28.3</v>
      </c>
      <c r="AE17" s="8">
        <v>62.3</v>
      </c>
      <c r="AF17" s="11">
        <f t="shared" si="9"/>
        <v>34</v>
      </c>
      <c r="AG17" s="6">
        <v>15.7</v>
      </c>
      <c r="AH17" s="22">
        <v>35.6</v>
      </c>
      <c r="AI17" s="33">
        <f t="shared" si="10"/>
        <v>19.900000000000002</v>
      </c>
      <c r="AJ17" s="11">
        <v>6.369426751592357</v>
      </c>
      <c r="AK17" s="8">
        <v>2.8089887640449436</v>
      </c>
      <c r="AL17" s="11">
        <f t="shared" si="11"/>
        <v>-3.5604379875474135</v>
      </c>
      <c r="AM17" s="3">
        <v>61.43</v>
      </c>
      <c r="AN17" s="11">
        <v>23.332000000000001</v>
      </c>
      <c r="AO17" s="11">
        <f t="shared" si="12"/>
        <v>-38.097999999999999</v>
      </c>
      <c r="AP17" s="3">
        <v>1.42</v>
      </c>
      <c r="AQ17" s="3">
        <v>1.53</v>
      </c>
      <c r="AR17" s="11">
        <f t="shared" si="13"/>
        <v>0.1100000000000001</v>
      </c>
      <c r="AS17" s="3">
        <v>4.28</v>
      </c>
      <c r="AT17" s="3">
        <v>4.55</v>
      </c>
      <c r="AU17" s="11">
        <f t="shared" si="14"/>
        <v>0.26999999999999957</v>
      </c>
      <c r="AV17" s="3">
        <v>1.52</v>
      </c>
      <c r="AW17" s="3">
        <v>1.1399999999999999</v>
      </c>
      <c r="AX17" s="11">
        <f t="shared" si="15"/>
        <v>-0.38000000000000012</v>
      </c>
      <c r="AY17" s="3">
        <v>2.29</v>
      </c>
      <c r="AZ17" s="3">
        <v>2.85</v>
      </c>
      <c r="BA17" s="11">
        <f t="shared" si="16"/>
        <v>0.56000000000000005</v>
      </c>
      <c r="BB17" s="3">
        <v>7.4</v>
      </c>
      <c r="BC17" s="6">
        <v>6.42</v>
      </c>
      <c r="BD17" s="11">
        <f t="shared" si="17"/>
        <v>-0.98000000000000043</v>
      </c>
      <c r="BE17" s="3">
        <v>54</v>
      </c>
      <c r="BF17" s="3">
        <v>90</v>
      </c>
      <c r="BG17" s="9">
        <f t="shared" si="18"/>
        <v>36</v>
      </c>
      <c r="BH17" s="3">
        <v>3.79</v>
      </c>
      <c r="BI17" s="6">
        <v>3.2199999999999998</v>
      </c>
      <c r="BJ17" s="11">
        <f t="shared" si="19"/>
        <v>-0.57000000000000028</v>
      </c>
      <c r="BK17" s="3">
        <v>137</v>
      </c>
      <c r="BL17" s="3">
        <v>141</v>
      </c>
      <c r="BM17" s="9">
        <f t="shared" si="20"/>
        <v>4</v>
      </c>
      <c r="BN17" s="3">
        <v>2.5299999999999998</v>
      </c>
      <c r="BO17" s="3">
        <v>2.29</v>
      </c>
      <c r="BP17" s="11">
        <f t="shared" si="21"/>
        <v>-0.23999999999999977</v>
      </c>
      <c r="BQ17" s="3">
        <v>0.89</v>
      </c>
      <c r="BR17" s="3">
        <v>1.1499999999999999</v>
      </c>
      <c r="BS17" s="11">
        <f t="shared" si="22"/>
        <v>0.2599999999999999</v>
      </c>
      <c r="BT17" s="6">
        <v>141</v>
      </c>
      <c r="BU17" s="6">
        <v>144</v>
      </c>
      <c r="BV17" s="9">
        <f t="shared" si="3"/>
        <v>3</v>
      </c>
      <c r="BW17" s="6">
        <v>25.3</v>
      </c>
      <c r="BX17" s="6">
        <v>24.41</v>
      </c>
      <c r="BY17" s="11">
        <f t="shared" si="23"/>
        <v>-0.89000000000000057</v>
      </c>
      <c r="BZ17" s="6">
        <v>138</v>
      </c>
      <c r="CA17" s="6">
        <v>147</v>
      </c>
      <c r="CB17" s="9">
        <f t="shared" si="24"/>
        <v>9</v>
      </c>
      <c r="CC17" s="6">
        <v>75</v>
      </c>
      <c r="CD17" s="6">
        <v>86</v>
      </c>
      <c r="CE17" s="9">
        <f t="shared" si="25"/>
        <v>11</v>
      </c>
    </row>
    <row r="18" spans="1:83" x14ac:dyDescent="0.3">
      <c r="A18" s="1">
        <v>1</v>
      </c>
      <c r="B18" s="12">
        <v>17</v>
      </c>
      <c r="C18" s="6" t="s">
        <v>91</v>
      </c>
      <c r="D18" s="6">
        <v>66</v>
      </c>
      <c r="E18" s="12">
        <v>111.1</v>
      </c>
      <c r="F18" s="12">
        <v>110.74</v>
      </c>
      <c r="G18" s="9">
        <v>116</v>
      </c>
      <c r="H18" s="9">
        <f t="shared" si="0"/>
        <v>4.9000000000000057</v>
      </c>
      <c r="I18" s="5">
        <v>158.4</v>
      </c>
      <c r="J18" s="12">
        <v>183</v>
      </c>
      <c r="K18" s="9">
        <v>147</v>
      </c>
      <c r="L18" s="9">
        <f t="shared" si="1"/>
        <v>-11.400000000000006</v>
      </c>
      <c r="M18" s="22">
        <v>3.8609999999999998</v>
      </c>
      <c r="N18" s="22">
        <v>26.1</v>
      </c>
      <c r="O18" s="33">
        <v>7.5</v>
      </c>
      <c r="P18" s="33">
        <f t="shared" si="4"/>
        <v>3.6390000000000002</v>
      </c>
      <c r="Q18" s="10">
        <f t="shared" si="2"/>
        <v>4.1025641025641031</v>
      </c>
      <c r="R18" s="11">
        <f t="shared" si="2"/>
        <v>0.70114942528735635</v>
      </c>
      <c r="S18" s="11">
        <f t="shared" si="2"/>
        <v>1.9600000000000002</v>
      </c>
      <c r="T18" s="11">
        <f t="shared" si="5"/>
        <v>-2.1425641025641031</v>
      </c>
      <c r="U18" s="10">
        <v>12.1</v>
      </c>
      <c r="V18" s="2">
        <v>9.2899999999999991</v>
      </c>
      <c r="W18" s="11">
        <f t="shared" si="6"/>
        <v>-2.8100000000000005</v>
      </c>
      <c r="X18" s="6">
        <v>8.74</v>
      </c>
      <c r="Y18" s="3">
        <v>9.5</v>
      </c>
      <c r="Z18" s="11">
        <f t="shared" si="7"/>
        <v>0.75999999999999979</v>
      </c>
      <c r="AA18" s="6">
        <v>0.66</v>
      </c>
      <c r="AB18" s="3">
        <v>0.64</v>
      </c>
      <c r="AC18" s="11">
        <f t="shared" si="8"/>
        <v>-2.0000000000000018E-2</v>
      </c>
      <c r="AD18" s="6">
        <v>43.7</v>
      </c>
      <c r="AE18" s="11">
        <v>36.9</v>
      </c>
      <c r="AF18" s="11">
        <f t="shared" si="9"/>
        <v>-6.8000000000000043</v>
      </c>
      <c r="AG18" s="6">
        <v>57.7</v>
      </c>
      <c r="AH18" s="22">
        <v>57.8</v>
      </c>
      <c r="AI18" s="33">
        <f t="shared" si="10"/>
        <v>9.9999999999994316E-2</v>
      </c>
      <c r="AJ18" s="8">
        <v>1.7331022530329288</v>
      </c>
      <c r="AK18" s="11">
        <v>1.7301038062283738</v>
      </c>
      <c r="AL18" s="11">
        <f t="shared" si="11"/>
        <v>-2.9984468045549661E-3</v>
      </c>
      <c r="AM18" s="11">
        <v>944.52</v>
      </c>
      <c r="AN18" s="11">
        <v>612.48199999999997</v>
      </c>
      <c r="AO18" s="11">
        <f t="shared" si="12"/>
        <v>-332.03800000000001</v>
      </c>
      <c r="AP18" s="6">
        <v>2.0099999999999998</v>
      </c>
      <c r="AQ18" s="3">
        <v>1.27</v>
      </c>
      <c r="AR18" s="11">
        <f t="shared" si="13"/>
        <v>-0.73999999999999977</v>
      </c>
      <c r="AS18" s="6">
        <v>4.6300000000000008</v>
      </c>
      <c r="AT18" s="3">
        <v>4.45</v>
      </c>
      <c r="AU18" s="11">
        <f t="shared" si="14"/>
        <v>-0.1800000000000006</v>
      </c>
      <c r="AV18" s="6">
        <v>0.86</v>
      </c>
      <c r="AW18" s="3">
        <v>1.07</v>
      </c>
      <c r="AX18" s="11">
        <f t="shared" si="15"/>
        <v>0.21000000000000008</v>
      </c>
      <c r="AY18" s="6">
        <v>2.85</v>
      </c>
      <c r="AZ18" s="3">
        <v>2.97</v>
      </c>
      <c r="BA18" s="11">
        <f t="shared" si="16"/>
        <v>0.12000000000000011</v>
      </c>
      <c r="BB18" s="6">
        <v>4.3500000000000005</v>
      </c>
      <c r="BC18" s="6">
        <v>4.82</v>
      </c>
      <c r="BD18" s="11">
        <f t="shared" si="17"/>
        <v>0.46999999999999975</v>
      </c>
      <c r="BE18" s="6">
        <v>51</v>
      </c>
      <c r="BF18" s="3">
        <v>86</v>
      </c>
      <c r="BG18" s="9">
        <f t="shared" si="18"/>
        <v>35</v>
      </c>
      <c r="BH18" s="6">
        <v>4.29</v>
      </c>
      <c r="BI18" s="6">
        <v>4.18</v>
      </c>
      <c r="BJ18" s="11">
        <f t="shared" si="19"/>
        <v>-0.11000000000000032</v>
      </c>
      <c r="BK18" s="6">
        <v>144</v>
      </c>
      <c r="BL18" s="3">
        <v>142</v>
      </c>
      <c r="BM18" s="9">
        <f t="shared" si="20"/>
        <v>-2</v>
      </c>
      <c r="BN18" s="6">
        <v>2.2200000000000002</v>
      </c>
      <c r="BO18" s="3">
        <v>2.48</v>
      </c>
      <c r="BP18" s="11">
        <f t="shared" si="21"/>
        <v>0.25999999999999979</v>
      </c>
      <c r="BQ18" s="6">
        <v>1.1000000000000001</v>
      </c>
      <c r="BR18" s="3">
        <v>1.4</v>
      </c>
      <c r="BS18" s="11">
        <f t="shared" si="22"/>
        <v>0.29999999999999982</v>
      </c>
      <c r="BT18" s="6">
        <v>165</v>
      </c>
      <c r="BU18" s="6">
        <v>168</v>
      </c>
      <c r="BV18" s="9">
        <f t="shared" si="3"/>
        <v>3</v>
      </c>
      <c r="BW18" s="6">
        <v>24.2</v>
      </c>
      <c r="BX18" s="6">
        <v>23.21</v>
      </c>
      <c r="BY18" s="11">
        <f t="shared" si="23"/>
        <v>-0.98999999999999844</v>
      </c>
      <c r="BZ18" s="6">
        <v>160</v>
      </c>
      <c r="CA18" s="6">
        <v>150</v>
      </c>
      <c r="CB18" s="9">
        <f t="shared" si="24"/>
        <v>-10</v>
      </c>
      <c r="CC18" s="6">
        <v>92</v>
      </c>
      <c r="CD18" s="6">
        <v>91</v>
      </c>
      <c r="CE18" s="9">
        <f t="shared" si="25"/>
        <v>-1</v>
      </c>
    </row>
    <row r="19" spans="1:83" x14ac:dyDescent="0.3">
      <c r="A19" s="1">
        <v>1</v>
      </c>
      <c r="B19" s="12">
        <v>18</v>
      </c>
      <c r="C19" s="6" t="s">
        <v>91</v>
      </c>
      <c r="D19" s="6">
        <v>73</v>
      </c>
      <c r="E19" s="12">
        <v>193.92000000000002</v>
      </c>
      <c r="F19" s="12">
        <v>93.1</v>
      </c>
      <c r="G19" s="9">
        <v>175</v>
      </c>
      <c r="H19" s="9">
        <f t="shared" si="0"/>
        <v>-18.920000000000016</v>
      </c>
      <c r="I19" s="5">
        <v>75.239999999999995</v>
      </c>
      <c r="J19" s="12">
        <v>97</v>
      </c>
      <c r="K19" s="9">
        <v>85</v>
      </c>
      <c r="L19" s="9">
        <f t="shared" si="1"/>
        <v>9.7600000000000051</v>
      </c>
      <c r="M19" s="22">
        <v>1.5840000000000001</v>
      </c>
      <c r="N19" s="22">
        <v>5.6</v>
      </c>
      <c r="O19" s="33">
        <v>3.3</v>
      </c>
      <c r="P19" s="33">
        <f t="shared" si="4"/>
        <v>1.7159999999999997</v>
      </c>
      <c r="Q19" s="10">
        <f t="shared" si="2"/>
        <v>4.7499999999999991</v>
      </c>
      <c r="R19" s="11">
        <f t="shared" si="2"/>
        <v>1.7321428571428574</v>
      </c>
      <c r="S19" s="11">
        <f t="shared" si="2"/>
        <v>2.5757575757575761</v>
      </c>
      <c r="T19" s="11">
        <f t="shared" si="5"/>
        <v>-2.174242424242423</v>
      </c>
      <c r="U19" s="10">
        <v>6.6999999999999993</v>
      </c>
      <c r="V19" s="10">
        <v>6.9</v>
      </c>
      <c r="W19" s="11">
        <f t="shared" si="6"/>
        <v>0.20000000000000107</v>
      </c>
      <c r="X19" s="6">
        <v>9.1199999999999992</v>
      </c>
      <c r="Y19" s="6">
        <v>6.3</v>
      </c>
      <c r="Z19" s="11">
        <f t="shared" si="7"/>
        <v>-2.8199999999999994</v>
      </c>
      <c r="AA19" s="6">
        <v>0.42</v>
      </c>
      <c r="AB19" s="6">
        <v>0.48</v>
      </c>
      <c r="AC19" s="11">
        <f t="shared" si="8"/>
        <v>0.06</v>
      </c>
      <c r="AD19" s="6">
        <v>29</v>
      </c>
      <c r="AE19" s="8">
        <v>63.3</v>
      </c>
      <c r="AF19" s="11">
        <f t="shared" si="9"/>
        <v>34.299999999999997</v>
      </c>
      <c r="AG19" s="6">
        <v>89.2</v>
      </c>
      <c r="AH19" s="22">
        <v>87.9</v>
      </c>
      <c r="AI19" s="33">
        <f t="shared" si="10"/>
        <v>-1.2999999999999972</v>
      </c>
      <c r="AJ19" s="8">
        <v>1.1210762331838564</v>
      </c>
      <c r="AK19" s="8">
        <v>1.1376564277588168</v>
      </c>
      <c r="AL19" s="11">
        <f t="shared" si="11"/>
        <v>1.6580194574960405E-2</v>
      </c>
      <c r="AM19" s="11">
        <v>13562.297400000001</v>
      </c>
      <c r="AN19" s="11">
        <v>804.99800000000005</v>
      </c>
      <c r="AO19" s="11">
        <f t="shared" si="12"/>
        <v>-12757.299400000002</v>
      </c>
      <c r="AP19" s="6">
        <v>4.1100000000000003</v>
      </c>
      <c r="AQ19" s="3">
        <v>1.51</v>
      </c>
      <c r="AR19" s="11">
        <f t="shared" si="13"/>
        <v>-2.6000000000000005</v>
      </c>
      <c r="AS19" s="6">
        <v>6.69</v>
      </c>
      <c r="AT19" s="3">
        <v>4.63</v>
      </c>
      <c r="AU19" s="11">
        <f t="shared" si="14"/>
        <v>-2.0600000000000005</v>
      </c>
      <c r="AV19" s="6">
        <v>1.22</v>
      </c>
      <c r="AW19" s="3">
        <v>1.05</v>
      </c>
      <c r="AX19" s="11">
        <f t="shared" si="15"/>
        <v>-0.16999999999999993</v>
      </c>
      <c r="AY19" s="6">
        <v>3.52</v>
      </c>
      <c r="AZ19" s="3">
        <v>3.0700000000000003</v>
      </c>
      <c r="BA19" s="11">
        <f t="shared" si="16"/>
        <v>-0.44999999999999973</v>
      </c>
      <c r="BB19" s="6">
        <v>10.48</v>
      </c>
      <c r="BC19" s="6">
        <v>5.42</v>
      </c>
      <c r="BD19" s="11">
        <f t="shared" si="17"/>
        <v>-5.0600000000000005</v>
      </c>
      <c r="BE19" s="6">
        <v>136</v>
      </c>
      <c r="BF19" s="3">
        <v>78</v>
      </c>
      <c r="BG19" s="9">
        <f t="shared" si="18"/>
        <v>-58</v>
      </c>
      <c r="BH19" s="6">
        <v>3.85</v>
      </c>
      <c r="BI19" s="6">
        <v>4.67</v>
      </c>
      <c r="BJ19" s="11">
        <f t="shared" si="19"/>
        <v>0.81999999999999984</v>
      </c>
      <c r="BK19" s="6">
        <v>138</v>
      </c>
      <c r="BL19" s="3">
        <v>138</v>
      </c>
      <c r="BM19" s="9">
        <f t="shared" si="20"/>
        <v>0</v>
      </c>
      <c r="BN19" s="6">
        <v>2.15</v>
      </c>
      <c r="BO19" s="3">
        <v>2.31</v>
      </c>
      <c r="BP19" s="11">
        <f t="shared" si="21"/>
        <v>0.16000000000000014</v>
      </c>
      <c r="BQ19" s="6">
        <v>1.1000000000000001</v>
      </c>
      <c r="BR19" s="3">
        <v>1.17</v>
      </c>
      <c r="BS19" s="11">
        <f t="shared" si="22"/>
        <v>6.999999999999984E-2</v>
      </c>
      <c r="BT19" s="6">
        <v>249</v>
      </c>
      <c r="BU19" s="6">
        <v>252</v>
      </c>
      <c r="BV19" s="9">
        <f t="shared" si="3"/>
        <v>3</v>
      </c>
      <c r="BW19" s="6">
        <v>25.76</v>
      </c>
      <c r="BX19" s="6">
        <v>25.13</v>
      </c>
      <c r="BY19" s="11">
        <f t="shared" si="23"/>
        <v>-0.63000000000000256</v>
      </c>
      <c r="BZ19" s="6">
        <v>140</v>
      </c>
      <c r="CA19" s="6">
        <v>142</v>
      </c>
      <c r="CB19" s="9">
        <f t="shared" si="24"/>
        <v>2</v>
      </c>
      <c r="CC19" s="6">
        <v>62</v>
      </c>
      <c r="CD19" s="6">
        <v>80</v>
      </c>
      <c r="CE19" s="9">
        <f t="shared" si="25"/>
        <v>18</v>
      </c>
    </row>
    <row r="20" spans="1:83" x14ac:dyDescent="0.3">
      <c r="A20" s="1">
        <v>1</v>
      </c>
      <c r="B20" s="12">
        <v>19</v>
      </c>
      <c r="C20" s="13" t="s">
        <v>91</v>
      </c>
      <c r="D20" s="3">
        <v>61</v>
      </c>
      <c r="E20" s="5">
        <v>91</v>
      </c>
      <c r="F20" s="12">
        <v>96.039999999999992</v>
      </c>
      <c r="G20" s="9">
        <v>102</v>
      </c>
      <c r="H20" s="9">
        <f t="shared" si="0"/>
        <v>11</v>
      </c>
      <c r="I20" s="5">
        <v>160</v>
      </c>
      <c r="J20" s="12">
        <v>111</v>
      </c>
      <c r="K20" s="9">
        <v>133</v>
      </c>
      <c r="L20" s="9">
        <f t="shared" si="1"/>
        <v>-27</v>
      </c>
      <c r="M20" s="21">
        <v>16.399999999999999</v>
      </c>
      <c r="N20" s="22">
        <v>19.600000000000001</v>
      </c>
      <c r="O20" s="33">
        <v>15.6</v>
      </c>
      <c r="P20" s="33">
        <f t="shared" si="4"/>
        <v>-0.79999999999999893</v>
      </c>
      <c r="Q20" s="10">
        <f t="shared" si="2"/>
        <v>0.97560975609756118</v>
      </c>
      <c r="R20" s="11">
        <f t="shared" si="2"/>
        <v>0.56632653061224481</v>
      </c>
      <c r="S20" s="11">
        <f t="shared" si="2"/>
        <v>0.85256410256410264</v>
      </c>
      <c r="T20" s="11">
        <f t="shared" si="5"/>
        <v>-0.12304565353345853</v>
      </c>
      <c r="U20" s="2">
        <v>9.8000000000000007</v>
      </c>
      <c r="V20" s="10">
        <v>8.4</v>
      </c>
      <c r="W20" s="11">
        <f t="shared" si="6"/>
        <v>-1.4000000000000004</v>
      </c>
      <c r="X20" s="3">
        <v>14.81</v>
      </c>
      <c r="Y20" s="6">
        <v>8.3000000000000007</v>
      </c>
      <c r="Z20" s="11">
        <f t="shared" si="7"/>
        <v>-6.51</v>
      </c>
      <c r="AA20" s="3">
        <v>0.46</v>
      </c>
      <c r="AB20" s="6">
        <v>0.55000000000000004</v>
      </c>
      <c r="AC20" s="11">
        <f t="shared" si="8"/>
        <v>9.0000000000000024E-2</v>
      </c>
      <c r="AD20" s="6">
        <v>13.8</v>
      </c>
      <c r="AE20" s="8">
        <v>41.8</v>
      </c>
      <c r="AF20" s="11">
        <f t="shared" si="9"/>
        <v>27.999999999999996</v>
      </c>
      <c r="AG20" s="6">
        <v>62.4</v>
      </c>
      <c r="AH20" s="22">
        <v>70.3</v>
      </c>
      <c r="AI20" s="33">
        <f t="shared" si="10"/>
        <v>7.8999999999999986</v>
      </c>
      <c r="AJ20" s="11">
        <v>1.6025641025641026</v>
      </c>
      <c r="AK20" s="8">
        <v>1.4224751066856332</v>
      </c>
      <c r="AL20" s="11">
        <f t="shared" si="11"/>
        <v>-0.18008899587846949</v>
      </c>
      <c r="AM20" s="3">
        <v>82.24</v>
      </c>
      <c r="AN20" s="11">
        <v>40.213999999999999</v>
      </c>
      <c r="AO20" s="11">
        <f t="shared" si="12"/>
        <v>-42.025999999999996</v>
      </c>
      <c r="AP20" s="3">
        <v>1.39</v>
      </c>
      <c r="AQ20" s="3">
        <v>0.91</v>
      </c>
      <c r="AR20" s="11">
        <f t="shared" si="13"/>
        <v>-0.47999999999999987</v>
      </c>
      <c r="AS20" s="3">
        <v>2.91</v>
      </c>
      <c r="AT20" s="3">
        <v>4.8099999999999996</v>
      </c>
      <c r="AU20" s="11">
        <f t="shared" si="14"/>
        <v>1.8999999999999995</v>
      </c>
      <c r="AV20" s="3">
        <v>0.96</v>
      </c>
      <c r="AW20" s="3">
        <v>1.0900000000000001</v>
      </c>
      <c r="AX20" s="11">
        <f t="shared" si="15"/>
        <v>0.13000000000000012</v>
      </c>
      <c r="AY20" s="3">
        <v>1.57</v>
      </c>
      <c r="AZ20" s="3">
        <v>1.97</v>
      </c>
      <c r="BA20" s="11">
        <f t="shared" si="16"/>
        <v>0.39999999999999991</v>
      </c>
      <c r="BB20" s="3">
        <v>5.7</v>
      </c>
      <c r="BC20" s="6">
        <v>7.28</v>
      </c>
      <c r="BD20" s="11">
        <f t="shared" si="17"/>
        <v>1.58</v>
      </c>
      <c r="BE20" s="3">
        <v>48</v>
      </c>
      <c r="BF20" s="3">
        <v>79</v>
      </c>
      <c r="BG20" s="9">
        <f t="shared" si="18"/>
        <v>31</v>
      </c>
      <c r="BH20" s="3">
        <v>4.37</v>
      </c>
      <c r="BI20" s="6">
        <v>2.94</v>
      </c>
      <c r="BJ20" s="11">
        <f t="shared" si="19"/>
        <v>-1.4300000000000002</v>
      </c>
      <c r="BK20" s="3">
        <v>140</v>
      </c>
      <c r="BL20" s="3">
        <v>144</v>
      </c>
      <c r="BM20" s="9">
        <f t="shared" si="20"/>
        <v>4</v>
      </c>
      <c r="BN20" s="3">
        <v>2.34</v>
      </c>
      <c r="BO20" s="3">
        <v>2.4300000000000002</v>
      </c>
      <c r="BP20" s="11">
        <f t="shared" si="21"/>
        <v>9.0000000000000302E-2</v>
      </c>
      <c r="BQ20" s="3">
        <v>1.1599999999999999</v>
      </c>
      <c r="BR20" s="3">
        <v>1.26</v>
      </c>
      <c r="BS20" s="11">
        <f t="shared" si="22"/>
        <v>0.10000000000000009</v>
      </c>
      <c r="BT20" s="6">
        <v>129</v>
      </c>
      <c r="BU20" s="6">
        <v>132</v>
      </c>
      <c r="BV20" s="9">
        <f t="shared" si="3"/>
        <v>3</v>
      </c>
      <c r="BW20" s="6">
        <v>27.34</v>
      </c>
      <c r="BX20" s="6">
        <v>26.36</v>
      </c>
      <c r="BY20" s="11">
        <f t="shared" si="23"/>
        <v>-0.98000000000000043</v>
      </c>
      <c r="BZ20" s="6">
        <v>149</v>
      </c>
      <c r="CA20" s="6">
        <v>145</v>
      </c>
      <c r="CB20" s="9">
        <f t="shared" si="24"/>
        <v>-4</v>
      </c>
      <c r="CC20" s="6">
        <v>99</v>
      </c>
      <c r="CD20" s="6">
        <v>82</v>
      </c>
      <c r="CE20" s="9">
        <f t="shared" si="25"/>
        <v>-17</v>
      </c>
    </row>
    <row r="21" spans="1:83" x14ac:dyDescent="0.3">
      <c r="A21" s="1">
        <v>1</v>
      </c>
      <c r="B21" s="12">
        <v>20</v>
      </c>
      <c r="C21" s="13" t="s">
        <v>93</v>
      </c>
      <c r="D21" s="3">
        <v>41</v>
      </c>
      <c r="E21" s="5">
        <v>97</v>
      </c>
      <c r="F21" s="12">
        <v>123.48</v>
      </c>
      <c r="G21" s="9">
        <v>117</v>
      </c>
      <c r="H21" s="9">
        <f t="shared" si="0"/>
        <v>20</v>
      </c>
      <c r="I21" s="5">
        <v>140</v>
      </c>
      <c r="J21" s="12">
        <v>158</v>
      </c>
      <c r="K21" s="9">
        <v>149</v>
      </c>
      <c r="L21" s="9">
        <f t="shared" si="1"/>
        <v>9</v>
      </c>
      <c r="M21" s="21">
        <v>7.9</v>
      </c>
      <c r="N21" s="22">
        <v>9.1</v>
      </c>
      <c r="O21" s="33">
        <v>8.1999999999999993</v>
      </c>
      <c r="P21" s="33">
        <f t="shared" si="4"/>
        <v>0.29999999999999893</v>
      </c>
      <c r="Q21" s="10">
        <f t="shared" si="2"/>
        <v>1.7721518987341771</v>
      </c>
      <c r="R21" s="11">
        <f t="shared" si="2"/>
        <v>1.7362637362637365</v>
      </c>
      <c r="S21" s="11">
        <f t="shared" si="2"/>
        <v>1.8170731707317076</v>
      </c>
      <c r="T21" s="11">
        <f t="shared" si="5"/>
        <v>4.4921271997530487E-2</v>
      </c>
      <c r="U21" s="2">
        <v>12.4</v>
      </c>
      <c r="V21" s="10">
        <v>8.5</v>
      </c>
      <c r="W21" s="11">
        <f t="shared" si="6"/>
        <v>-3.9000000000000004</v>
      </c>
      <c r="X21" s="3">
        <v>16.190000000000001</v>
      </c>
      <c r="Y21" s="6">
        <v>8.8000000000000007</v>
      </c>
      <c r="Z21" s="11">
        <f t="shared" si="7"/>
        <v>-7.3900000000000006</v>
      </c>
      <c r="AA21" s="3">
        <v>1.5</v>
      </c>
      <c r="AB21" s="6">
        <v>0.47</v>
      </c>
      <c r="AC21" s="11">
        <f t="shared" si="8"/>
        <v>-1.03</v>
      </c>
      <c r="AD21" s="6">
        <v>35.799999999999997</v>
      </c>
      <c r="AE21" s="11">
        <v>33.6</v>
      </c>
      <c r="AF21" s="11">
        <f t="shared" si="9"/>
        <v>-2.1999999999999957</v>
      </c>
      <c r="AG21" s="6">
        <v>17</v>
      </c>
      <c r="AH21" s="22">
        <v>80.7</v>
      </c>
      <c r="AI21" s="33">
        <f t="shared" si="10"/>
        <v>63.7</v>
      </c>
      <c r="AJ21" s="11">
        <v>5.882352941176471</v>
      </c>
      <c r="AK21" s="11">
        <v>1.2391573729863692</v>
      </c>
      <c r="AL21" s="11">
        <f t="shared" si="11"/>
        <v>-4.6431955681901016</v>
      </c>
      <c r="AM21" s="3">
        <v>49.06</v>
      </c>
      <c r="AN21" s="11">
        <v>36.369999999999997</v>
      </c>
      <c r="AO21" s="11">
        <f t="shared" si="12"/>
        <v>-12.690000000000005</v>
      </c>
      <c r="AP21" s="3">
        <v>3.32</v>
      </c>
      <c r="AQ21" s="3">
        <v>1.79</v>
      </c>
      <c r="AR21" s="11">
        <f t="shared" si="13"/>
        <v>-1.5299999999999998</v>
      </c>
      <c r="AS21" s="3">
        <v>4.87</v>
      </c>
      <c r="AT21" s="3">
        <v>4.7299999999999995</v>
      </c>
      <c r="AU21" s="11">
        <f t="shared" si="14"/>
        <v>-0.14000000000000057</v>
      </c>
      <c r="AV21" s="3">
        <v>1.06</v>
      </c>
      <c r="AW21" s="3">
        <v>1.02</v>
      </c>
      <c r="AX21" s="11">
        <f t="shared" si="15"/>
        <v>-4.0000000000000036E-2</v>
      </c>
      <c r="AY21" s="3">
        <v>2.94</v>
      </c>
      <c r="AZ21" s="3">
        <v>3.0700000000000003</v>
      </c>
      <c r="BA21" s="11">
        <f t="shared" si="16"/>
        <v>0.13000000000000034</v>
      </c>
      <c r="BB21" s="3">
        <v>11.8</v>
      </c>
      <c r="BC21" s="6">
        <v>6.18</v>
      </c>
      <c r="BD21" s="11">
        <f t="shared" si="17"/>
        <v>-5.620000000000001</v>
      </c>
      <c r="BE21" s="3">
        <v>172</v>
      </c>
      <c r="BF21" s="3">
        <v>88</v>
      </c>
      <c r="BG21" s="9">
        <f t="shared" si="18"/>
        <v>-84</v>
      </c>
      <c r="BH21" s="3">
        <v>4.6900000000000004</v>
      </c>
      <c r="BI21" s="6">
        <v>4.12</v>
      </c>
      <c r="BJ21" s="11">
        <f t="shared" si="19"/>
        <v>-0.57000000000000028</v>
      </c>
      <c r="BK21" s="3">
        <v>138</v>
      </c>
      <c r="BL21" s="3">
        <v>143</v>
      </c>
      <c r="BM21" s="9">
        <f t="shared" si="20"/>
        <v>5</v>
      </c>
      <c r="BN21" s="3">
        <v>2.39</v>
      </c>
      <c r="BO21" s="3">
        <v>2.33</v>
      </c>
      <c r="BP21" s="11">
        <f t="shared" si="21"/>
        <v>-6.0000000000000053E-2</v>
      </c>
      <c r="BQ21" s="3">
        <v>1.23</v>
      </c>
      <c r="BR21" s="3">
        <v>1.1399999999999999</v>
      </c>
      <c r="BS21" s="11">
        <f t="shared" si="22"/>
        <v>-9.000000000000008E-2</v>
      </c>
      <c r="BT21" s="6">
        <v>141</v>
      </c>
      <c r="BU21" s="6">
        <v>144</v>
      </c>
      <c r="BV21" s="9">
        <f t="shared" si="3"/>
        <v>3</v>
      </c>
      <c r="BW21" s="6">
        <v>24.69</v>
      </c>
      <c r="BX21" s="6">
        <v>24.64</v>
      </c>
      <c r="BY21" s="11">
        <f t="shared" si="23"/>
        <v>-5.0000000000000711E-2</v>
      </c>
      <c r="BZ21" s="6">
        <v>163</v>
      </c>
      <c r="CA21" s="6">
        <v>151</v>
      </c>
      <c r="CB21" s="9">
        <f t="shared" si="24"/>
        <v>-12</v>
      </c>
      <c r="CC21" s="6">
        <v>106</v>
      </c>
      <c r="CD21" s="6">
        <v>94</v>
      </c>
      <c r="CE21" s="9">
        <f t="shared" si="25"/>
        <v>-12</v>
      </c>
    </row>
    <row r="22" spans="1:83" x14ac:dyDescent="0.3">
      <c r="A22" s="1">
        <v>1</v>
      </c>
      <c r="B22" s="12">
        <v>21</v>
      </c>
      <c r="C22" s="13" t="s">
        <v>91</v>
      </c>
      <c r="D22" s="3">
        <v>65</v>
      </c>
      <c r="E22" s="5">
        <v>104</v>
      </c>
      <c r="F22" s="12">
        <v>84.28</v>
      </c>
      <c r="G22" s="9">
        <v>98</v>
      </c>
      <c r="H22" s="9">
        <f t="shared" si="0"/>
        <v>-6</v>
      </c>
      <c r="I22" s="5">
        <v>79</v>
      </c>
      <c r="J22" s="12">
        <v>97</v>
      </c>
      <c r="K22" s="9">
        <v>104</v>
      </c>
      <c r="L22" s="9">
        <f t="shared" si="1"/>
        <v>25</v>
      </c>
      <c r="M22" s="21">
        <v>9.5</v>
      </c>
      <c r="N22" s="22">
        <v>14.9</v>
      </c>
      <c r="O22" s="33">
        <v>8.4</v>
      </c>
      <c r="P22" s="33">
        <f t="shared" si="4"/>
        <v>-1.0999999999999996</v>
      </c>
      <c r="Q22" s="10">
        <f t="shared" si="2"/>
        <v>0.83157894736842108</v>
      </c>
      <c r="R22" s="11">
        <f t="shared" si="2"/>
        <v>0.65100671140939603</v>
      </c>
      <c r="S22" s="11">
        <f t="shared" si="2"/>
        <v>1.2380952380952381</v>
      </c>
      <c r="T22" s="11">
        <f t="shared" si="5"/>
        <v>0.40651629072681705</v>
      </c>
      <c r="U22" s="2">
        <v>10.5</v>
      </c>
      <c r="V22" s="10">
        <v>9.4</v>
      </c>
      <c r="W22" s="11">
        <f t="shared" si="6"/>
        <v>-1.0999999999999996</v>
      </c>
      <c r="X22" s="3">
        <v>13</v>
      </c>
      <c r="Y22" s="6">
        <v>9.6000000000000014</v>
      </c>
      <c r="Z22" s="11">
        <f t="shared" si="7"/>
        <v>-3.3999999999999986</v>
      </c>
      <c r="AA22" s="3">
        <v>0.3</v>
      </c>
      <c r="AB22" s="6">
        <v>0.44</v>
      </c>
      <c r="AC22" s="11">
        <f t="shared" si="8"/>
        <v>0.14000000000000001</v>
      </c>
      <c r="AD22" s="6">
        <v>12.1</v>
      </c>
      <c r="AE22" s="11">
        <v>27.4</v>
      </c>
      <c r="AF22" s="11">
        <f t="shared" si="9"/>
        <v>15.299999999999999</v>
      </c>
      <c r="AG22" s="6">
        <v>107.5</v>
      </c>
      <c r="AH22" s="22">
        <v>83.8</v>
      </c>
      <c r="AI22" s="33">
        <f t="shared" si="10"/>
        <v>-23.700000000000003</v>
      </c>
      <c r="AJ22" s="11">
        <v>0.93023255813953487</v>
      </c>
      <c r="AK22" s="11">
        <v>1.1933174224343677</v>
      </c>
      <c r="AL22" s="11">
        <f t="shared" si="11"/>
        <v>0.2630848642948328</v>
      </c>
      <c r="AM22" s="3">
        <v>46.85</v>
      </c>
      <c r="AN22" s="6">
        <v>9.5500000000000007</v>
      </c>
      <c r="AO22" s="11">
        <f t="shared" si="12"/>
        <v>-37.299999999999997</v>
      </c>
      <c r="AP22" s="3">
        <v>1.93</v>
      </c>
      <c r="AQ22" s="3">
        <v>1.06</v>
      </c>
      <c r="AR22" s="11">
        <f t="shared" si="13"/>
        <v>-0.86999999999999988</v>
      </c>
      <c r="AS22" s="3">
        <v>4.1900000000000004</v>
      </c>
      <c r="AT22" s="3">
        <v>4.84</v>
      </c>
      <c r="AU22" s="11">
        <f t="shared" si="14"/>
        <v>0.64999999999999947</v>
      </c>
      <c r="AV22" s="3">
        <v>1.24</v>
      </c>
      <c r="AW22" s="3">
        <v>1.19</v>
      </c>
      <c r="AX22" s="11">
        <f>AW22-AV22</f>
        <v>-5.0000000000000044E-2</v>
      </c>
      <c r="AY22" s="3">
        <v>2.08</v>
      </c>
      <c r="AZ22" s="3">
        <v>2.0100000000000002</v>
      </c>
      <c r="BA22" s="11">
        <f t="shared" si="16"/>
        <v>-6.999999999999984E-2</v>
      </c>
      <c r="BB22" s="3">
        <v>6.4</v>
      </c>
      <c r="BC22" s="6">
        <v>5.94</v>
      </c>
      <c r="BD22" s="11">
        <f t="shared" si="17"/>
        <v>-0.45999999999999996</v>
      </c>
      <c r="BE22" s="3">
        <v>48</v>
      </c>
      <c r="BF22" s="3">
        <v>79</v>
      </c>
      <c r="BG22" s="9">
        <f t="shared" si="18"/>
        <v>31</v>
      </c>
      <c r="BH22" s="3">
        <v>4.04</v>
      </c>
      <c r="BI22" s="6">
        <v>3.1199999999999997</v>
      </c>
      <c r="BJ22" s="11">
        <f t="shared" si="19"/>
        <v>-0.92000000000000037</v>
      </c>
      <c r="BK22" s="3">
        <v>137</v>
      </c>
      <c r="BL22" s="3">
        <v>137</v>
      </c>
      <c r="BM22" s="9">
        <f t="shared" si="20"/>
        <v>0</v>
      </c>
      <c r="BN22" s="3">
        <v>2.37</v>
      </c>
      <c r="BO22" s="3">
        <v>2.46</v>
      </c>
      <c r="BP22" s="11">
        <f t="shared" si="21"/>
        <v>8.9999999999999858E-2</v>
      </c>
      <c r="BQ22" s="3">
        <v>0.91</v>
      </c>
      <c r="BR22" s="3">
        <v>1.3</v>
      </c>
      <c r="BS22" s="11">
        <f t="shared" si="22"/>
        <v>0.39</v>
      </c>
      <c r="BT22" s="6">
        <v>189</v>
      </c>
      <c r="BU22" s="6">
        <v>192</v>
      </c>
      <c r="BV22" s="9">
        <f t="shared" si="3"/>
        <v>3</v>
      </c>
      <c r="BW22" s="6">
        <v>24.84</v>
      </c>
      <c r="BX22" s="6">
        <v>23.96</v>
      </c>
      <c r="BY22" s="11">
        <f t="shared" si="23"/>
        <v>-0.87999999999999901</v>
      </c>
      <c r="BZ22" s="6">
        <v>133</v>
      </c>
      <c r="CA22" s="6">
        <v>148</v>
      </c>
      <c r="CB22" s="9">
        <f t="shared" si="24"/>
        <v>15</v>
      </c>
      <c r="CC22" s="6">
        <v>78</v>
      </c>
      <c r="CD22" s="6">
        <v>92</v>
      </c>
      <c r="CE22" s="9">
        <f t="shared" si="25"/>
        <v>14</v>
      </c>
    </row>
    <row r="23" spans="1:83" x14ac:dyDescent="0.3">
      <c r="A23" s="1">
        <v>1</v>
      </c>
      <c r="B23" s="12">
        <v>22</v>
      </c>
      <c r="C23" s="6" t="s">
        <v>93</v>
      </c>
      <c r="D23" s="6">
        <v>60</v>
      </c>
      <c r="E23" s="12">
        <v>106.05</v>
      </c>
      <c r="F23" s="12">
        <v>73.5</v>
      </c>
      <c r="G23" s="9">
        <v>95</v>
      </c>
      <c r="H23" s="9">
        <f t="shared" si="0"/>
        <v>-11.049999999999997</v>
      </c>
      <c r="I23" s="5">
        <v>202.95</v>
      </c>
      <c r="J23" s="12">
        <v>156</v>
      </c>
      <c r="K23" s="9">
        <v>166</v>
      </c>
      <c r="L23" s="9">
        <f t="shared" si="1"/>
        <v>-36.949999999999989</v>
      </c>
      <c r="M23" s="22">
        <v>30.7</v>
      </c>
      <c r="N23" s="22">
        <v>23.3</v>
      </c>
      <c r="O23" s="33">
        <v>19</v>
      </c>
      <c r="P23" s="33">
        <f t="shared" si="4"/>
        <v>-11.7</v>
      </c>
      <c r="Q23" s="10">
        <f t="shared" si="2"/>
        <v>0.66107491856677525</v>
      </c>
      <c r="R23" s="11">
        <f t="shared" si="2"/>
        <v>0.66952789699570814</v>
      </c>
      <c r="S23" s="11">
        <f t="shared" si="2"/>
        <v>0.87368421052631584</v>
      </c>
      <c r="T23" s="11">
        <f t="shared" si="5"/>
        <v>0.21260929195954059</v>
      </c>
      <c r="U23" s="2">
        <v>9.4</v>
      </c>
      <c r="V23" s="10">
        <v>9.1</v>
      </c>
      <c r="W23" s="11">
        <f t="shared" si="6"/>
        <v>-0.30000000000000071</v>
      </c>
      <c r="X23" s="3">
        <v>13.52</v>
      </c>
      <c r="Y23" s="6">
        <v>7.6099999999999994</v>
      </c>
      <c r="Z23" s="11">
        <f t="shared" si="7"/>
        <v>-5.91</v>
      </c>
      <c r="AA23" s="3">
        <v>1.1200000000000001</v>
      </c>
      <c r="AB23" s="6">
        <v>0.97</v>
      </c>
      <c r="AC23" s="11">
        <f t="shared" si="8"/>
        <v>-0.15000000000000013</v>
      </c>
      <c r="AD23" s="6">
        <v>33.700000000000003</v>
      </c>
      <c r="AE23" s="8">
        <v>74.3</v>
      </c>
      <c r="AF23" s="11">
        <f t="shared" si="9"/>
        <v>40.599999999999994</v>
      </c>
      <c r="AG23" s="6">
        <v>28.2</v>
      </c>
      <c r="AH23" s="22">
        <v>41.1</v>
      </c>
      <c r="AI23" s="33">
        <f t="shared" si="10"/>
        <v>12.900000000000002</v>
      </c>
      <c r="AJ23" s="11">
        <v>3.5460992907801421</v>
      </c>
      <c r="AK23" s="8">
        <v>2.4330900243309004</v>
      </c>
      <c r="AL23" s="11">
        <f t="shared" si="11"/>
        <v>-1.1130092664492417</v>
      </c>
      <c r="AM23" s="11">
        <v>108.34440000000001</v>
      </c>
      <c r="AN23" s="11">
        <v>65.199799999999996</v>
      </c>
      <c r="AO23" s="11">
        <f t="shared" si="12"/>
        <v>-43.144600000000011</v>
      </c>
      <c r="AP23" s="6">
        <v>1.22</v>
      </c>
      <c r="AQ23" s="3">
        <v>0.69</v>
      </c>
      <c r="AR23" s="11">
        <f t="shared" si="13"/>
        <v>-0.53</v>
      </c>
      <c r="AS23" s="6">
        <v>4.7300000000000004</v>
      </c>
      <c r="AT23" s="3">
        <v>3.45</v>
      </c>
      <c r="AU23" s="11">
        <f t="shared" si="14"/>
        <v>-1.2800000000000002</v>
      </c>
      <c r="AV23" s="6">
        <v>1.55</v>
      </c>
      <c r="AW23" s="3">
        <v>1.3699999999999999</v>
      </c>
      <c r="AX23" s="11">
        <f t="shared" si="15"/>
        <v>-0.18000000000000016</v>
      </c>
      <c r="AY23" s="6">
        <v>2.8400000000000003</v>
      </c>
      <c r="AZ23" s="3">
        <v>1.31</v>
      </c>
      <c r="BA23" s="11">
        <f t="shared" si="16"/>
        <v>-1.5300000000000002</v>
      </c>
      <c r="BB23" s="6">
        <v>5.28</v>
      </c>
      <c r="BC23" s="3">
        <v>5.96</v>
      </c>
      <c r="BD23" s="11">
        <f t="shared" si="17"/>
        <v>0.67999999999999972</v>
      </c>
      <c r="BE23" s="6">
        <v>72</v>
      </c>
      <c r="BF23" s="3">
        <v>70</v>
      </c>
      <c r="BG23" s="9">
        <f t="shared" si="18"/>
        <v>-2</v>
      </c>
      <c r="BH23" s="6">
        <v>3.8</v>
      </c>
      <c r="BI23" s="6">
        <v>4.1399999999999997</v>
      </c>
      <c r="BJ23" s="11">
        <f>BI23-BH23</f>
        <v>0.33999999999999986</v>
      </c>
      <c r="BK23" s="6">
        <v>138</v>
      </c>
      <c r="BL23" s="3">
        <v>142</v>
      </c>
      <c r="BM23" s="9">
        <f t="shared" si="20"/>
        <v>4</v>
      </c>
      <c r="BN23" s="6">
        <v>2.2200000000000002</v>
      </c>
      <c r="BO23" s="3">
        <v>2.21</v>
      </c>
      <c r="BP23" s="11">
        <f t="shared" si="21"/>
        <v>-1.0000000000000231E-2</v>
      </c>
      <c r="BQ23" s="6">
        <v>0.91999999999999993</v>
      </c>
      <c r="BR23" s="3">
        <v>1.06</v>
      </c>
      <c r="BS23" s="11">
        <f t="shared" si="22"/>
        <v>0.14000000000000012</v>
      </c>
      <c r="BT23" s="6">
        <v>249</v>
      </c>
      <c r="BU23" s="6">
        <v>252</v>
      </c>
      <c r="BV23" s="9">
        <f t="shared" si="3"/>
        <v>3</v>
      </c>
      <c r="BW23" s="6">
        <v>26.2</v>
      </c>
      <c r="BX23" s="6">
        <v>24.31</v>
      </c>
      <c r="BY23" s="11">
        <f t="shared" si="23"/>
        <v>-1.8900000000000006</v>
      </c>
      <c r="BZ23" s="6">
        <v>179</v>
      </c>
      <c r="CA23" s="6">
        <v>146</v>
      </c>
      <c r="CB23" s="9">
        <f t="shared" si="24"/>
        <v>-33</v>
      </c>
      <c r="CC23" s="6">
        <v>112</v>
      </c>
      <c r="CD23" s="6">
        <v>94</v>
      </c>
      <c r="CE23" s="9">
        <f t="shared" si="25"/>
        <v>-18</v>
      </c>
    </row>
    <row r="24" spans="1:83" x14ac:dyDescent="0.3">
      <c r="A24" s="1">
        <v>1</v>
      </c>
      <c r="B24" s="12">
        <v>23</v>
      </c>
      <c r="C24" s="13" t="s">
        <v>91</v>
      </c>
      <c r="D24" s="3">
        <v>54</v>
      </c>
      <c r="E24" s="5">
        <v>106</v>
      </c>
      <c r="F24" s="12">
        <v>95.06</v>
      </c>
      <c r="G24" s="9">
        <v>115</v>
      </c>
      <c r="H24" s="9">
        <f t="shared" si="0"/>
        <v>9</v>
      </c>
      <c r="I24" s="5">
        <v>99</v>
      </c>
      <c r="J24" s="12">
        <v>114</v>
      </c>
      <c r="K24" s="9">
        <v>100</v>
      </c>
      <c r="L24" s="9">
        <f t="shared" si="1"/>
        <v>1</v>
      </c>
      <c r="M24" s="21">
        <v>19.3</v>
      </c>
      <c r="N24" s="22">
        <v>15.4</v>
      </c>
      <c r="O24" s="33">
        <v>13.6</v>
      </c>
      <c r="P24" s="33">
        <f t="shared" si="4"/>
        <v>-5.7000000000000011</v>
      </c>
      <c r="Q24" s="10">
        <f t="shared" si="2"/>
        <v>0.5129533678756476</v>
      </c>
      <c r="R24" s="11">
        <f t="shared" si="2"/>
        <v>0.74025974025974028</v>
      </c>
      <c r="S24" s="11">
        <f t="shared" si="2"/>
        <v>0.73529411764705888</v>
      </c>
      <c r="T24" s="11">
        <f t="shared" si="5"/>
        <v>0.22234074977141127</v>
      </c>
      <c r="U24" s="2">
        <v>8.5</v>
      </c>
      <c r="V24" s="2">
        <v>6.78</v>
      </c>
      <c r="W24" s="11">
        <f t="shared" si="6"/>
        <v>-1.7199999999999998</v>
      </c>
      <c r="X24" s="3">
        <v>13.11</v>
      </c>
      <c r="Y24" s="3">
        <v>7.74</v>
      </c>
      <c r="Z24" s="11">
        <f t="shared" si="7"/>
        <v>-5.3699999999999992</v>
      </c>
      <c r="AA24" s="3">
        <v>0.43</v>
      </c>
      <c r="AB24" s="3">
        <v>0.49</v>
      </c>
      <c r="AC24" s="11">
        <f t="shared" si="8"/>
        <v>0.06</v>
      </c>
      <c r="AD24" s="6">
        <v>15.8</v>
      </c>
      <c r="AE24" s="8">
        <v>43.7</v>
      </c>
      <c r="AF24" s="11">
        <f t="shared" si="9"/>
        <v>27.900000000000002</v>
      </c>
      <c r="AG24" s="6">
        <v>74.7</v>
      </c>
      <c r="AH24" s="22">
        <v>80.7</v>
      </c>
      <c r="AI24" s="33">
        <f t="shared" si="10"/>
        <v>6</v>
      </c>
      <c r="AJ24" s="11">
        <v>1.3386880856760375</v>
      </c>
      <c r="AK24" s="8">
        <v>1.2391573729863692</v>
      </c>
      <c r="AL24" s="11">
        <f t="shared" si="11"/>
        <v>-9.9530712689668288E-2</v>
      </c>
      <c r="AM24" s="3">
        <v>78.790000000000006</v>
      </c>
      <c r="AN24" s="11">
        <v>28.526</v>
      </c>
      <c r="AO24" s="11">
        <f t="shared" si="12"/>
        <v>-50.26400000000001</v>
      </c>
      <c r="AP24" s="3">
        <v>3.38</v>
      </c>
      <c r="AQ24" s="3">
        <v>2.21</v>
      </c>
      <c r="AR24" s="11">
        <f>AQ24-AP24</f>
        <v>-1.17</v>
      </c>
      <c r="AS24" s="3">
        <v>4.08</v>
      </c>
      <c r="AT24" s="3">
        <v>4.84</v>
      </c>
      <c r="AU24" s="11">
        <f t="shared" si="14"/>
        <v>0.75999999999999979</v>
      </c>
      <c r="AV24" s="3">
        <v>0.96</v>
      </c>
      <c r="AW24" s="3">
        <v>0.99</v>
      </c>
      <c r="AX24" s="11">
        <f t="shared" si="15"/>
        <v>3.0000000000000027E-2</v>
      </c>
      <c r="AY24" s="3">
        <v>1.84</v>
      </c>
      <c r="AZ24" s="3">
        <v>2.99</v>
      </c>
      <c r="BA24" s="11">
        <f t="shared" si="16"/>
        <v>1.1500000000000001</v>
      </c>
      <c r="BB24" s="3">
        <v>7.4</v>
      </c>
      <c r="BC24" s="3">
        <v>7.54</v>
      </c>
      <c r="BD24" s="11">
        <f t="shared" si="17"/>
        <v>0.13999999999999968</v>
      </c>
      <c r="BE24" s="3">
        <v>96</v>
      </c>
      <c r="BF24" s="3">
        <v>60</v>
      </c>
      <c r="BG24" s="9">
        <f t="shared" si="18"/>
        <v>-36</v>
      </c>
      <c r="BH24" s="3">
        <v>4.1900000000000004</v>
      </c>
      <c r="BI24" s="6">
        <v>3.73</v>
      </c>
      <c r="BJ24" s="11">
        <f t="shared" si="19"/>
        <v>-0.46000000000000041</v>
      </c>
      <c r="BK24" s="3">
        <v>139</v>
      </c>
      <c r="BL24" s="3">
        <v>139</v>
      </c>
      <c r="BM24" s="9">
        <f t="shared" si="20"/>
        <v>0</v>
      </c>
      <c r="BN24" s="3">
        <v>2.39</v>
      </c>
      <c r="BO24" s="3">
        <v>2.3200000000000003</v>
      </c>
      <c r="BP24" s="11">
        <f>BO24-BN24</f>
        <v>-6.999999999999984E-2</v>
      </c>
      <c r="BQ24" s="3">
        <v>1.41</v>
      </c>
      <c r="BR24" s="3">
        <v>1.1000000000000001</v>
      </c>
      <c r="BS24" s="11">
        <f>BR24-BQ24</f>
        <v>-0.30999999999999983</v>
      </c>
      <c r="BT24" s="6">
        <v>189</v>
      </c>
      <c r="BU24" s="6">
        <v>192</v>
      </c>
      <c r="BV24" s="9">
        <f t="shared" si="3"/>
        <v>3</v>
      </c>
      <c r="BW24" s="6">
        <v>25.46</v>
      </c>
      <c r="BX24" s="6">
        <v>24.3</v>
      </c>
      <c r="BY24" s="11">
        <f t="shared" si="23"/>
        <v>-1.1600000000000001</v>
      </c>
      <c r="BZ24" s="6">
        <v>159</v>
      </c>
      <c r="CA24" s="6">
        <v>133</v>
      </c>
      <c r="CB24" s="9">
        <f t="shared" si="24"/>
        <v>-26</v>
      </c>
      <c r="CC24" s="6">
        <v>81</v>
      </c>
      <c r="CD24" s="6">
        <v>85</v>
      </c>
      <c r="CE24" s="9">
        <f t="shared" si="25"/>
        <v>4</v>
      </c>
    </row>
    <row r="25" spans="1:83" x14ac:dyDescent="0.3">
      <c r="A25" s="1">
        <v>1</v>
      </c>
      <c r="B25" s="12">
        <v>24</v>
      </c>
      <c r="C25" s="13" t="s">
        <v>93</v>
      </c>
      <c r="D25" s="3">
        <v>60</v>
      </c>
      <c r="E25" s="5">
        <v>111</v>
      </c>
      <c r="F25" s="12">
        <v>98</v>
      </c>
      <c r="G25" s="9">
        <v>103</v>
      </c>
      <c r="H25" s="9">
        <f t="shared" si="0"/>
        <v>-8</v>
      </c>
      <c r="I25" s="5">
        <v>106</v>
      </c>
      <c r="J25" s="12">
        <v>113</v>
      </c>
      <c r="K25" s="9">
        <v>107</v>
      </c>
      <c r="L25" s="9">
        <f t="shared" si="1"/>
        <v>1</v>
      </c>
      <c r="M25" s="21">
        <v>18.2</v>
      </c>
      <c r="N25" s="22">
        <v>14.299999999999999</v>
      </c>
      <c r="O25" s="33">
        <v>13.9</v>
      </c>
      <c r="P25" s="33">
        <f t="shared" si="4"/>
        <v>-4.2999999999999989</v>
      </c>
      <c r="Q25" s="10">
        <f t="shared" si="2"/>
        <v>0.58241758241758246</v>
      </c>
      <c r="R25" s="11">
        <f t="shared" si="2"/>
        <v>0.79020979020979032</v>
      </c>
      <c r="S25" s="11">
        <f t="shared" si="2"/>
        <v>0.7697841726618706</v>
      </c>
      <c r="T25" s="11">
        <f t="shared" si="5"/>
        <v>0.18736659024428814</v>
      </c>
      <c r="U25" s="2">
        <v>9</v>
      </c>
      <c r="V25" s="2">
        <v>8.1</v>
      </c>
      <c r="W25" s="11">
        <f>V25-U25</f>
        <v>-0.90000000000000036</v>
      </c>
      <c r="X25" s="3">
        <v>8.26</v>
      </c>
      <c r="Y25" s="3">
        <v>8.5300000000000011</v>
      </c>
      <c r="Z25" s="11">
        <f t="shared" si="7"/>
        <v>0.27000000000000135</v>
      </c>
      <c r="AA25" s="3">
        <v>0.52900000000000003</v>
      </c>
      <c r="AB25" s="3">
        <v>0.39999999999999997</v>
      </c>
      <c r="AC25" s="11">
        <f t="shared" si="8"/>
        <v>-0.12900000000000006</v>
      </c>
      <c r="AD25" s="6">
        <v>41</v>
      </c>
      <c r="AE25" s="11">
        <v>31.6</v>
      </c>
      <c r="AF25" s="11">
        <f>AE25-AD25</f>
        <v>-9.3999999999999986</v>
      </c>
      <c r="AG25" s="6">
        <v>73.2</v>
      </c>
      <c r="AH25" s="22">
        <v>95.8</v>
      </c>
      <c r="AI25" s="33">
        <f t="shared" si="10"/>
        <v>22.599999999999994</v>
      </c>
      <c r="AJ25" s="11">
        <v>1.3661202185792349</v>
      </c>
      <c r="AK25" s="11">
        <v>1.0438413361169103</v>
      </c>
      <c r="AL25" s="11">
        <f t="shared" si="11"/>
        <v>-0.32227888246232461</v>
      </c>
      <c r="AM25" s="3">
        <v>47.34</v>
      </c>
      <c r="AN25" s="11">
        <v>5.35</v>
      </c>
      <c r="AO25" s="11">
        <f>AN25-AM25</f>
        <v>-41.99</v>
      </c>
      <c r="AP25" s="3">
        <v>1.29</v>
      </c>
      <c r="AQ25" s="3">
        <v>0.67</v>
      </c>
      <c r="AR25" s="11">
        <f t="shared" si="13"/>
        <v>-0.62</v>
      </c>
      <c r="AS25" s="3">
        <v>4.93</v>
      </c>
      <c r="AT25" s="3">
        <v>3.6</v>
      </c>
      <c r="AU25" s="11">
        <f t="shared" si="14"/>
        <v>-1.3299999999999996</v>
      </c>
      <c r="AV25" s="3">
        <v>1.1499999999999999</v>
      </c>
      <c r="AW25" s="3">
        <v>1.03</v>
      </c>
      <c r="AX25" s="11">
        <f t="shared" si="15"/>
        <v>-0.11999999999999988</v>
      </c>
      <c r="AY25" s="3">
        <v>3.09</v>
      </c>
      <c r="AZ25" s="3">
        <v>2.3600000000000003</v>
      </c>
      <c r="BA25" s="11">
        <f t="shared" si="16"/>
        <v>-0.72999999999999954</v>
      </c>
      <c r="BB25" s="3">
        <v>8</v>
      </c>
      <c r="BC25" s="3">
        <v>7.68</v>
      </c>
      <c r="BD25" s="11">
        <f t="shared" si="17"/>
        <v>-0.32000000000000028</v>
      </c>
      <c r="BE25" s="3">
        <v>88</v>
      </c>
      <c r="BF25" s="3">
        <v>109</v>
      </c>
      <c r="BG25" s="9">
        <f>BF25-BE25</f>
        <v>21</v>
      </c>
      <c r="BH25" s="3">
        <v>3.81</v>
      </c>
      <c r="BI25" s="6">
        <v>2.96</v>
      </c>
      <c r="BJ25" s="11">
        <f t="shared" si="19"/>
        <v>-0.85000000000000009</v>
      </c>
      <c r="BK25" s="3">
        <v>140</v>
      </c>
      <c r="BL25" s="3">
        <v>142</v>
      </c>
      <c r="BM25" s="9">
        <f t="shared" si="20"/>
        <v>2</v>
      </c>
      <c r="BN25" s="3">
        <v>2.4300000000000002</v>
      </c>
      <c r="BO25" s="3">
        <v>2.31</v>
      </c>
      <c r="BP25" s="11">
        <f t="shared" si="21"/>
        <v>-0.12000000000000011</v>
      </c>
      <c r="BQ25" s="3">
        <v>1.07</v>
      </c>
      <c r="BR25" s="3">
        <v>1.19</v>
      </c>
      <c r="BS25" s="11">
        <f t="shared" si="22"/>
        <v>0.11999999999999988</v>
      </c>
      <c r="BT25" s="6">
        <v>249</v>
      </c>
      <c r="BU25" s="6">
        <v>252</v>
      </c>
      <c r="BV25" s="9">
        <f t="shared" si="3"/>
        <v>3</v>
      </c>
      <c r="BW25" s="6">
        <v>29.04</v>
      </c>
      <c r="BX25" s="6">
        <v>28.1</v>
      </c>
      <c r="BY25" s="11">
        <f t="shared" si="23"/>
        <v>-0.93999999999999773</v>
      </c>
      <c r="BZ25" s="6">
        <v>148</v>
      </c>
      <c r="CA25" s="6">
        <v>140</v>
      </c>
      <c r="CB25" s="9">
        <f t="shared" si="24"/>
        <v>-8</v>
      </c>
      <c r="CC25" s="6">
        <v>96</v>
      </c>
      <c r="CD25" s="6">
        <v>82</v>
      </c>
      <c r="CE25" s="9">
        <f t="shared" si="25"/>
        <v>-14</v>
      </c>
    </row>
    <row r="26" spans="1:83" x14ac:dyDescent="0.3">
      <c r="A26" s="1">
        <v>1</v>
      </c>
      <c r="B26" s="12">
        <v>25</v>
      </c>
      <c r="C26" s="13" t="s">
        <v>93</v>
      </c>
      <c r="D26" s="3">
        <v>70</v>
      </c>
      <c r="E26" s="5">
        <v>122</v>
      </c>
      <c r="F26" s="12">
        <v>117.6</v>
      </c>
      <c r="G26" s="9">
        <v>125</v>
      </c>
      <c r="H26" s="9">
        <f t="shared" si="0"/>
        <v>3</v>
      </c>
      <c r="I26" s="5">
        <v>207</v>
      </c>
      <c r="J26" s="12">
        <v>153</v>
      </c>
      <c r="K26" s="9">
        <v>164</v>
      </c>
      <c r="L26" s="9">
        <f t="shared" si="1"/>
        <v>-43</v>
      </c>
      <c r="M26" s="21">
        <v>39.1</v>
      </c>
      <c r="N26" s="22">
        <v>40</v>
      </c>
      <c r="O26" s="33">
        <v>32</v>
      </c>
      <c r="P26" s="33">
        <f t="shared" si="4"/>
        <v>-7.1000000000000014</v>
      </c>
      <c r="Q26" s="10">
        <f t="shared" si="2"/>
        <v>0.52941176470588236</v>
      </c>
      <c r="R26" s="11">
        <f t="shared" si="2"/>
        <v>0.38250000000000006</v>
      </c>
      <c r="S26" s="11">
        <f t="shared" si="2"/>
        <v>0.51250000000000007</v>
      </c>
      <c r="T26" s="11">
        <f>S26-Q26</f>
        <v>-1.6911764705882293E-2</v>
      </c>
      <c r="U26" s="2">
        <v>9</v>
      </c>
      <c r="V26" s="2">
        <v>7.5</v>
      </c>
      <c r="W26" s="11">
        <f t="shared" si="6"/>
        <v>-1.5</v>
      </c>
      <c r="X26" s="3">
        <v>15.09</v>
      </c>
      <c r="Y26" s="3">
        <v>6.7</v>
      </c>
      <c r="Z26" s="11">
        <f t="shared" si="7"/>
        <v>-8.39</v>
      </c>
      <c r="AA26" s="3">
        <v>1.48</v>
      </c>
      <c r="AB26" s="3">
        <v>1.21</v>
      </c>
      <c r="AC26" s="11">
        <f t="shared" si="8"/>
        <v>-0.27</v>
      </c>
      <c r="AD26" s="6">
        <v>38.1</v>
      </c>
      <c r="AE26" s="11">
        <v>109.7</v>
      </c>
      <c r="AF26" s="11">
        <f t="shared" si="9"/>
        <v>71.599999999999994</v>
      </c>
      <c r="AG26" s="6">
        <v>19.100000000000001</v>
      </c>
      <c r="AH26" s="22">
        <v>34.299999999999997</v>
      </c>
      <c r="AI26" s="33">
        <f t="shared" si="10"/>
        <v>15.199999999999996</v>
      </c>
      <c r="AJ26" s="11">
        <v>5.2356020942408374</v>
      </c>
      <c r="AK26" s="11">
        <v>2.915451895043732</v>
      </c>
      <c r="AL26" s="11">
        <f t="shared" si="11"/>
        <v>-2.3201501991971054</v>
      </c>
      <c r="AM26" s="3">
        <v>47.4</v>
      </c>
      <c r="AN26" s="11">
        <v>29.7</v>
      </c>
      <c r="AO26" s="11">
        <f t="shared" si="12"/>
        <v>-17.7</v>
      </c>
      <c r="AP26" s="3">
        <v>2.2599999999999998</v>
      </c>
      <c r="AQ26" s="3">
        <v>1.28</v>
      </c>
      <c r="AR26" s="11">
        <f t="shared" si="13"/>
        <v>-0.97999999999999976</v>
      </c>
      <c r="AS26" s="3">
        <v>5.71</v>
      </c>
      <c r="AT26" s="3">
        <v>4</v>
      </c>
      <c r="AU26" s="11">
        <f t="shared" si="14"/>
        <v>-1.71</v>
      </c>
      <c r="AV26" s="3">
        <v>0.72</v>
      </c>
      <c r="AW26" s="3">
        <v>0.9</v>
      </c>
      <c r="AX26" s="11">
        <f t="shared" si="15"/>
        <v>0.18000000000000005</v>
      </c>
      <c r="AY26" s="3">
        <v>4.32</v>
      </c>
      <c r="AZ26" s="3">
        <v>3.08</v>
      </c>
      <c r="BA26" s="11">
        <f t="shared" si="16"/>
        <v>-1.2400000000000002</v>
      </c>
      <c r="BB26" s="3">
        <v>4.8</v>
      </c>
      <c r="BC26" s="3">
        <v>6.36</v>
      </c>
      <c r="BD26" s="11">
        <f t="shared" si="17"/>
        <v>1.5600000000000005</v>
      </c>
      <c r="BE26" s="3">
        <v>54</v>
      </c>
      <c r="BF26" s="3">
        <v>76</v>
      </c>
      <c r="BG26" s="9">
        <f t="shared" si="18"/>
        <v>22</v>
      </c>
      <c r="BH26" s="3">
        <v>4.08</v>
      </c>
      <c r="BI26" s="6">
        <v>3.68</v>
      </c>
      <c r="BJ26" s="11">
        <f t="shared" si="19"/>
        <v>-0.39999999999999991</v>
      </c>
      <c r="BK26" s="3">
        <v>139</v>
      </c>
      <c r="BL26" s="3">
        <v>141</v>
      </c>
      <c r="BM26" s="9">
        <f t="shared" si="20"/>
        <v>2</v>
      </c>
      <c r="BN26" s="3">
        <v>2.21</v>
      </c>
      <c r="BO26" s="3">
        <v>2.3200000000000003</v>
      </c>
      <c r="BP26" s="11">
        <f t="shared" si="21"/>
        <v>0.11000000000000032</v>
      </c>
      <c r="BQ26" s="3">
        <v>1.18</v>
      </c>
      <c r="BR26" s="3">
        <v>0.99</v>
      </c>
      <c r="BS26" s="11">
        <f t="shared" si="22"/>
        <v>-0.18999999999999995</v>
      </c>
      <c r="BT26" s="6">
        <v>69</v>
      </c>
      <c r="BU26" s="6">
        <v>72</v>
      </c>
      <c r="BV26" s="9">
        <f t="shared" si="3"/>
        <v>3</v>
      </c>
      <c r="BW26" s="6">
        <v>26.76</v>
      </c>
      <c r="BX26" s="6">
        <v>25.6</v>
      </c>
      <c r="BY26" s="11">
        <f t="shared" si="23"/>
        <v>-1.1600000000000001</v>
      </c>
      <c r="BZ26" s="6">
        <v>155</v>
      </c>
      <c r="CA26" s="6">
        <v>151</v>
      </c>
      <c r="CB26" s="9">
        <f>CA26-BZ26</f>
        <v>-4</v>
      </c>
      <c r="CC26" s="6">
        <v>94</v>
      </c>
      <c r="CD26" s="6">
        <v>90</v>
      </c>
      <c r="CE26" s="9">
        <f t="shared" si="25"/>
        <v>-4</v>
      </c>
    </row>
    <row r="27" spans="1:83" x14ac:dyDescent="0.3">
      <c r="A27" s="1">
        <v>1</v>
      </c>
      <c r="B27" s="12">
        <v>26</v>
      </c>
      <c r="C27" s="13" t="s">
        <v>91</v>
      </c>
      <c r="D27" s="3">
        <v>48</v>
      </c>
      <c r="E27" s="5">
        <v>81</v>
      </c>
      <c r="F27" s="12">
        <v>88.2</v>
      </c>
      <c r="G27" s="9">
        <v>93</v>
      </c>
      <c r="H27" s="9">
        <f t="shared" si="0"/>
        <v>12</v>
      </c>
      <c r="I27" s="5">
        <v>76</v>
      </c>
      <c r="J27" s="12">
        <v>98</v>
      </c>
      <c r="K27" s="9">
        <v>88</v>
      </c>
      <c r="L27" s="9">
        <f t="shared" si="1"/>
        <v>12</v>
      </c>
      <c r="M27" s="21">
        <v>1.3</v>
      </c>
      <c r="N27" s="22">
        <v>5.6</v>
      </c>
      <c r="O27" s="33">
        <v>4.5999999999999996</v>
      </c>
      <c r="P27" s="33">
        <f t="shared" si="4"/>
        <v>3.3</v>
      </c>
      <c r="Q27" s="10">
        <f t="shared" si="2"/>
        <v>5.8461538461538467</v>
      </c>
      <c r="R27" s="11">
        <f t="shared" si="2"/>
        <v>1.75</v>
      </c>
      <c r="S27" s="11">
        <f t="shared" si="2"/>
        <v>1.9130434782608701</v>
      </c>
      <c r="T27" s="11">
        <f t="shared" si="5"/>
        <v>-3.9331103678929766</v>
      </c>
      <c r="U27" s="2">
        <v>12</v>
      </c>
      <c r="V27" s="2">
        <v>7.35</v>
      </c>
      <c r="W27" s="11">
        <f t="shared" si="6"/>
        <v>-4.6500000000000004</v>
      </c>
      <c r="X27" s="3">
        <v>7.83</v>
      </c>
      <c r="Y27" s="3">
        <v>7.32</v>
      </c>
      <c r="Z27" s="11">
        <f t="shared" si="7"/>
        <v>-0.50999999999999979</v>
      </c>
      <c r="AA27" s="3">
        <v>0.317</v>
      </c>
      <c r="AB27" s="3">
        <v>0.43</v>
      </c>
      <c r="AC27" s="11">
        <f t="shared" si="8"/>
        <v>0.11299999999999999</v>
      </c>
      <c r="AD27" s="6">
        <v>31.4</v>
      </c>
      <c r="AE27" s="8">
        <v>44.2</v>
      </c>
      <c r="AF27" s="11">
        <f t="shared" si="9"/>
        <v>12.800000000000004</v>
      </c>
      <c r="AG27" s="6">
        <v>124.1</v>
      </c>
      <c r="AH27" s="22">
        <v>93.5</v>
      </c>
      <c r="AI27" s="33">
        <f>AH27-AG27</f>
        <v>-30.599999999999994</v>
      </c>
      <c r="AJ27" s="11">
        <v>0.80580177276390008</v>
      </c>
      <c r="AK27" s="8">
        <v>1.0695187165775402</v>
      </c>
      <c r="AL27" s="11">
        <f>AK27-AJ27</f>
        <v>0.26371694381364008</v>
      </c>
      <c r="AM27" s="3">
        <v>2203.12</v>
      </c>
      <c r="AN27" s="11">
        <v>992.64599999999996</v>
      </c>
      <c r="AO27" s="11">
        <f t="shared" si="12"/>
        <v>-1210.4739999999999</v>
      </c>
      <c r="AP27" s="3">
        <v>1.25</v>
      </c>
      <c r="AQ27" s="3">
        <v>1.17</v>
      </c>
      <c r="AR27" s="11">
        <f t="shared" si="13"/>
        <v>-8.0000000000000071E-2</v>
      </c>
      <c r="AS27" s="3">
        <v>5.24</v>
      </c>
      <c r="AT27" s="3">
        <v>4.3999999999999995</v>
      </c>
      <c r="AU27" s="11">
        <f>AT27-AS27</f>
        <v>-0.84000000000000075</v>
      </c>
      <c r="AV27" s="3">
        <v>1.38</v>
      </c>
      <c r="AW27" s="3">
        <v>1.31</v>
      </c>
      <c r="AX27" s="11">
        <f t="shared" si="15"/>
        <v>-6.999999999999984E-2</v>
      </c>
      <c r="AY27" s="3">
        <v>3.4</v>
      </c>
      <c r="AZ27" s="3">
        <v>1.82</v>
      </c>
      <c r="BA27" s="11">
        <f>AZ27-AY27</f>
        <v>-1.5799999999999998</v>
      </c>
      <c r="BB27" s="3">
        <v>5.4</v>
      </c>
      <c r="BC27" s="3">
        <v>5.49</v>
      </c>
      <c r="BD27" s="11">
        <f t="shared" si="17"/>
        <v>8.9999999999999858E-2</v>
      </c>
      <c r="BE27" s="3">
        <v>45</v>
      </c>
      <c r="BF27" s="3">
        <v>65</v>
      </c>
      <c r="BG27" s="9">
        <f t="shared" si="18"/>
        <v>20</v>
      </c>
      <c r="BH27" s="3">
        <v>4.04</v>
      </c>
      <c r="BI27" s="6">
        <v>4.26</v>
      </c>
      <c r="BJ27" s="11">
        <f t="shared" si="19"/>
        <v>0.21999999999999975</v>
      </c>
      <c r="BK27" s="3">
        <v>138</v>
      </c>
      <c r="BL27" s="3">
        <v>140</v>
      </c>
      <c r="BM27" s="9">
        <f>BL27-BK27</f>
        <v>2</v>
      </c>
      <c r="BN27" s="2">
        <v>2.08</v>
      </c>
      <c r="BO27" s="3">
        <v>2.29</v>
      </c>
      <c r="BP27" s="11">
        <f t="shared" si="21"/>
        <v>0.20999999999999996</v>
      </c>
      <c r="BQ27" s="2">
        <v>1.04</v>
      </c>
      <c r="BR27" s="3">
        <v>1.1299999999999999</v>
      </c>
      <c r="BS27" s="11">
        <f t="shared" si="22"/>
        <v>8.9999999999999858E-2</v>
      </c>
      <c r="BT27" s="6">
        <v>81</v>
      </c>
      <c r="BU27" s="6">
        <v>84</v>
      </c>
      <c r="BV27" s="9">
        <f t="shared" si="3"/>
        <v>3</v>
      </c>
      <c r="BW27" s="6">
        <v>26.91</v>
      </c>
      <c r="BX27" s="6">
        <v>26.15</v>
      </c>
      <c r="BY27" s="11">
        <f t="shared" si="23"/>
        <v>-0.76000000000000156</v>
      </c>
      <c r="BZ27" s="6">
        <v>160</v>
      </c>
      <c r="CA27" s="6">
        <v>153</v>
      </c>
      <c r="CB27" s="9">
        <f t="shared" si="24"/>
        <v>-7</v>
      </c>
      <c r="CC27" s="6">
        <v>99</v>
      </c>
      <c r="CD27" s="6">
        <v>101</v>
      </c>
      <c r="CE27" s="9">
        <f>CD27-CC27</f>
        <v>2</v>
      </c>
    </row>
    <row r="28" spans="1:83" x14ac:dyDescent="0.3">
      <c r="A28" s="1">
        <v>1</v>
      </c>
      <c r="B28" s="12">
        <v>27</v>
      </c>
      <c r="C28" s="6" t="s">
        <v>93</v>
      </c>
      <c r="D28" s="6">
        <v>68</v>
      </c>
      <c r="E28" s="12">
        <v>162.61000000000001</v>
      </c>
      <c r="F28" s="12">
        <v>75.459999999999994</v>
      </c>
      <c r="G28" s="9">
        <v>146</v>
      </c>
      <c r="H28" s="9">
        <f t="shared" si="0"/>
        <v>-16.610000000000014</v>
      </c>
      <c r="I28" s="5">
        <v>81.179999999999978</v>
      </c>
      <c r="J28" s="12">
        <v>106</v>
      </c>
      <c r="K28" s="9">
        <v>97</v>
      </c>
      <c r="L28" s="9">
        <f t="shared" si="1"/>
        <v>15.820000000000022</v>
      </c>
      <c r="M28" s="22">
        <v>20.988</v>
      </c>
      <c r="N28" s="22">
        <v>15.7</v>
      </c>
      <c r="O28" s="33">
        <v>24.1</v>
      </c>
      <c r="P28" s="33">
        <f t="shared" si="4"/>
        <v>3.1120000000000019</v>
      </c>
      <c r="Q28" s="10">
        <f t="shared" si="2"/>
        <v>0.38679245283018859</v>
      </c>
      <c r="R28" s="11">
        <f t="shared" si="2"/>
        <v>0.67515923566878988</v>
      </c>
      <c r="S28" s="11">
        <f t="shared" si="2"/>
        <v>0.40248962655601661</v>
      </c>
      <c r="T28" s="11">
        <f t="shared" si="5"/>
        <v>1.5697173725828018E-2</v>
      </c>
      <c r="U28" s="2">
        <v>8.1</v>
      </c>
      <c r="V28" s="2">
        <v>6.58</v>
      </c>
      <c r="W28" s="11">
        <f t="shared" si="6"/>
        <v>-1.5199999999999996</v>
      </c>
      <c r="X28" s="3">
        <v>8.82</v>
      </c>
      <c r="Y28" s="3">
        <v>7.3</v>
      </c>
      <c r="Z28" s="11">
        <f t="shared" si="7"/>
        <v>-1.5200000000000005</v>
      </c>
      <c r="AA28" s="3">
        <v>0.5</v>
      </c>
      <c r="AB28" s="3">
        <v>0.43</v>
      </c>
      <c r="AC28" s="11">
        <f>AB28-AA28</f>
        <v>-7.0000000000000007E-2</v>
      </c>
      <c r="AD28" s="6">
        <v>35</v>
      </c>
      <c r="AE28" s="8">
        <v>44.4</v>
      </c>
      <c r="AF28" s="11">
        <f t="shared" si="9"/>
        <v>9.3999999999999986</v>
      </c>
      <c r="AG28" s="6">
        <v>75.8</v>
      </c>
      <c r="AH28" s="22">
        <v>93.6</v>
      </c>
      <c r="AI28" s="33">
        <f t="shared" si="10"/>
        <v>17.799999999999997</v>
      </c>
      <c r="AJ28" s="11">
        <v>1.3192612137203166</v>
      </c>
      <c r="AK28" s="8">
        <v>1.0683760683760684</v>
      </c>
      <c r="AL28" s="11">
        <f t="shared" si="11"/>
        <v>-0.25088514534424822</v>
      </c>
      <c r="AM28" s="3">
        <v>47.06</v>
      </c>
      <c r="AN28" s="6">
        <v>10.06</v>
      </c>
      <c r="AO28" s="11">
        <f t="shared" si="12"/>
        <v>-37</v>
      </c>
      <c r="AP28" s="6">
        <v>1.27</v>
      </c>
      <c r="AQ28" s="3">
        <v>1.38</v>
      </c>
      <c r="AR28" s="11">
        <f t="shared" si="13"/>
        <v>0.10999999999999988</v>
      </c>
      <c r="AS28" s="6">
        <v>4.7</v>
      </c>
      <c r="AT28" s="3">
        <v>4.3</v>
      </c>
      <c r="AU28" s="11">
        <f t="shared" si="14"/>
        <v>-0.40000000000000036</v>
      </c>
      <c r="AV28" s="6">
        <v>1.58</v>
      </c>
      <c r="AW28" s="3">
        <v>1.56</v>
      </c>
      <c r="AX28" s="11">
        <f t="shared" si="15"/>
        <v>-2.0000000000000018E-2</v>
      </c>
      <c r="AY28" s="6">
        <v>2.66</v>
      </c>
      <c r="AZ28" s="3">
        <v>2.93</v>
      </c>
      <c r="BA28" s="11">
        <f t="shared" si="16"/>
        <v>0.27</v>
      </c>
      <c r="BB28" s="6">
        <v>9.3800000000000008</v>
      </c>
      <c r="BC28" s="3">
        <v>5.9799999999999995</v>
      </c>
      <c r="BD28" s="11">
        <f>BC28-BB28</f>
        <v>-3.4000000000000012</v>
      </c>
      <c r="BE28" s="6">
        <v>148</v>
      </c>
      <c r="BF28" s="3">
        <v>76</v>
      </c>
      <c r="BG28" s="9">
        <f t="shared" si="18"/>
        <v>-72</v>
      </c>
      <c r="BH28" s="6">
        <v>3.89</v>
      </c>
      <c r="BI28" s="6">
        <v>4.3499999999999996</v>
      </c>
      <c r="BJ28" s="11">
        <f t="shared" si="19"/>
        <v>0.45999999999999952</v>
      </c>
      <c r="BK28" s="6">
        <v>139</v>
      </c>
      <c r="BL28" s="3">
        <v>142</v>
      </c>
      <c r="BM28" s="9">
        <f t="shared" si="20"/>
        <v>3</v>
      </c>
      <c r="BN28" s="6">
        <v>2.11</v>
      </c>
      <c r="BO28" s="3">
        <v>2.4200000000000004</v>
      </c>
      <c r="BP28" s="11">
        <f t="shared" si="21"/>
        <v>0.3100000000000005</v>
      </c>
      <c r="BQ28" s="6">
        <v>1.0900000000000001</v>
      </c>
      <c r="BR28" s="3">
        <v>1.29</v>
      </c>
      <c r="BS28" s="11">
        <f t="shared" si="22"/>
        <v>0.19999999999999996</v>
      </c>
      <c r="BT28" s="6">
        <v>369</v>
      </c>
      <c r="BU28" s="6">
        <v>372</v>
      </c>
      <c r="BV28" s="9">
        <f t="shared" si="3"/>
        <v>3</v>
      </c>
      <c r="BW28" s="6">
        <v>24.8</v>
      </c>
      <c r="BX28" s="6">
        <v>24.56</v>
      </c>
      <c r="BY28" s="11">
        <f>BX28-BW28</f>
        <v>-0.24000000000000199</v>
      </c>
      <c r="BZ28" s="6">
        <v>198</v>
      </c>
      <c r="CA28" s="6">
        <v>152</v>
      </c>
      <c r="CB28" s="9">
        <f t="shared" si="24"/>
        <v>-46</v>
      </c>
      <c r="CC28" s="6">
        <v>104</v>
      </c>
      <c r="CD28" s="6">
        <v>88</v>
      </c>
      <c r="CE28" s="9">
        <f t="shared" si="25"/>
        <v>-16</v>
      </c>
    </row>
    <row r="29" spans="1:83" x14ac:dyDescent="0.3">
      <c r="A29" s="1">
        <v>1</v>
      </c>
      <c r="B29" s="12">
        <v>28</v>
      </c>
      <c r="C29" s="13" t="s">
        <v>93</v>
      </c>
      <c r="D29" s="3">
        <v>37</v>
      </c>
      <c r="E29" s="5">
        <v>99</v>
      </c>
      <c r="F29" s="12">
        <v>88.2</v>
      </c>
      <c r="G29" s="9">
        <v>93</v>
      </c>
      <c r="H29" s="9">
        <f t="shared" si="0"/>
        <v>-6</v>
      </c>
      <c r="I29" s="5">
        <v>189</v>
      </c>
      <c r="J29" s="12">
        <v>131</v>
      </c>
      <c r="K29" s="9">
        <v>145</v>
      </c>
      <c r="L29" s="9">
        <f t="shared" si="1"/>
        <v>-44</v>
      </c>
      <c r="M29" s="21">
        <v>4.0999999999999996</v>
      </c>
      <c r="N29" s="22">
        <v>6.6</v>
      </c>
      <c r="O29" s="33">
        <v>5.8</v>
      </c>
      <c r="P29" s="33">
        <f t="shared" si="4"/>
        <v>1.7000000000000002</v>
      </c>
      <c r="Q29" s="10">
        <f t="shared" si="2"/>
        <v>4.6097560975609762</v>
      </c>
      <c r="R29" s="11">
        <f t="shared" si="2"/>
        <v>1.9848484848484853</v>
      </c>
      <c r="S29" s="11">
        <f t="shared" si="2"/>
        <v>2.5</v>
      </c>
      <c r="T29" s="11">
        <f t="shared" si="5"/>
        <v>-2.1097560975609762</v>
      </c>
      <c r="U29" s="10">
        <v>6.8999999999999995</v>
      </c>
      <c r="V29" s="2">
        <v>5.91</v>
      </c>
      <c r="W29" s="11">
        <f t="shared" si="6"/>
        <v>-0.98999999999999932</v>
      </c>
      <c r="X29" s="6">
        <v>7.1499999999999995</v>
      </c>
      <c r="Y29" s="3">
        <v>5.94</v>
      </c>
      <c r="Z29" s="11">
        <f t="shared" si="7"/>
        <v>-1.2099999999999991</v>
      </c>
      <c r="AA29" s="6">
        <v>0.92</v>
      </c>
      <c r="AB29" s="3">
        <v>0.80999999999999994</v>
      </c>
      <c r="AC29" s="11">
        <f t="shared" si="8"/>
        <v>-0.1100000000000001</v>
      </c>
      <c r="AD29" s="6">
        <v>79.8</v>
      </c>
      <c r="AE29" s="8">
        <v>102.3</v>
      </c>
      <c r="AF29" s="11">
        <f t="shared" si="9"/>
        <v>22.5</v>
      </c>
      <c r="AG29" s="6">
        <v>44.1</v>
      </c>
      <c r="AH29" s="22">
        <v>53.1</v>
      </c>
      <c r="AI29" s="33">
        <f t="shared" si="10"/>
        <v>9</v>
      </c>
      <c r="AJ29" s="8">
        <v>2.2675736961451247</v>
      </c>
      <c r="AK29" s="8">
        <v>1.8832391713747645</v>
      </c>
      <c r="AL29" s="11">
        <f t="shared" si="11"/>
        <v>-0.38433452477036023</v>
      </c>
      <c r="AM29" s="3">
        <v>233.6</v>
      </c>
      <c r="AN29" s="11">
        <v>122.7458</v>
      </c>
      <c r="AO29" s="11">
        <f t="shared" si="12"/>
        <v>-110.85419999999999</v>
      </c>
      <c r="AP29" s="3">
        <v>2.92</v>
      </c>
      <c r="AQ29" s="3">
        <v>1.54</v>
      </c>
      <c r="AR29" s="11">
        <f t="shared" si="13"/>
        <v>-1.38</v>
      </c>
      <c r="AS29" s="3">
        <v>5.82</v>
      </c>
      <c r="AT29" s="3">
        <v>4.54</v>
      </c>
      <c r="AU29" s="11">
        <f t="shared" si="14"/>
        <v>-1.2800000000000002</v>
      </c>
      <c r="AV29" s="3">
        <v>1.27</v>
      </c>
      <c r="AW29" s="3">
        <v>1.35</v>
      </c>
      <c r="AX29" s="11">
        <f t="shared" si="15"/>
        <v>8.0000000000000071E-2</v>
      </c>
      <c r="AY29" s="3">
        <v>2.74</v>
      </c>
      <c r="AZ29" s="3">
        <v>3.22</v>
      </c>
      <c r="BA29" s="11">
        <f t="shared" si="16"/>
        <v>0.48</v>
      </c>
      <c r="BB29" s="3">
        <v>4.4000000000000004</v>
      </c>
      <c r="BC29" s="3">
        <v>5.91</v>
      </c>
      <c r="BD29" s="11">
        <f t="shared" si="17"/>
        <v>1.5099999999999998</v>
      </c>
      <c r="BE29" s="3">
        <v>100</v>
      </c>
      <c r="BF29" s="3">
        <v>85</v>
      </c>
      <c r="BG29" s="9">
        <f t="shared" si="18"/>
        <v>-15</v>
      </c>
      <c r="BH29" s="3">
        <v>4.0599999999999996</v>
      </c>
      <c r="BI29" s="6">
        <v>3.7800000000000002</v>
      </c>
      <c r="BJ29" s="11">
        <f t="shared" si="19"/>
        <v>-0.27999999999999936</v>
      </c>
      <c r="BK29" s="3">
        <v>137</v>
      </c>
      <c r="BL29" s="3">
        <v>139</v>
      </c>
      <c r="BM29" s="9">
        <f t="shared" si="20"/>
        <v>2</v>
      </c>
      <c r="BN29" s="3">
        <v>2.0699999999999998</v>
      </c>
      <c r="BO29" s="3">
        <v>2.41</v>
      </c>
      <c r="BP29" s="11">
        <f t="shared" si="21"/>
        <v>0.3400000000000003</v>
      </c>
      <c r="BQ29" s="3">
        <v>1.1399999999999999</v>
      </c>
      <c r="BR29" s="3">
        <v>1.1599999999999999</v>
      </c>
      <c r="BS29" s="11">
        <f t="shared" si="22"/>
        <v>2.0000000000000018E-2</v>
      </c>
      <c r="BT29" s="6">
        <v>81</v>
      </c>
      <c r="BU29" s="6">
        <v>84</v>
      </c>
      <c r="BV29" s="9">
        <f t="shared" si="3"/>
        <v>3</v>
      </c>
      <c r="BW29" s="6">
        <v>30.34</v>
      </c>
      <c r="BX29" s="6">
        <v>28.42</v>
      </c>
      <c r="BY29" s="11">
        <f t="shared" si="23"/>
        <v>-1.9199999999999982</v>
      </c>
      <c r="BZ29" s="6">
        <v>141</v>
      </c>
      <c r="CA29" s="6">
        <v>149</v>
      </c>
      <c r="CB29" s="9">
        <f t="shared" si="24"/>
        <v>8</v>
      </c>
      <c r="CC29" s="6">
        <v>88</v>
      </c>
      <c r="CD29" s="6">
        <v>96</v>
      </c>
      <c r="CE29" s="9">
        <f t="shared" si="25"/>
        <v>8</v>
      </c>
    </row>
    <row r="30" spans="1:83" x14ac:dyDescent="0.3">
      <c r="A30" s="1">
        <v>1</v>
      </c>
      <c r="B30" s="12">
        <v>29</v>
      </c>
      <c r="C30" s="13" t="s">
        <v>91</v>
      </c>
      <c r="D30" s="3">
        <v>69</v>
      </c>
      <c r="E30" s="5">
        <v>80</v>
      </c>
      <c r="F30" s="12">
        <v>98.98</v>
      </c>
      <c r="G30" s="9">
        <v>77</v>
      </c>
      <c r="H30" s="9">
        <f t="shared" si="0"/>
        <v>-3</v>
      </c>
      <c r="I30" s="5">
        <v>100</v>
      </c>
      <c r="J30" s="12">
        <v>106</v>
      </c>
      <c r="K30" s="9">
        <v>96</v>
      </c>
      <c r="L30" s="9">
        <f t="shared" si="1"/>
        <v>-4</v>
      </c>
      <c r="M30" s="21">
        <v>4</v>
      </c>
      <c r="N30" s="22">
        <v>4.5</v>
      </c>
      <c r="O30" s="33">
        <v>3.1</v>
      </c>
      <c r="P30" s="33">
        <f t="shared" si="4"/>
        <v>-0.89999999999999991</v>
      </c>
      <c r="Q30" s="10">
        <f t="shared" si="2"/>
        <v>2.5</v>
      </c>
      <c r="R30" s="11">
        <f t="shared" si="2"/>
        <v>2.3555555555555556</v>
      </c>
      <c r="S30" s="11">
        <f t="shared" si="2"/>
        <v>3.096774193548387</v>
      </c>
      <c r="T30" s="11">
        <f t="shared" si="5"/>
        <v>0.59677419354838701</v>
      </c>
      <c r="U30" s="10">
        <v>9.4</v>
      </c>
      <c r="V30" s="2">
        <v>8.6999999999999993</v>
      </c>
      <c r="W30" s="11">
        <f t="shared" si="6"/>
        <v>-0.70000000000000107</v>
      </c>
      <c r="X30" s="6">
        <v>7.3999999999999995</v>
      </c>
      <c r="Y30" s="3">
        <v>7.56</v>
      </c>
      <c r="Z30" s="11">
        <f t="shared" si="7"/>
        <v>0.16000000000000014</v>
      </c>
      <c r="AA30" s="6">
        <v>0.98</v>
      </c>
      <c r="AB30" s="3">
        <v>0.82</v>
      </c>
      <c r="AC30" s="11">
        <f t="shared" si="8"/>
        <v>-0.16000000000000003</v>
      </c>
      <c r="AD30" s="6">
        <v>78.599999999999994</v>
      </c>
      <c r="AE30" s="11">
        <v>66.400000000000006</v>
      </c>
      <c r="AF30" s="11">
        <f t="shared" si="9"/>
        <v>-12.199999999999989</v>
      </c>
      <c r="AG30" s="6">
        <v>41</v>
      </c>
      <c r="AH30" s="22">
        <v>48.6</v>
      </c>
      <c r="AI30" s="33">
        <f t="shared" si="10"/>
        <v>7.6000000000000014</v>
      </c>
      <c r="AJ30" s="8">
        <v>2.4390243902439024</v>
      </c>
      <c r="AK30" s="11">
        <v>2.0576131687242798</v>
      </c>
      <c r="AL30" s="11">
        <f t="shared" si="11"/>
        <v>-0.38141122151962259</v>
      </c>
      <c r="AM30" s="3">
        <v>32.229999999999997</v>
      </c>
      <c r="AN30" s="11">
        <v>3.7040000000000002</v>
      </c>
      <c r="AO30" s="11">
        <f t="shared" si="12"/>
        <v>-28.525999999999996</v>
      </c>
      <c r="AP30" s="3">
        <v>4.82</v>
      </c>
      <c r="AQ30" s="3">
        <v>3.11</v>
      </c>
      <c r="AR30" s="11">
        <f t="shared" si="13"/>
        <v>-1.7100000000000004</v>
      </c>
      <c r="AS30" s="3">
        <v>5.91</v>
      </c>
      <c r="AT30" s="3">
        <v>4.0599999999999996</v>
      </c>
      <c r="AU30" s="11">
        <f t="shared" si="14"/>
        <v>-1.8500000000000005</v>
      </c>
      <c r="AV30" s="3">
        <v>0.85</v>
      </c>
      <c r="AW30" s="3">
        <v>1.07</v>
      </c>
      <c r="AX30" s="11">
        <f t="shared" si="15"/>
        <v>0.22000000000000008</v>
      </c>
      <c r="AY30" s="3">
        <v>3.4</v>
      </c>
      <c r="AZ30" s="3">
        <v>1.8599999999999999</v>
      </c>
      <c r="BA30" s="11">
        <f t="shared" si="16"/>
        <v>-1.54</v>
      </c>
      <c r="BB30" s="3">
        <v>4.57</v>
      </c>
      <c r="BC30" s="3">
        <v>5.76</v>
      </c>
      <c r="BD30" s="11">
        <f t="shared" si="17"/>
        <v>1.1899999999999995</v>
      </c>
      <c r="BE30" s="3">
        <v>75</v>
      </c>
      <c r="BF30" s="3">
        <v>60</v>
      </c>
      <c r="BG30" s="9">
        <f t="shared" si="18"/>
        <v>-15</v>
      </c>
      <c r="BH30" s="3">
        <v>3.78</v>
      </c>
      <c r="BI30" s="6">
        <v>4.13</v>
      </c>
      <c r="BJ30" s="11">
        <f t="shared" si="19"/>
        <v>0.35000000000000009</v>
      </c>
      <c r="BK30" s="3">
        <v>143</v>
      </c>
      <c r="BL30" s="3">
        <v>144</v>
      </c>
      <c r="BM30" s="9">
        <f t="shared" si="20"/>
        <v>1</v>
      </c>
      <c r="BN30" s="3">
        <v>2.2000000000000002</v>
      </c>
      <c r="BO30" s="3">
        <v>2.46</v>
      </c>
      <c r="BP30" s="11">
        <f t="shared" si="21"/>
        <v>0.25999999999999979</v>
      </c>
      <c r="BQ30" s="3">
        <v>0.99</v>
      </c>
      <c r="BR30" s="3">
        <v>1.19</v>
      </c>
      <c r="BS30" s="11">
        <f t="shared" si="22"/>
        <v>0.19999999999999996</v>
      </c>
      <c r="BT30" s="6">
        <v>249</v>
      </c>
      <c r="BU30" s="6">
        <v>252</v>
      </c>
      <c r="BV30" s="9">
        <f t="shared" si="3"/>
        <v>3</v>
      </c>
      <c r="BW30" s="6">
        <v>24.03</v>
      </c>
      <c r="BX30" s="6">
        <v>23.77</v>
      </c>
      <c r="BY30" s="11">
        <f t="shared" si="23"/>
        <v>-0.26000000000000156</v>
      </c>
      <c r="BZ30" s="6">
        <v>219</v>
      </c>
      <c r="CA30" s="6">
        <v>171</v>
      </c>
      <c r="CB30" s="9">
        <f t="shared" si="24"/>
        <v>-48</v>
      </c>
      <c r="CC30" s="6">
        <v>98</v>
      </c>
      <c r="CD30" s="6">
        <v>112</v>
      </c>
      <c r="CE30" s="9">
        <f t="shared" si="25"/>
        <v>14</v>
      </c>
    </row>
    <row r="31" spans="1:83" x14ac:dyDescent="0.3">
      <c r="A31" s="1">
        <v>1</v>
      </c>
      <c r="B31" s="12">
        <v>30</v>
      </c>
      <c r="C31" s="6" t="s">
        <v>93</v>
      </c>
      <c r="D31" s="6">
        <v>36</v>
      </c>
      <c r="E31" s="12">
        <v>125.24</v>
      </c>
      <c r="F31" s="12">
        <v>116.62</v>
      </c>
      <c r="G31" s="9">
        <v>113</v>
      </c>
      <c r="H31" s="9">
        <f t="shared" si="0"/>
        <v>-12.239999999999995</v>
      </c>
      <c r="I31" s="5">
        <v>108.9</v>
      </c>
      <c r="J31" s="12">
        <v>95</v>
      </c>
      <c r="K31" s="9">
        <v>104</v>
      </c>
      <c r="L31" s="9">
        <f t="shared" si="1"/>
        <v>-4.9000000000000057</v>
      </c>
      <c r="M31" s="22">
        <v>7.4249999999999998</v>
      </c>
      <c r="N31" s="22">
        <v>10</v>
      </c>
      <c r="O31" s="33">
        <v>7</v>
      </c>
      <c r="P31" s="33">
        <f t="shared" si="4"/>
        <v>-0.42499999999999982</v>
      </c>
      <c r="Q31" s="10">
        <f t="shared" si="2"/>
        <v>1.4666666666666668</v>
      </c>
      <c r="R31" s="11">
        <f t="shared" si="2"/>
        <v>0.95000000000000007</v>
      </c>
      <c r="S31" s="11">
        <f t="shared" si="2"/>
        <v>1.4857142857142858</v>
      </c>
      <c r="T31" s="11">
        <f t="shared" si="5"/>
        <v>1.904761904761898E-2</v>
      </c>
      <c r="U31" s="2">
        <v>9.86</v>
      </c>
      <c r="V31" s="2">
        <v>8.1300000000000008</v>
      </c>
      <c r="W31" s="11">
        <f t="shared" si="6"/>
        <v>-1.7299999999999986</v>
      </c>
      <c r="X31" s="3">
        <v>7.02</v>
      </c>
      <c r="Y31" s="3">
        <v>6.3999999999999995</v>
      </c>
      <c r="Z31" s="11">
        <f t="shared" si="7"/>
        <v>-0.62000000000000011</v>
      </c>
      <c r="AA31" s="10">
        <v>0.95</v>
      </c>
      <c r="AB31" s="3">
        <v>0.85</v>
      </c>
      <c r="AC31" s="11">
        <f t="shared" si="8"/>
        <v>-9.9999999999999978E-2</v>
      </c>
      <c r="AD31" s="6">
        <v>84.4</v>
      </c>
      <c r="AE31" s="11">
        <v>92.2</v>
      </c>
      <c r="AF31" s="11">
        <f t="shared" si="9"/>
        <v>7.7999999999999972</v>
      </c>
      <c r="AG31" s="6">
        <v>43</v>
      </c>
      <c r="AH31" s="22">
        <v>49.4</v>
      </c>
      <c r="AI31" s="33">
        <f t="shared" si="10"/>
        <v>6.3999999999999986</v>
      </c>
      <c r="AJ31" s="11">
        <v>2.3255813953488373</v>
      </c>
      <c r="AK31" s="11">
        <v>2.0242914979757085</v>
      </c>
      <c r="AL31" s="11">
        <f t="shared" si="11"/>
        <v>-0.30128989737312883</v>
      </c>
      <c r="AM31" s="11">
        <v>110.6088</v>
      </c>
      <c r="AN31" s="11">
        <v>20.09</v>
      </c>
      <c r="AO31" s="11">
        <f t="shared" si="12"/>
        <v>-90.518799999999999</v>
      </c>
      <c r="AP31" s="6">
        <v>6.69</v>
      </c>
      <c r="AQ31" s="3">
        <v>3.05</v>
      </c>
      <c r="AR31" s="11">
        <f t="shared" si="13"/>
        <v>-3.6400000000000006</v>
      </c>
      <c r="AS31" s="6">
        <v>4.4600000000000009</v>
      </c>
      <c r="AT31" s="3">
        <v>4.29</v>
      </c>
      <c r="AU31" s="11">
        <f t="shared" si="14"/>
        <v>-0.17000000000000082</v>
      </c>
      <c r="AV31" s="6">
        <v>0.76</v>
      </c>
      <c r="AW31" s="3">
        <v>1</v>
      </c>
      <c r="AX31" s="11">
        <f t="shared" si="15"/>
        <v>0.24</v>
      </c>
      <c r="AY31" s="6">
        <v>2.1</v>
      </c>
      <c r="AZ31" s="3">
        <v>1.71</v>
      </c>
      <c r="BA31" s="11">
        <f t="shared" si="16"/>
        <v>-0.39000000000000012</v>
      </c>
      <c r="BB31" s="6">
        <v>3.71</v>
      </c>
      <c r="BC31" s="3">
        <v>3.51</v>
      </c>
      <c r="BD31" s="11">
        <f t="shared" si="17"/>
        <v>-0.20000000000000018</v>
      </c>
      <c r="BE31" s="6">
        <v>46</v>
      </c>
      <c r="BF31" s="3">
        <v>72</v>
      </c>
      <c r="BG31" s="9">
        <f t="shared" si="18"/>
        <v>26</v>
      </c>
      <c r="BH31" s="6">
        <v>4.08</v>
      </c>
      <c r="BI31" s="6">
        <v>3.62</v>
      </c>
      <c r="BJ31" s="11">
        <f t="shared" si="19"/>
        <v>-0.45999999999999996</v>
      </c>
      <c r="BK31" s="6">
        <v>136</v>
      </c>
      <c r="BL31" s="3">
        <v>138</v>
      </c>
      <c r="BM31" s="9">
        <f t="shared" si="20"/>
        <v>2</v>
      </c>
      <c r="BN31" s="6">
        <v>2.2200000000000002</v>
      </c>
      <c r="BO31" s="3">
        <v>2.37</v>
      </c>
      <c r="BP31" s="11">
        <f t="shared" si="21"/>
        <v>0.14999999999999991</v>
      </c>
      <c r="BQ31" s="6">
        <v>1.1499999999999999</v>
      </c>
      <c r="BR31" s="3">
        <v>1.36</v>
      </c>
      <c r="BS31" s="11">
        <f t="shared" si="22"/>
        <v>0.21000000000000019</v>
      </c>
      <c r="BT31" s="6">
        <v>17</v>
      </c>
      <c r="BU31" s="6">
        <v>20</v>
      </c>
      <c r="BV31" s="9">
        <f t="shared" si="3"/>
        <v>3</v>
      </c>
      <c r="BW31" s="6">
        <v>31.28</v>
      </c>
      <c r="BX31" s="6">
        <v>29.14</v>
      </c>
      <c r="BY31" s="11">
        <f t="shared" si="23"/>
        <v>-2.1400000000000006</v>
      </c>
      <c r="BZ31" s="6">
        <v>139</v>
      </c>
      <c r="CA31" s="6">
        <v>148</v>
      </c>
      <c r="CB31" s="9">
        <f t="shared" si="24"/>
        <v>9</v>
      </c>
      <c r="CC31" s="6">
        <v>104</v>
      </c>
      <c r="CD31" s="6">
        <v>102</v>
      </c>
      <c r="CE31" s="9">
        <f t="shared" si="25"/>
        <v>-2</v>
      </c>
    </row>
    <row r="32" spans="1:83" x14ac:dyDescent="0.3">
      <c r="A32" s="1">
        <v>1</v>
      </c>
      <c r="B32" s="12">
        <v>31</v>
      </c>
      <c r="C32" s="13" t="s">
        <v>91</v>
      </c>
      <c r="D32" s="3">
        <v>42</v>
      </c>
      <c r="E32" s="5">
        <v>96</v>
      </c>
      <c r="F32" s="12">
        <v>83.3</v>
      </c>
      <c r="G32" s="9">
        <v>100</v>
      </c>
      <c r="H32" s="9">
        <f t="shared" si="0"/>
        <v>4</v>
      </c>
      <c r="I32" s="5">
        <v>228</v>
      </c>
      <c r="J32" s="12">
        <v>170</v>
      </c>
      <c r="K32" s="9">
        <v>179</v>
      </c>
      <c r="L32" s="9">
        <f t="shared" si="1"/>
        <v>-49</v>
      </c>
      <c r="M32" s="21">
        <v>18</v>
      </c>
      <c r="N32" s="22">
        <v>17.5</v>
      </c>
      <c r="O32" s="33">
        <v>14.8</v>
      </c>
      <c r="P32" s="33">
        <f t="shared" si="4"/>
        <v>-3.1999999999999993</v>
      </c>
      <c r="Q32" s="10">
        <f t="shared" si="2"/>
        <v>1.2666666666666666</v>
      </c>
      <c r="R32" s="11">
        <f t="shared" si="2"/>
        <v>0.97142857142857142</v>
      </c>
      <c r="S32" s="11">
        <f t="shared" si="2"/>
        <v>1.2094594594594597</v>
      </c>
      <c r="T32" s="11">
        <f t="shared" si="5"/>
        <v>-5.7207207207206956E-2</v>
      </c>
      <c r="U32" s="2">
        <v>11.4</v>
      </c>
      <c r="V32" s="2">
        <v>8.26</v>
      </c>
      <c r="W32" s="11">
        <f t="shared" si="6"/>
        <v>-3.1400000000000006</v>
      </c>
      <c r="X32" s="10">
        <v>12.3</v>
      </c>
      <c r="Y32" s="3">
        <v>8.3000000000000007</v>
      </c>
      <c r="Z32" s="11">
        <f t="shared" si="7"/>
        <v>-4</v>
      </c>
      <c r="AA32" s="3">
        <v>0.65</v>
      </c>
      <c r="AB32" s="3">
        <v>0.74</v>
      </c>
      <c r="AC32" s="11">
        <f t="shared" si="8"/>
        <v>8.9999999999999969E-2</v>
      </c>
      <c r="AD32" s="6">
        <v>24.4</v>
      </c>
      <c r="AE32" s="8">
        <v>52.1</v>
      </c>
      <c r="AF32" s="11">
        <f t="shared" si="9"/>
        <v>27.700000000000003</v>
      </c>
      <c r="AG32" s="6">
        <v>51.4</v>
      </c>
      <c r="AH32" s="22">
        <v>52.3</v>
      </c>
      <c r="AI32" s="33">
        <f t="shared" si="10"/>
        <v>0.89999999999999858</v>
      </c>
      <c r="AJ32" s="11">
        <v>1.9455252918287937</v>
      </c>
      <c r="AK32" s="8">
        <v>1.9120458891013385</v>
      </c>
      <c r="AL32" s="11">
        <f t="shared" si="11"/>
        <v>-3.3479402727455199E-2</v>
      </c>
      <c r="AM32" s="3">
        <v>151.91999999999999</v>
      </c>
      <c r="AN32" s="11">
        <v>73.072000000000003</v>
      </c>
      <c r="AO32" s="11">
        <f t="shared" si="12"/>
        <v>-78.847999999999985</v>
      </c>
      <c r="AP32" s="10">
        <v>3.02</v>
      </c>
      <c r="AQ32" s="3">
        <v>1.19</v>
      </c>
      <c r="AR32" s="11">
        <f t="shared" si="13"/>
        <v>-1.83</v>
      </c>
      <c r="AS32" s="2">
        <v>4.3099999999999996</v>
      </c>
      <c r="AT32" s="3">
        <v>4.8199999999999994</v>
      </c>
      <c r="AU32" s="11">
        <f t="shared" si="14"/>
        <v>0.50999999999999979</v>
      </c>
      <c r="AV32" s="2">
        <v>1.21</v>
      </c>
      <c r="AW32" s="3">
        <v>1.1499999999999999</v>
      </c>
      <c r="AX32" s="11">
        <f t="shared" si="15"/>
        <v>-6.0000000000000053E-2</v>
      </c>
      <c r="AY32" s="10">
        <v>3.28</v>
      </c>
      <c r="AZ32" s="3">
        <v>3.4000000000000004</v>
      </c>
      <c r="BA32" s="11">
        <f t="shared" si="16"/>
        <v>0.12000000000000055</v>
      </c>
      <c r="BB32" s="2">
        <v>5.6</v>
      </c>
      <c r="BC32" s="3">
        <v>7.95</v>
      </c>
      <c r="BD32" s="11">
        <f t="shared" si="17"/>
        <v>2.3500000000000005</v>
      </c>
      <c r="BE32" s="5">
        <v>84</v>
      </c>
      <c r="BF32" s="3">
        <v>71</v>
      </c>
      <c r="BG32" s="9">
        <f t="shared" si="18"/>
        <v>-13</v>
      </c>
      <c r="BH32" s="3">
        <v>3.99</v>
      </c>
      <c r="BI32" s="6">
        <v>4.68</v>
      </c>
      <c r="BJ32" s="11">
        <f t="shared" si="19"/>
        <v>0.6899999999999995</v>
      </c>
      <c r="BK32" s="3">
        <v>141</v>
      </c>
      <c r="BL32" s="3">
        <v>143</v>
      </c>
      <c r="BM32" s="9">
        <f t="shared" si="20"/>
        <v>2</v>
      </c>
      <c r="BN32" s="3">
        <v>2.33</v>
      </c>
      <c r="BO32" s="3">
        <v>2.3600000000000003</v>
      </c>
      <c r="BP32" s="11">
        <f t="shared" si="21"/>
        <v>3.0000000000000249E-2</v>
      </c>
      <c r="BQ32" s="3">
        <v>1.32</v>
      </c>
      <c r="BR32" s="3">
        <v>1.07</v>
      </c>
      <c r="BS32" s="11">
        <f t="shared" si="22"/>
        <v>-0.25</v>
      </c>
      <c r="BT32" s="6">
        <v>10.1</v>
      </c>
      <c r="BU32" s="6">
        <v>13.1</v>
      </c>
      <c r="BV32" s="9">
        <f t="shared" si="3"/>
        <v>3</v>
      </c>
      <c r="BW32" s="6">
        <v>25.1</v>
      </c>
      <c r="BX32" s="6">
        <v>24.98</v>
      </c>
      <c r="BY32" s="11">
        <f t="shared" si="23"/>
        <v>-0.12000000000000099</v>
      </c>
      <c r="BZ32" s="6">
        <v>126</v>
      </c>
      <c r="CA32" s="6">
        <v>150</v>
      </c>
      <c r="CB32" s="9">
        <f t="shared" si="24"/>
        <v>24</v>
      </c>
      <c r="CC32" s="6">
        <v>101</v>
      </c>
      <c r="CD32" s="6">
        <v>80</v>
      </c>
      <c r="CE32" s="9">
        <f t="shared" si="25"/>
        <v>-21</v>
      </c>
    </row>
    <row r="33" spans="1:83" x14ac:dyDescent="0.3">
      <c r="A33" s="1">
        <v>1</v>
      </c>
      <c r="B33" s="12">
        <v>32</v>
      </c>
      <c r="C33" s="13" t="s">
        <v>93</v>
      </c>
      <c r="D33" s="3">
        <v>48</v>
      </c>
      <c r="E33" s="5">
        <v>116</v>
      </c>
      <c r="F33" s="12">
        <v>78.400000000000006</v>
      </c>
      <c r="G33" s="9">
        <v>95</v>
      </c>
      <c r="H33" s="9">
        <f t="shared" si="0"/>
        <v>-21</v>
      </c>
      <c r="I33" s="5">
        <v>111</v>
      </c>
      <c r="J33" s="12">
        <v>102</v>
      </c>
      <c r="K33" s="9">
        <v>112</v>
      </c>
      <c r="L33" s="9">
        <f t="shared" si="1"/>
        <v>1</v>
      </c>
      <c r="M33" s="21">
        <v>7.3</v>
      </c>
      <c r="N33" s="22">
        <v>5</v>
      </c>
      <c r="O33" s="33">
        <v>4.5</v>
      </c>
      <c r="P33" s="33">
        <f t="shared" si="4"/>
        <v>-2.8</v>
      </c>
      <c r="Q33" s="10">
        <f t="shared" si="2"/>
        <v>1.5205479452054795</v>
      </c>
      <c r="R33" s="11">
        <f t="shared" si="2"/>
        <v>2.04</v>
      </c>
      <c r="S33" s="11">
        <f t="shared" si="2"/>
        <v>2.4888888888888889</v>
      </c>
      <c r="T33" s="11">
        <f t="shared" si="5"/>
        <v>0.96834094368340939</v>
      </c>
      <c r="U33" s="2">
        <v>9.9</v>
      </c>
      <c r="V33" s="2">
        <v>8.3000000000000007</v>
      </c>
      <c r="W33" s="11">
        <f t="shared" si="6"/>
        <v>-1.5999999999999996</v>
      </c>
      <c r="X33" s="3">
        <v>7.36</v>
      </c>
      <c r="Y33" s="3">
        <v>6.58</v>
      </c>
      <c r="Z33" s="11">
        <f t="shared" si="7"/>
        <v>-0.78000000000000025</v>
      </c>
      <c r="AA33" s="3">
        <v>1.96</v>
      </c>
      <c r="AB33" s="3">
        <v>1.38</v>
      </c>
      <c r="AC33" s="11">
        <f t="shared" si="8"/>
        <v>-0.58000000000000007</v>
      </c>
      <c r="AD33" s="6">
        <v>134.4</v>
      </c>
      <c r="AE33" s="11">
        <v>124.9</v>
      </c>
      <c r="AF33" s="11">
        <f t="shared" si="9"/>
        <v>-9.5</v>
      </c>
      <c r="AG33" s="6">
        <v>20.6</v>
      </c>
      <c r="AH33" s="22">
        <v>30.3</v>
      </c>
      <c r="AI33" s="33">
        <f t="shared" si="10"/>
        <v>9.6999999999999993</v>
      </c>
      <c r="AJ33" s="11">
        <v>4.8543689320388346</v>
      </c>
      <c r="AK33" s="11">
        <v>3.3003300330033003</v>
      </c>
      <c r="AL33" s="11">
        <f t="shared" si="11"/>
        <v>-1.5540388990355343</v>
      </c>
      <c r="AM33" s="3">
        <v>166.92</v>
      </c>
      <c r="AN33" s="11">
        <v>33.033999999999999</v>
      </c>
      <c r="AO33" s="11">
        <f t="shared" si="12"/>
        <v>-133.886</v>
      </c>
      <c r="AP33" s="3">
        <v>6.65</v>
      </c>
      <c r="AQ33" s="3">
        <v>4.03</v>
      </c>
      <c r="AR33" s="11">
        <f t="shared" si="13"/>
        <v>-2.62</v>
      </c>
      <c r="AS33" s="3">
        <v>5.59</v>
      </c>
      <c r="AT33" s="3">
        <v>4.0199999999999996</v>
      </c>
      <c r="AU33" s="11">
        <f t="shared" si="14"/>
        <v>-1.5700000000000003</v>
      </c>
      <c r="AV33" s="3">
        <v>0.75</v>
      </c>
      <c r="AW33" s="3">
        <v>0.88</v>
      </c>
      <c r="AX33" s="11">
        <f t="shared" si="15"/>
        <v>0.13</v>
      </c>
      <c r="AY33" s="3">
        <v>2.36</v>
      </c>
      <c r="AZ33" s="3">
        <v>2.6100000000000003</v>
      </c>
      <c r="BA33" s="11">
        <f t="shared" si="16"/>
        <v>0.25000000000000044</v>
      </c>
      <c r="BB33" s="3">
        <v>4.5</v>
      </c>
      <c r="BC33" s="3">
        <v>5.7700000000000005</v>
      </c>
      <c r="BD33" s="11">
        <f t="shared" si="17"/>
        <v>1.2700000000000005</v>
      </c>
      <c r="BE33" s="3">
        <v>72</v>
      </c>
      <c r="BF33" s="3">
        <v>64</v>
      </c>
      <c r="BG33" s="9">
        <f t="shared" si="18"/>
        <v>-8</v>
      </c>
      <c r="BH33" s="3">
        <v>3.94</v>
      </c>
      <c r="BI33" s="6">
        <v>3.89</v>
      </c>
      <c r="BJ33" s="11">
        <f t="shared" si="19"/>
        <v>-4.9999999999999822E-2</v>
      </c>
      <c r="BK33" s="3">
        <v>139</v>
      </c>
      <c r="BL33" s="3">
        <v>140</v>
      </c>
      <c r="BM33" s="9">
        <f t="shared" si="20"/>
        <v>1</v>
      </c>
      <c r="BN33" s="3">
        <v>2.16</v>
      </c>
      <c r="BO33" s="3">
        <v>2.35</v>
      </c>
      <c r="BP33" s="11">
        <f t="shared" si="21"/>
        <v>0.18999999999999995</v>
      </c>
      <c r="BQ33" s="3">
        <v>1.23</v>
      </c>
      <c r="BR33" s="3">
        <v>1.32</v>
      </c>
      <c r="BS33" s="11">
        <f t="shared" si="22"/>
        <v>9.000000000000008E-2</v>
      </c>
      <c r="BT33" s="6">
        <v>22</v>
      </c>
      <c r="BU33" s="6">
        <v>25</v>
      </c>
      <c r="BV33" s="9">
        <f t="shared" si="3"/>
        <v>3</v>
      </c>
      <c r="BW33" s="6">
        <v>29.01</v>
      </c>
      <c r="BX33" s="6">
        <v>28.02</v>
      </c>
      <c r="BY33" s="11">
        <f t="shared" si="23"/>
        <v>-0.99000000000000199</v>
      </c>
      <c r="BZ33" s="6">
        <v>150</v>
      </c>
      <c r="CA33" s="6">
        <v>153</v>
      </c>
      <c r="CB33" s="9">
        <f t="shared" si="24"/>
        <v>3</v>
      </c>
      <c r="CC33" s="6">
        <v>101</v>
      </c>
      <c r="CD33" s="6">
        <v>90</v>
      </c>
      <c r="CE33" s="9">
        <f t="shared" si="25"/>
        <v>-11</v>
      </c>
    </row>
    <row r="34" spans="1:83" x14ac:dyDescent="0.3">
      <c r="A34" s="1">
        <v>1</v>
      </c>
      <c r="B34" s="12">
        <v>33</v>
      </c>
      <c r="C34" s="13" t="s">
        <v>91</v>
      </c>
      <c r="D34" s="3">
        <v>39</v>
      </c>
      <c r="E34" s="5">
        <v>82</v>
      </c>
      <c r="F34" s="12">
        <v>112.7</v>
      </c>
      <c r="G34" s="9">
        <v>95</v>
      </c>
      <c r="H34" s="9">
        <f t="shared" si="0"/>
        <v>13</v>
      </c>
      <c r="I34" s="5">
        <v>100</v>
      </c>
      <c r="J34" s="12">
        <v>103</v>
      </c>
      <c r="K34" s="9">
        <v>98</v>
      </c>
      <c r="L34" s="9">
        <f t="shared" si="1"/>
        <v>-2</v>
      </c>
      <c r="M34" s="21">
        <v>4.5</v>
      </c>
      <c r="N34" s="22">
        <v>11.1</v>
      </c>
      <c r="O34" s="33">
        <v>5.6</v>
      </c>
      <c r="P34" s="33">
        <f t="shared" si="4"/>
        <v>1.0999999999999996</v>
      </c>
      <c r="Q34" s="10">
        <f t="shared" ref="Q34:S65" si="26">I34/M34*0.1</f>
        <v>2.2222222222222223</v>
      </c>
      <c r="R34" s="11">
        <f t="shared" si="26"/>
        <v>0.927927927927928</v>
      </c>
      <c r="S34" s="11">
        <f t="shared" si="26"/>
        <v>1.75</v>
      </c>
      <c r="T34" s="11">
        <f t="shared" si="5"/>
        <v>-0.47222222222222232</v>
      </c>
      <c r="U34" s="2">
        <v>9.1</v>
      </c>
      <c r="V34" s="2">
        <v>8.15</v>
      </c>
      <c r="W34" s="11">
        <f t="shared" si="6"/>
        <v>-0.94999999999999929</v>
      </c>
      <c r="X34" s="3">
        <v>8.14</v>
      </c>
      <c r="Y34" s="3">
        <v>7.6</v>
      </c>
      <c r="Z34" s="11">
        <f t="shared" si="7"/>
        <v>-0.54000000000000092</v>
      </c>
      <c r="AA34" s="3">
        <v>0.25</v>
      </c>
      <c r="AB34" s="3">
        <v>0.37</v>
      </c>
      <c r="AC34" s="11">
        <f t="shared" si="8"/>
        <v>0.12</v>
      </c>
      <c r="AD34" s="6">
        <v>24.7</v>
      </c>
      <c r="AE34" s="11">
        <v>37</v>
      </c>
      <c r="AF34" s="11">
        <f t="shared" si="9"/>
        <v>12.3</v>
      </c>
      <c r="AG34" s="6">
        <v>155.4</v>
      </c>
      <c r="AH34" s="22">
        <v>107.4</v>
      </c>
      <c r="AI34" s="33">
        <f t="shared" si="10"/>
        <v>-48</v>
      </c>
      <c r="AJ34" s="11">
        <v>0.64350064350064351</v>
      </c>
      <c r="AK34" s="11">
        <v>0.93109869646182486</v>
      </c>
      <c r="AL34" s="11">
        <f t="shared" si="11"/>
        <v>0.28759805296118135</v>
      </c>
      <c r="AM34" s="3">
        <v>56.78</v>
      </c>
      <c r="AN34" s="11">
        <v>6.37</v>
      </c>
      <c r="AO34" s="11">
        <f t="shared" si="12"/>
        <v>-50.410000000000004</v>
      </c>
      <c r="AP34" s="3">
        <v>1.61</v>
      </c>
      <c r="AQ34" s="3">
        <v>1.29</v>
      </c>
      <c r="AR34" s="11">
        <f t="shared" si="13"/>
        <v>-0.32000000000000006</v>
      </c>
      <c r="AS34" s="3">
        <v>3.75</v>
      </c>
      <c r="AT34" s="3">
        <v>4</v>
      </c>
      <c r="AU34" s="11">
        <f t="shared" si="14"/>
        <v>0.25</v>
      </c>
      <c r="AV34" s="3">
        <v>0.94</v>
      </c>
      <c r="AW34" s="3">
        <v>1.07</v>
      </c>
      <c r="AX34" s="11">
        <f t="shared" si="15"/>
        <v>0.13000000000000012</v>
      </c>
      <c r="AY34" s="3">
        <v>2.14</v>
      </c>
      <c r="AZ34" s="3">
        <v>2.33</v>
      </c>
      <c r="BA34" s="11">
        <f t="shared" si="16"/>
        <v>0.18999999999999995</v>
      </c>
      <c r="BB34" s="3">
        <v>4.9000000000000004</v>
      </c>
      <c r="BC34" s="6">
        <v>2.48</v>
      </c>
      <c r="BD34" s="11">
        <f t="shared" si="17"/>
        <v>-2.4200000000000004</v>
      </c>
      <c r="BE34" s="3">
        <v>71</v>
      </c>
      <c r="BF34" s="3">
        <v>69</v>
      </c>
      <c r="BG34" s="9">
        <f t="shared" si="18"/>
        <v>-2</v>
      </c>
      <c r="BH34" s="3">
        <v>3.91</v>
      </c>
      <c r="BI34" s="6">
        <v>4.37</v>
      </c>
      <c r="BJ34" s="11">
        <f t="shared" si="19"/>
        <v>0.45999999999999996</v>
      </c>
      <c r="BK34" s="3">
        <v>142</v>
      </c>
      <c r="BL34" s="3">
        <v>139</v>
      </c>
      <c r="BM34" s="9">
        <f t="shared" si="20"/>
        <v>-3</v>
      </c>
      <c r="BN34" s="3">
        <v>2.2000000000000002</v>
      </c>
      <c r="BO34" s="3">
        <v>2.35</v>
      </c>
      <c r="BP34" s="11">
        <f t="shared" si="21"/>
        <v>0.14999999999999991</v>
      </c>
      <c r="BQ34" s="3">
        <v>1.01</v>
      </c>
      <c r="BR34" s="3">
        <v>1.27</v>
      </c>
      <c r="BS34" s="11">
        <f t="shared" si="22"/>
        <v>0.26</v>
      </c>
      <c r="BT34" s="6">
        <v>22</v>
      </c>
      <c r="BU34" s="6">
        <v>25</v>
      </c>
      <c r="BV34" s="9">
        <f t="shared" si="3"/>
        <v>3</v>
      </c>
      <c r="BW34" s="6">
        <v>31.89</v>
      </c>
      <c r="BX34" s="6">
        <v>30.04</v>
      </c>
      <c r="BY34" s="11">
        <f t="shared" si="23"/>
        <v>-1.8500000000000014</v>
      </c>
      <c r="BZ34" s="6">
        <v>139</v>
      </c>
      <c r="CA34" s="6">
        <v>127</v>
      </c>
      <c r="CB34" s="9">
        <f t="shared" si="24"/>
        <v>-12</v>
      </c>
      <c r="CC34" s="6">
        <v>95</v>
      </c>
      <c r="CD34" s="6">
        <v>81</v>
      </c>
      <c r="CE34" s="9">
        <f t="shared" si="25"/>
        <v>-14</v>
      </c>
    </row>
    <row r="35" spans="1:83" x14ac:dyDescent="0.3">
      <c r="A35" s="1">
        <v>1</v>
      </c>
      <c r="B35" s="12">
        <v>34</v>
      </c>
      <c r="C35" s="6" t="s">
        <v>93</v>
      </c>
      <c r="D35" s="6">
        <v>39</v>
      </c>
      <c r="E35" s="12">
        <v>123.22</v>
      </c>
      <c r="F35" s="12">
        <v>95.06</v>
      </c>
      <c r="G35" s="9">
        <v>117</v>
      </c>
      <c r="H35" s="9">
        <f t="shared" si="0"/>
        <v>-6.2199999999999989</v>
      </c>
      <c r="I35" s="5">
        <v>87.12</v>
      </c>
      <c r="J35" s="12">
        <v>101</v>
      </c>
      <c r="K35" s="9">
        <v>104</v>
      </c>
      <c r="L35" s="9">
        <f t="shared" si="1"/>
        <v>16.879999999999995</v>
      </c>
      <c r="M35" s="22">
        <v>7.92</v>
      </c>
      <c r="N35" s="22">
        <v>5.9</v>
      </c>
      <c r="O35" s="33">
        <v>7.3</v>
      </c>
      <c r="P35" s="33">
        <f t="shared" si="4"/>
        <v>-0.62000000000000011</v>
      </c>
      <c r="Q35" s="10">
        <f t="shared" si="26"/>
        <v>1.1000000000000001</v>
      </c>
      <c r="R35" s="11">
        <f t="shared" si="26"/>
        <v>1.7118644067796609</v>
      </c>
      <c r="S35" s="11">
        <f t="shared" si="26"/>
        <v>1.4246575342465755</v>
      </c>
      <c r="T35" s="11">
        <f t="shared" si="5"/>
        <v>0.3246575342465754</v>
      </c>
      <c r="U35" s="10">
        <v>10.209999999999999</v>
      </c>
      <c r="V35" s="2">
        <v>8.4</v>
      </c>
      <c r="W35" s="11">
        <f t="shared" si="6"/>
        <v>-1.8099999999999987</v>
      </c>
      <c r="X35" s="6">
        <v>8.1399999999999988</v>
      </c>
      <c r="Y35" s="3">
        <v>7.71</v>
      </c>
      <c r="Z35" s="11">
        <f t="shared" si="7"/>
        <v>-0.42999999999999883</v>
      </c>
      <c r="AA35" s="6">
        <v>0.63</v>
      </c>
      <c r="AB35" s="3">
        <v>0.5</v>
      </c>
      <c r="AC35" s="11">
        <f t="shared" si="8"/>
        <v>-0.13</v>
      </c>
      <c r="AD35" s="6">
        <v>47.9</v>
      </c>
      <c r="AE35" s="11">
        <v>44.7</v>
      </c>
      <c r="AF35" s="11">
        <f t="shared" si="9"/>
        <v>-3.1999999999999957</v>
      </c>
      <c r="AG35" s="6">
        <v>61.8</v>
      </c>
      <c r="AH35" s="22">
        <v>79.2</v>
      </c>
      <c r="AI35" s="33">
        <f t="shared" si="10"/>
        <v>17.400000000000006</v>
      </c>
      <c r="AJ35" s="8">
        <v>1.6181229773462784</v>
      </c>
      <c r="AK35" s="11">
        <v>1.2626262626262625</v>
      </c>
      <c r="AL35" s="11">
        <f t="shared" si="11"/>
        <v>-0.35549671472001587</v>
      </c>
      <c r="AM35" s="3">
        <v>215.59</v>
      </c>
      <c r="AN35" s="6">
        <v>55.9</v>
      </c>
      <c r="AO35" s="11">
        <f t="shared" si="12"/>
        <v>-159.69</v>
      </c>
      <c r="AP35" s="6">
        <v>2.06</v>
      </c>
      <c r="AQ35" s="6">
        <v>2.27</v>
      </c>
      <c r="AR35" s="11">
        <f t="shared" si="13"/>
        <v>0.20999999999999996</v>
      </c>
      <c r="AS35" s="6">
        <v>6.7100000000000009</v>
      </c>
      <c r="AT35" s="6">
        <v>4.8499999999999996</v>
      </c>
      <c r="AU35" s="11">
        <f t="shared" si="14"/>
        <v>-1.8600000000000012</v>
      </c>
      <c r="AV35" s="6">
        <v>1.3699999999999999</v>
      </c>
      <c r="AW35" s="6">
        <v>1.1500000000000001</v>
      </c>
      <c r="AX35" s="11">
        <f>AW35-AV35</f>
        <v>-0.21999999999999975</v>
      </c>
      <c r="AY35" s="6">
        <v>4.07</v>
      </c>
      <c r="AZ35" s="6">
        <v>2.9800000000000004</v>
      </c>
      <c r="BA35" s="11">
        <f t="shared" si="16"/>
        <v>-1.0899999999999999</v>
      </c>
      <c r="BB35" s="6">
        <v>14.74</v>
      </c>
      <c r="BC35" s="6">
        <v>9.4899999999999984</v>
      </c>
      <c r="BD35" s="11">
        <f t="shared" si="17"/>
        <v>-5.2500000000000018</v>
      </c>
      <c r="BE35" s="6">
        <v>104</v>
      </c>
      <c r="BF35" s="3">
        <v>108</v>
      </c>
      <c r="BG35" s="9">
        <f t="shared" si="18"/>
        <v>4</v>
      </c>
      <c r="BH35" s="6">
        <v>4.45</v>
      </c>
      <c r="BI35" s="6">
        <v>3.25</v>
      </c>
      <c r="BJ35" s="11">
        <f t="shared" si="19"/>
        <v>-1.2000000000000002</v>
      </c>
      <c r="BK35" s="6">
        <v>140</v>
      </c>
      <c r="BL35" s="3">
        <v>137</v>
      </c>
      <c r="BM35" s="9">
        <f t="shared" si="20"/>
        <v>-3</v>
      </c>
      <c r="BN35" s="6">
        <v>2.38</v>
      </c>
      <c r="BO35" s="6">
        <v>2.48</v>
      </c>
      <c r="BP35" s="11">
        <f t="shared" si="21"/>
        <v>0.10000000000000009</v>
      </c>
      <c r="BQ35" s="6">
        <v>1.56</v>
      </c>
      <c r="BR35" s="3">
        <v>0.93</v>
      </c>
      <c r="BS35" s="11">
        <f t="shared" si="22"/>
        <v>-0.63</v>
      </c>
      <c r="BT35" s="6">
        <v>46</v>
      </c>
      <c r="BU35" s="6">
        <v>49</v>
      </c>
      <c r="BV35" s="9">
        <f t="shared" si="3"/>
        <v>3</v>
      </c>
      <c r="BW35" s="6">
        <v>23.29</v>
      </c>
      <c r="BX35" s="6">
        <v>22.98</v>
      </c>
      <c r="BY35" s="11">
        <f t="shared" si="23"/>
        <v>-0.30999999999999872</v>
      </c>
      <c r="BZ35" s="6">
        <v>154</v>
      </c>
      <c r="CA35" s="6">
        <v>138</v>
      </c>
      <c r="CB35" s="9">
        <f t="shared" si="24"/>
        <v>-16</v>
      </c>
      <c r="CC35" s="6">
        <v>95</v>
      </c>
      <c r="CD35" s="6">
        <v>78</v>
      </c>
      <c r="CE35" s="9">
        <f t="shared" si="25"/>
        <v>-17</v>
      </c>
    </row>
    <row r="36" spans="1:83" x14ac:dyDescent="0.3">
      <c r="A36" s="1">
        <v>1</v>
      </c>
      <c r="B36" s="12">
        <v>35</v>
      </c>
      <c r="C36" s="13" t="s">
        <v>91</v>
      </c>
      <c r="D36" s="3">
        <v>58</v>
      </c>
      <c r="E36" s="5">
        <v>102</v>
      </c>
      <c r="F36" s="12">
        <v>93.1</v>
      </c>
      <c r="G36" s="9">
        <v>97</v>
      </c>
      <c r="H36" s="9">
        <f t="shared" si="0"/>
        <v>-5</v>
      </c>
      <c r="I36" s="5">
        <v>367</v>
      </c>
      <c r="J36" s="12">
        <v>301</v>
      </c>
      <c r="K36" s="9">
        <v>309</v>
      </c>
      <c r="L36" s="9">
        <f t="shared" si="1"/>
        <v>-58</v>
      </c>
      <c r="M36" s="21">
        <v>74.8</v>
      </c>
      <c r="N36" s="22">
        <v>88.1</v>
      </c>
      <c r="O36" s="33">
        <v>69.3</v>
      </c>
      <c r="P36" s="33">
        <f t="shared" si="4"/>
        <v>-5.5</v>
      </c>
      <c r="Q36" s="10">
        <f t="shared" si="26"/>
        <v>0.49064171122994654</v>
      </c>
      <c r="R36" s="11">
        <f t="shared" si="26"/>
        <v>0.34165720771850178</v>
      </c>
      <c r="S36" s="11">
        <f t="shared" si="26"/>
        <v>0.44588744588744594</v>
      </c>
      <c r="T36" s="11">
        <f t="shared" si="5"/>
        <v>-4.4754265342500599E-2</v>
      </c>
      <c r="U36" s="10">
        <v>8</v>
      </c>
      <c r="V36" s="2">
        <v>8.1999999999999993</v>
      </c>
      <c r="W36" s="11">
        <f t="shared" si="6"/>
        <v>0.19999999999999929</v>
      </c>
      <c r="X36" s="3">
        <v>7.15</v>
      </c>
      <c r="Y36" s="3">
        <v>6.6</v>
      </c>
      <c r="Z36" s="11">
        <f t="shared" si="7"/>
        <v>-0.55000000000000071</v>
      </c>
      <c r="AA36" s="3">
        <v>1.8</v>
      </c>
      <c r="AB36" s="3">
        <v>1.37</v>
      </c>
      <c r="AC36" s="11">
        <f t="shared" si="8"/>
        <v>-0.42999999999999994</v>
      </c>
      <c r="AD36" s="6">
        <v>132.1</v>
      </c>
      <c r="AE36" s="8">
        <v>123.5</v>
      </c>
      <c r="AF36" s="11">
        <f t="shared" si="9"/>
        <v>-8.5999999999999943</v>
      </c>
      <c r="AG36" s="6">
        <v>22.7</v>
      </c>
      <c r="AH36" s="22">
        <v>30.5</v>
      </c>
      <c r="AI36" s="33">
        <f t="shared" si="10"/>
        <v>7.8000000000000007</v>
      </c>
      <c r="AJ36" s="11">
        <v>4.4052863436123353</v>
      </c>
      <c r="AK36" s="8">
        <v>3.278688524590164</v>
      </c>
      <c r="AL36" s="11">
        <f t="shared" si="11"/>
        <v>-1.1265978190221713</v>
      </c>
      <c r="AM36" s="3">
        <v>43.21</v>
      </c>
      <c r="AN36" s="11">
        <v>15.092000000000001</v>
      </c>
      <c r="AO36" s="11">
        <f t="shared" si="12"/>
        <v>-28.118000000000002</v>
      </c>
      <c r="AP36" s="10">
        <v>2.1</v>
      </c>
      <c r="AQ36" s="6">
        <v>1.51</v>
      </c>
      <c r="AR36" s="11">
        <f t="shared" si="13"/>
        <v>-0.59000000000000008</v>
      </c>
      <c r="AS36" s="10">
        <v>5.2</v>
      </c>
      <c r="AT36" s="6">
        <v>5.15</v>
      </c>
      <c r="AU36" s="11">
        <f t="shared" si="14"/>
        <v>-4.9999999999999822E-2</v>
      </c>
      <c r="AV36" s="10">
        <v>1.0900000000000001</v>
      </c>
      <c r="AW36" s="6">
        <v>1.02</v>
      </c>
      <c r="AX36" s="11">
        <f t="shared" si="15"/>
        <v>-7.0000000000000062E-2</v>
      </c>
      <c r="AY36" s="10">
        <v>4.0999999999999996</v>
      </c>
      <c r="AZ36" s="6">
        <v>3.95</v>
      </c>
      <c r="BA36" s="11">
        <f t="shared" si="16"/>
        <v>-0.14999999999999947</v>
      </c>
      <c r="BB36" s="3">
        <v>4.8</v>
      </c>
      <c r="BC36" s="6">
        <v>3.73</v>
      </c>
      <c r="BD36" s="11">
        <f t="shared" si="17"/>
        <v>-1.0699999999999998</v>
      </c>
      <c r="BE36" s="3">
        <v>58</v>
      </c>
      <c r="BF36" s="3">
        <v>69</v>
      </c>
      <c r="BG36" s="9">
        <f t="shared" si="18"/>
        <v>11</v>
      </c>
      <c r="BH36" s="3">
        <v>4.0999999999999996</v>
      </c>
      <c r="BI36" s="6">
        <v>3.5500000000000003</v>
      </c>
      <c r="BJ36" s="11">
        <f t="shared" si="19"/>
        <v>-0.54999999999999938</v>
      </c>
      <c r="BK36" s="3">
        <v>140</v>
      </c>
      <c r="BL36" s="3">
        <v>142</v>
      </c>
      <c r="BM36" s="9">
        <f t="shared" si="20"/>
        <v>2</v>
      </c>
      <c r="BN36" s="3">
        <v>2.44</v>
      </c>
      <c r="BO36" s="6">
        <v>2.2600000000000002</v>
      </c>
      <c r="BP36" s="11">
        <f t="shared" si="21"/>
        <v>-0.17999999999999972</v>
      </c>
      <c r="BQ36" s="10">
        <v>0.98</v>
      </c>
      <c r="BR36" s="3">
        <v>1.1399999999999999</v>
      </c>
      <c r="BS36" s="11">
        <f t="shared" si="22"/>
        <v>0.15999999999999992</v>
      </c>
      <c r="BT36" s="6">
        <v>82</v>
      </c>
      <c r="BU36" s="6">
        <v>85</v>
      </c>
      <c r="BV36" s="9">
        <f t="shared" si="3"/>
        <v>3</v>
      </c>
      <c r="BW36" s="6">
        <v>20.7</v>
      </c>
      <c r="BX36" s="6">
        <v>20.66</v>
      </c>
      <c r="BY36" s="11">
        <f t="shared" si="23"/>
        <v>-3.9999999999999147E-2</v>
      </c>
      <c r="BZ36" s="6">
        <v>179</v>
      </c>
      <c r="CA36" s="6">
        <v>152</v>
      </c>
      <c r="CB36" s="9">
        <f t="shared" si="24"/>
        <v>-27</v>
      </c>
      <c r="CC36" s="6">
        <v>84</v>
      </c>
      <c r="CD36" s="6">
        <v>83</v>
      </c>
      <c r="CE36" s="9">
        <f t="shared" si="25"/>
        <v>-1</v>
      </c>
    </row>
    <row r="37" spans="1:83" x14ac:dyDescent="0.3">
      <c r="A37" s="1">
        <v>1</v>
      </c>
      <c r="B37" s="12">
        <v>36</v>
      </c>
      <c r="C37" s="13" t="s">
        <v>93</v>
      </c>
      <c r="D37" s="3">
        <v>37</v>
      </c>
      <c r="E37" s="5">
        <v>107</v>
      </c>
      <c r="F37" s="12">
        <v>104.86</v>
      </c>
      <c r="G37" s="9">
        <v>116</v>
      </c>
      <c r="H37" s="9">
        <f t="shared" si="0"/>
        <v>9</v>
      </c>
      <c r="I37" s="5">
        <v>105</v>
      </c>
      <c r="J37" s="12">
        <v>128</v>
      </c>
      <c r="K37" s="9">
        <v>121</v>
      </c>
      <c r="L37" s="9">
        <f t="shared" si="1"/>
        <v>16</v>
      </c>
      <c r="M37" s="21">
        <v>3.4</v>
      </c>
      <c r="N37" s="22">
        <v>19.8</v>
      </c>
      <c r="O37" s="33">
        <v>17.8</v>
      </c>
      <c r="P37" s="33">
        <f t="shared" si="4"/>
        <v>14.4</v>
      </c>
      <c r="Q37" s="10">
        <f t="shared" si="26"/>
        <v>3.0882352941176472</v>
      </c>
      <c r="R37" s="11">
        <f t="shared" si="26"/>
        <v>0.64646464646464652</v>
      </c>
      <c r="S37" s="11">
        <f t="shared" si="26"/>
        <v>0.6797752808988764</v>
      </c>
      <c r="T37" s="11">
        <f t="shared" si="5"/>
        <v>-2.4084600132187708</v>
      </c>
      <c r="U37" s="2">
        <v>8.6999999999999993</v>
      </c>
      <c r="V37" s="2">
        <v>6.37</v>
      </c>
      <c r="W37" s="11">
        <f t="shared" si="6"/>
        <v>-2.3299999999999992</v>
      </c>
      <c r="X37" s="3">
        <v>8.0299999999999994</v>
      </c>
      <c r="Y37" s="3">
        <v>7.38</v>
      </c>
      <c r="Z37" s="11">
        <f t="shared" si="7"/>
        <v>-0.64999999999999947</v>
      </c>
      <c r="AA37" s="3">
        <v>1.94</v>
      </c>
      <c r="AB37" s="3">
        <v>1.3</v>
      </c>
      <c r="AC37" s="11">
        <f t="shared" si="8"/>
        <v>-0.6399999999999999</v>
      </c>
      <c r="AD37" s="6">
        <v>115.6</v>
      </c>
      <c r="AE37" s="8">
        <v>97.6</v>
      </c>
      <c r="AF37" s="11">
        <f t="shared" si="9"/>
        <v>-18</v>
      </c>
      <c r="AG37" s="6">
        <v>20.3</v>
      </c>
      <c r="AH37" s="22">
        <v>31</v>
      </c>
      <c r="AI37" s="33">
        <f t="shared" si="10"/>
        <v>10.7</v>
      </c>
      <c r="AJ37" s="11">
        <v>4.9261083743842367</v>
      </c>
      <c r="AK37" s="8">
        <v>3.225806451612903</v>
      </c>
      <c r="AL37" s="11">
        <f t="shared" si="11"/>
        <v>-1.7003019227713336</v>
      </c>
      <c r="AM37" s="11">
        <v>562.22400000000005</v>
      </c>
      <c r="AN37" s="6">
        <v>103.1</v>
      </c>
      <c r="AO37" s="11">
        <f t="shared" si="12"/>
        <v>-459.12400000000002</v>
      </c>
      <c r="AP37" s="3">
        <v>4.42</v>
      </c>
      <c r="AQ37" s="6">
        <v>2.0499999999999998</v>
      </c>
      <c r="AR37" s="11">
        <f t="shared" si="13"/>
        <v>-2.37</v>
      </c>
      <c r="AS37" s="3">
        <v>4.37</v>
      </c>
      <c r="AT37" s="6">
        <v>4.47</v>
      </c>
      <c r="AU37" s="11">
        <f t="shared" si="14"/>
        <v>9.9999999999999645E-2</v>
      </c>
      <c r="AV37" s="3">
        <v>1.02</v>
      </c>
      <c r="AW37" s="6">
        <v>1.08</v>
      </c>
      <c r="AX37" s="11">
        <f t="shared" si="15"/>
        <v>6.0000000000000053E-2</v>
      </c>
      <c r="AY37" s="3">
        <v>2.4300000000000002</v>
      </c>
      <c r="AZ37" s="6">
        <v>2.66</v>
      </c>
      <c r="BA37" s="11">
        <f t="shared" si="16"/>
        <v>0.22999999999999998</v>
      </c>
      <c r="BB37" s="3">
        <v>3.9</v>
      </c>
      <c r="BC37" s="6">
        <v>5.18</v>
      </c>
      <c r="BD37" s="11">
        <f t="shared" si="17"/>
        <v>1.2799999999999998</v>
      </c>
      <c r="BE37" s="3">
        <v>62</v>
      </c>
      <c r="BF37" s="12">
        <v>92.2</v>
      </c>
      <c r="BG37" s="9">
        <f t="shared" si="18"/>
        <v>30.200000000000003</v>
      </c>
      <c r="BH37" s="3">
        <v>4.0999999999999996</v>
      </c>
      <c r="BI37" s="6">
        <v>3.88</v>
      </c>
      <c r="BJ37" s="11">
        <f t="shared" si="19"/>
        <v>-0.21999999999999975</v>
      </c>
      <c r="BK37" s="3">
        <v>139</v>
      </c>
      <c r="BL37" s="3">
        <v>139</v>
      </c>
      <c r="BM37" s="9">
        <f t="shared" si="20"/>
        <v>0</v>
      </c>
      <c r="BN37" s="3">
        <v>2.2400000000000002</v>
      </c>
      <c r="BO37" s="6">
        <v>2.25</v>
      </c>
      <c r="BP37" s="11">
        <f t="shared" si="21"/>
        <v>9.9999999999997868E-3</v>
      </c>
      <c r="BQ37" s="3">
        <v>1.4</v>
      </c>
      <c r="BR37" s="3">
        <v>1.19</v>
      </c>
      <c r="BS37" s="11">
        <f t="shared" si="22"/>
        <v>-0.20999999999999996</v>
      </c>
      <c r="BT37" s="6">
        <v>22</v>
      </c>
      <c r="BU37" s="6">
        <v>25</v>
      </c>
      <c r="BV37" s="9">
        <f t="shared" si="3"/>
        <v>3</v>
      </c>
      <c r="BW37" s="6">
        <v>34.01</v>
      </c>
      <c r="BX37" s="6">
        <v>33.69</v>
      </c>
      <c r="BY37" s="11">
        <f t="shared" si="23"/>
        <v>-0.32000000000000028</v>
      </c>
      <c r="BZ37" s="6">
        <v>127</v>
      </c>
      <c r="CA37" s="6">
        <v>149</v>
      </c>
      <c r="CB37" s="9">
        <f t="shared" si="24"/>
        <v>22</v>
      </c>
      <c r="CC37" s="6">
        <v>86</v>
      </c>
      <c r="CD37" s="6">
        <v>91</v>
      </c>
      <c r="CE37" s="9">
        <f t="shared" si="25"/>
        <v>5</v>
      </c>
    </row>
    <row r="38" spans="1:83" x14ac:dyDescent="0.3">
      <c r="A38" s="1">
        <v>1</v>
      </c>
      <c r="B38" s="12">
        <v>37</v>
      </c>
      <c r="C38" s="6" t="s">
        <v>93</v>
      </c>
      <c r="D38" s="6">
        <v>63</v>
      </c>
      <c r="E38" s="12">
        <v>130.29</v>
      </c>
      <c r="F38" s="12">
        <v>125</v>
      </c>
      <c r="G38" s="9">
        <v>117</v>
      </c>
      <c r="H38" s="9">
        <f t="shared" si="0"/>
        <v>-13.289999999999992</v>
      </c>
      <c r="I38" s="5">
        <v>103.94999999999999</v>
      </c>
      <c r="J38" s="12">
        <v>103</v>
      </c>
      <c r="K38" s="9">
        <v>105</v>
      </c>
      <c r="L38" s="9">
        <f t="shared" si="1"/>
        <v>1.0500000000000114</v>
      </c>
      <c r="M38" s="22">
        <v>8.8109999999999999</v>
      </c>
      <c r="N38" s="22">
        <v>10.4</v>
      </c>
      <c r="O38" s="33">
        <v>9.5</v>
      </c>
      <c r="P38" s="33">
        <f t="shared" si="4"/>
        <v>0.68900000000000006</v>
      </c>
      <c r="Q38" s="10">
        <f t="shared" si="26"/>
        <v>1.1797752808988764</v>
      </c>
      <c r="R38" s="11">
        <f t="shared" si="26"/>
        <v>0.99038461538461542</v>
      </c>
      <c r="S38" s="11">
        <f t="shared" si="26"/>
        <v>1.1052631578947369</v>
      </c>
      <c r="T38" s="11">
        <f t="shared" si="5"/>
        <v>-7.4512123004139452E-2</v>
      </c>
      <c r="U38" s="10">
        <v>9.24</v>
      </c>
      <c r="V38" s="2">
        <v>7.59</v>
      </c>
      <c r="W38" s="11">
        <f t="shared" si="6"/>
        <v>-1.6500000000000004</v>
      </c>
      <c r="X38" s="6">
        <v>8.8899999999999988</v>
      </c>
      <c r="Y38" s="3">
        <v>7.6099999999999994</v>
      </c>
      <c r="Z38" s="11">
        <f t="shared" si="7"/>
        <v>-1.2799999999999994</v>
      </c>
      <c r="AA38" s="6">
        <v>0.29000000000000004</v>
      </c>
      <c r="AB38" s="3">
        <v>0.41</v>
      </c>
      <c r="AC38" s="11">
        <f t="shared" si="8"/>
        <v>0.11999999999999994</v>
      </c>
      <c r="AD38" s="6">
        <v>23.2</v>
      </c>
      <c r="AE38" s="11">
        <v>39.700000000000003</v>
      </c>
      <c r="AF38" s="11">
        <f t="shared" si="9"/>
        <v>16.500000000000004</v>
      </c>
      <c r="AG38" s="6">
        <v>130.30000000000001</v>
      </c>
      <c r="AH38" s="22">
        <v>96.9</v>
      </c>
      <c r="AI38" s="33">
        <f t="shared" si="10"/>
        <v>-33.400000000000006</v>
      </c>
      <c r="AJ38" s="8">
        <v>0.76745970836531074</v>
      </c>
      <c r="AK38" s="11">
        <v>1.0319917440660473</v>
      </c>
      <c r="AL38" s="11">
        <f t="shared" si="11"/>
        <v>0.26453203570073658</v>
      </c>
      <c r="AM38" s="11">
        <v>175.185</v>
      </c>
      <c r="AN38" s="6">
        <v>87.62</v>
      </c>
      <c r="AO38" s="11">
        <f t="shared" si="12"/>
        <v>-87.564999999999998</v>
      </c>
      <c r="AP38" s="6">
        <v>2.81</v>
      </c>
      <c r="AQ38" s="6">
        <v>2.65</v>
      </c>
      <c r="AR38" s="11">
        <f t="shared" si="13"/>
        <v>-0.16000000000000014</v>
      </c>
      <c r="AS38" s="6">
        <v>6.02</v>
      </c>
      <c r="AT38" s="6">
        <v>4.34</v>
      </c>
      <c r="AU38" s="11">
        <f t="shared" si="14"/>
        <v>-1.6799999999999997</v>
      </c>
      <c r="AV38" s="6">
        <v>1.0900000000000001</v>
      </c>
      <c r="AW38" s="6">
        <v>0.91999999999999993</v>
      </c>
      <c r="AX38" s="11">
        <f t="shared" si="15"/>
        <v>-0.17000000000000015</v>
      </c>
      <c r="AY38" s="6">
        <v>3.7399999999999998</v>
      </c>
      <c r="AZ38" s="6">
        <v>2.88</v>
      </c>
      <c r="BA38" s="11">
        <f t="shared" si="16"/>
        <v>-0.85999999999999988</v>
      </c>
      <c r="BB38" s="6">
        <v>4.1999999999999993</v>
      </c>
      <c r="BC38" s="6">
        <v>5.83</v>
      </c>
      <c r="BD38" s="11">
        <f t="shared" si="17"/>
        <v>1.6300000000000008</v>
      </c>
      <c r="BE38" s="6">
        <v>73</v>
      </c>
      <c r="BF38" s="12">
        <v>45.2</v>
      </c>
      <c r="BG38" s="9">
        <f t="shared" si="18"/>
        <v>-27.799999999999997</v>
      </c>
      <c r="BH38" s="6">
        <v>3.57</v>
      </c>
      <c r="BI38" s="6">
        <v>3.88</v>
      </c>
      <c r="BJ38" s="11">
        <f t="shared" si="19"/>
        <v>0.31000000000000005</v>
      </c>
      <c r="BK38" s="6">
        <v>140</v>
      </c>
      <c r="BL38" s="3">
        <v>144</v>
      </c>
      <c r="BM38" s="9">
        <f t="shared" si="20"/>
        <v>4</v>
      </c>
      <c r="BN38" s="6">
        <v>2.23</v>
      </c>
      <c r="BO38" s="6">
        <v>2.3800000000000003</v>
      </c>
      <c r="BP38" s="11">
        <f t="shared" si="21"/>
        <v>0.15000000000000036</v>
      </c>
      <c r="BQ38" s="6">
        <v>1.1400000000000001</v>
      </c>
      <c r="BR38" s="3">
        <v>1.35</v>
      </c>
      <c r="BS38" s="11">
        <f t="shared" si="22"/>
        <v>0.20999999999999996</v>
      </c>
      <c r="BT38" s="6">
        <v>70</v>
      </c>
      <c r="BU38" s="6">
        <v>73</v>
      </c>
      <c r="BV38" s="9">
        <f t="shared" si="3"/>
        <v>3</v>
      </c>
      <c r="BW38" s="6">
        <v>31.18</v>
      </c>
      <c r="BX38" s="6">
        <v>29.84</v>
      </c>
      <c r="BY38" s="11">
        <f t="shared" si="23"/>
        <v>-1.3399999999999999</v>
      </c>
      <c r="BZ38" s="6">
        <v>200</v>
      </c>
      <c r="CA38" s="15">
        <v>157</v>
      </c>
      <c r="CB38" s="9">
        <f t="shared" si="24"/>
        <v>-43</v>
      </c>
      <c r="CC38" s="6">
        <v>112</v>
      </c>
      <c r="CD38" s="15">
        <v>104</v>
      </c>
      <c r="CE38" s="9">
        <f t="shared" si="25"/>
        <v>-8</v>
      </c>
    </row>
    <row r="39" spans="1:83" x14ac:dyDescent="0.3">
      <c r="A39" s="1">
        <v>1</v>
      </c>
      <c r="B39" s="12">
        <v>38</v>
      </c>
      <c r="C39" s="13" t="s">
        <v>93</v>
      </c>
      <c r="D39" s="3">
        <v>32</v>
      </c>
      <c r="E39" s="5">
        <v>125</v>
      </c>
      <c r="F39" s="5">
        <v>102</v>
      </c>
      <c r="G39" s="9">
        <v>123</v>
      </c>
      <c r="H39" s="9">
        <f t="shared" si="0"/>
        <v>-2</v>
      </c>
      <c r="I39" s="5">
        <v>71</v>
      </c>
      <c r="J39" s="5">
        <v>97</v>
      </c>
      <c r="K39" s="9">
        <v>86</v>
      </c>
      <c r="L39" s="9">
        <f t="shared" si="1"/>
        <v>15</v>
      </c>
      <c r="M39" s="21">
        <v>0.8</v>
      </c>
      <c r="N39" s="21">
        <v>2.2000000000000002</v>
      </c>
      <c r="O39" s="33">
        <v>2.9</v>
      </c>
      <c r="P39" s="33">
        <f t="shared" si="4"/>
        <v>2.0999999999999996</v>
      </c>
      <c r="Q39" s="10">
        <f t="shared" si="26"/>
        <v>8.875</v>
      </c>
      <c r="R39" s="11">
        <f t="shared" si="26"/>
        <v>4.4090909090909092</v>
      </c>
      <c r="S39" s="11">
        <f t="shared" si="26"/>
        <v>2.9655172413793105</v>
      </c>
      <c r="T39" s="11">
        <f t="shared" si="5"/>
        <v>-5.9094827586206895</v>
      </c>
      <c r="U39" s="2">
        <v>10.37</v>
      </c>
      <c r="V39" s="2">
        <v>8.41</v>
      </c>
      <c r="W39" s="11">
        <f t="shared" si="6"/>
        <v>-1.9599999999999991</v>
      </c>
      <c r="X39" s="3">
        <v>10</v>
      </c>
      <c r="Y39" s="3">
        <v>8.2000000000000011</v>
      </c>
      <c r="Z39" s="11">
        <f t="shared" si="7"/>
        <v>-1.7999999999999989</v>
      </c>
      <c r="AA39" s="3">
        <v>0.38100000000000001</v>
      </c>
      <c r="AB39" s="3">
        <v>0.45999999999999996</v>
      </c>
      <c r="AC39" s="11">
        <f t="shared" si="8"/>
        <v>7.8999999999999959E-2</v>
      </c>
      <c r="AD39" s="6">
        <v>22.9</v>
      </c>
      <c r="AE39" s="11">
        <v>37.6</v>
      </c>
      <c r="AF39" s="11">
        <f t="shared" si="9"/>
        <v>14.700000000000003</v>
      </c>
      <c r="AG39" s="6">
        <v>95.4</v>
      </c>
      <c r="AH39" s="22">
        <v>84.4</v>
      </c>
      <c r="AI39" s="33">
        <f t="shared" si="10"/>
        <v>-11</v>
      </c>
      <c r="AJ39" s="11">
        <v>1.0482180293501047</v>
      </c>
      <c r="AK39" s="11">
        <v>1.1848341232227488</v>
      </c>
      <c r="AL39" s="11">
        <f t="shared" si="11"/>
        <v>0.13661609387264417</v>
      </c>
      <c r="AM39" s="11">
        <v>3155.8289999999997</v>
      </c>
      <c r="AN39" s="11">
        <v>510.78</v>
      </c>
      <c r="AO39" s="11">
        <f t="shared" si="12"/>
        <v>-2645.049</v>
      </c>
      <c r="AP39" s="3">
        <v>0.52</v>
      </c>
      <c r="AQ39" s="6">
        <v>1.17</v>
      </c>
      <c r="AR39" s="11">
        <f>AQ39-AP39</f>
        <v>0.64999999999999991</v>
      </c>
      <c r="AS39" s="3">
        <v>2.0099999999999998</v>
      </c>
      <c r="AT39" s="6">
        <v>3.93</v>
      </c>
      <c r="AU39" s="11">
        <f t="shared" si="14"/>
        <v>1.9200000000000004</v>
      </c>
      <c r="AV39" s="3">
        <v>0.66</v>
      </c>
      <c r="AW39" s="6">
        <v>0.92</v>
      </c>
      <c r="AX39" s="11">
        <f t="shared" si="15"/>
        <v>0.26</v>
      </c>
      <c r="AY39" s="3">
        <v>1.1499999999999999</v>
      </c>
      <c r="AZ39" s="6">
        <v>2.72</v>
      </c>
      <c r="BA39" s="11">
        <f t="shared" si="16"/>
        <v>1.5700000000000003</v>
      </c>
      <c r="BB39" s="3">
        <v>5.8</v>
      </c>
      <c r="BC39" s="6">
        <v>4.4800000000000004</v>
      </c>
      <c r="BD39" s="11">
        <f t="shared" si="17"/>
        <v>-1.3199999999999994</v>
      </c>
      <c r="BE39" s="3">
        <v>58</v>
      </c>
      <c r="BF39" s="12">
        <v>58.2</v>
      </c>
      <c r="BG39" s="9">
        <f t="shared" si="18"/>
        <v>0.20000000000000284</v>
      </c>
      <c r="BH39" s="3">
        <v>3.34</v>
      </c>
      <c r="BI39" s="6">
        <v>4.7299999999999995</v>
      </c>
      <c r="BJ39" s="11">
        <f t="shared" si="19"/>
        <v>1.3899999999999997</v>
      </c>
      <c r="BK39" s="3">
        <v>141</v>
      </c>
      <c r="BL39" s="3">
        <v>138</v>
      </c>
      <c r="BM39" s="9">
        <f t="shared" si="20"/>
        <v>-3</v>
      </c>
      <c r="BN39" s="3">
        <v>2.17</v>
      </c>
      <c r="BO39" s="6">
        <v>2.4500000000000002</v>
      </c>
      <c r="BP39" s="11">
        <f t="shared" si="21"/>
        <v>0.28000000000000025</v>
      </c>
      <c r="BQ39" s="3">
        <v>1.1000000000000001</v>
      </c>
      <c r="BR39" s="3">
        <v>0.91</v>
      </c>
      <c r="BS39" s="11">
        <f t="shared" si="22"/>
        <v>-0.19000000000000006</v>
      </c>
      <c r="BT39" s="6">
        <v>11</v>
      </c>
      <c r="BU39" s="6">
        <v>14</v>
      </c>
      <c r="BV39" s="9">
        <f t="shared" si="3"/>
        <v>3</v>
      </c>
      <c r="BW39" s="6">
        <v>39.9</v>
      </c>
      <c r="BX39" s="6">
        <v>37.08</v>
      </c>
      <c r="BY39" s="11">
        <f t="shared" si="23"/>
        <v>-2.8200000000000003</v>
      </c>
      <c r="BZ39" s="6">
        <v>122</v>
      </c>
      <c r="CA39" s="6">
        <v>137</v>
      </c>
      <c r="CB39" s="9">
        <f t="shared" si="24"/>
        <v>15</v>
      </c>
      <c r="CC39" s="6">
        <v>76</v>
      </c>
      <c r="CD39" s="6">
        <v>92</v>
      </c>
      <c r="CE39" s="9">
        <f t="shared" si="25"/>
        <v>16</v>
      </c>
    </row>
    <row r="40" spans="1:83" x14ac:dyDescent="0.3">
      <c r="A40" s="1">
        <v>1</v>
      </c>
      <c r="B40" s="12">
        <v>39</v>
      </c>
      <c r="C40" s="13" t="s">
        <v>93</v>
      </c>
      <c r="D40" s="3">
        <v>64</v>
      </c>
      <c r="E40" s="5">
        <v>117</v>
      </c>
      <c r="F40" s="12">
        <v>129</v>
      </c>
      <c r="G40" s="9">
        <v>116</v>
      </c>
      <c r="H40" s="9">
        <f t="shared" si="0"/>
        <v>-1</v>
      </c>
      <c r="I40" s="5">
        <v>288</v>
      </c>
      <c r="J40" s="12">
        <v>265</v>
      </c>
      <c r="K40" s="9">
        <v>251</v>
      </c>
      <c r="L40" s="9">
        <f t="shared" si="1"/>
        <v>-37</v>
      </c>
      <c r="M40" s="21">
        <v>14.8</v>
      </c>
      <c r="N40" s="22">
        <v>20.399999999999999</v>
      </c>
      <c r="O40" s="33">
        <v>17.399999999999999</v>
      </c>
      <c r="P40" s="33">
        <f t="shared" si="4"/>
        <v>2.5999999999999979</v>
      </c>
      <c r="Q40" s="10">
        <f t="shared" si="26"/>
        <v>1.9459459459459461</v>
      </c>
      <c r="R40" s="11">
        <f t="shared" si="26"/>
        <v>1.2990196078431373</v>
      </c>
      <c r="S40" s="11">
        <f t="shared" si="26"/>
        <v>1.4425287356321841</v>
      </c>
      <c r="T40" s="11">
        <f t="shared" si="5"/>
        <v>-0.50341721031376196</v>
      </c>
      <c r="U40" s="2">
        <v>7.5</v>
      </c>
      <c r="V40" s="2">
        <v>6.42</v>
      </c>
      <c r="W40" s="11">
        <f t="shared" si="6"/>
        <v>-1.08</v>
      </c>
      <c r="X40" s="3">
        <v>10.14</v>
      </c>
      <c r="Y40" s="3">
        <v>7.3999999999999995</v>
      </c>
      <c r="Z40" s="11">
        <f t="shared" si="7"/>
        <v>-2.7400000000000011</v>
      </c>
      <c r="AA40" s="3">
        <v>0.79</v>
      </c>
      <c r="AB40" s="3">
        <v>0.82</v>
      </c>
      <c r="AC40" s="11">
        <f t="shared" si="8"/>
        <v>2.9999999999999916E-2</v>
      </c>
      <c r="AD40" s="6">
        <v>38.9</v>
      </c>
      <c r="AE40" s="8">
        <v>68.900000000000006</v>
      </c>
      <c r="AF40" s="11">
        <f t="shared" si="9"/>
        <v>30.000000000000007</v>
      </c>
      <c r="AG40" s="6">
        <v>45.9</v>
      </c>
      <c r="AH40" s="22">
        <v>49</v>
      </c>
      <c r="AI40" s="33">
        <f t="shared" si="10"/>
        <v>3.1000000000000014</v>
      </c>
      <c r="AJ40" s="11">
        <v>2.1786492374727668</v>
      </c>
      <c r="AK40" s="8">
        <v>2.0408163265306123</v>
      </c>
      <c r="AL40" s="11">
        <f t="shared" si="11"/>
        <v>-0.13783291094215455</v>
      </c>
      <c r="AM40" s="3">
        <v>97.1</v>
      </c>
      <c r="AN40" s="6">
        <v>57.02</v>
      </c>
      <c r="AO40" s="11">
        <f t="shared" si="12"/>
        <v>-40.079999999999991</v>
      </c>
      <c r="AP40" s="3">
        <v>1.81</v>
      </c>
      <c r="AQ40" s="6">
        <v>1.9</v>
      </c>
      <c r="AR40" s="11">
        <f t="shared" si="13"/>
        <v>8.9999999999999858E-2</v>
      </c>
      <c r="AS40" s="3">
        <v>5.04</v>
      </c>
      <c r="AT40" s="6">
        <v>4.0599999999999996</v>
      </c>
      <c r="AU40" s="11">
        <f t="shared" si="14"/>
        <v>-0.98000000000000043</v>
      </c>
      <c r="AV40" s="3">
        <v>1.21</v>
      </c>
      <c r="AW40" s="6">
        <v>1</v>
      </c>
      <c r="AX40" s="11">
        <f t="shared" si="15"/>
        <v>-0.20999999999999996</v>
      </c>
      <c r="AY40" s="3">
        <v>3.21</v>
      </c>
      <c r="AZ40" s="6">
        <v>3.06</v>
      </c>
      <c r="BA40" s="11">
        <f t="shared" si="16"/>
        <v>-0.14999999999999991</v>
      </c>
      <c r="BB40" s="3">
        <v>4.8</v>
      </c>
      <c r="BC40" s="6">
        <v>6.2799999999999994</v>
      </c>
      <c r="BD40" s="11">
        <f t="shared" si="17"/>
        <v>1.4799999999999995</v>
      </c>
      <c r="BE40" s="3">
        <v>75</v>
      </c>
      <c r="BF40" s="12">
        <v>66.2</v>
      </c>
      <c r="BG40" s="9">
        <f>BF40-BE40</f>
        <v>-8.7999999999999972</v>
      </c>
      <c r="BH40" s="3">
        <v>4.07</v>
      </c>
      <c r="BI40" s="3">
        <v>4.07</v>
      </c>
      <c r="BJ40" s="11">
        <f t="shared" si="19"/>
        <v>0</v>
      </c>
      <c r="BK40" s="3">
        <v>141</v>
      </c>
      <c r="BL40" s="3">
        <v>143</v>
      </c>
      <c r="BM40" s="9">
        <f t="shared" si="20"/>
        <v>2</v>
      </c>
      <c r="BN40" s="3">
        <v>2.2599999999999998</v>
      </c>
      <c r="BO40" s="6">
        <v>2.39</v>
      </c>
      <c r="BP40" s="11">
        <f t="shared" si="21"/>
        <v>0.13000000000000034</v>
      </c>
      <c r="BQ40" s="3">
        <v>1.05</v>
      </c>
      <c r="BR40" s="3">
        <v>1.26</v>
      </c>
      <c r="BS40" s="11">
        <f>BR40-BQ40</f>
        <v>0.20999999999999996</v>
      </c>
      <c r="BT40" s="6">
        <v>250</v>
      </c>
      <c r="BU40" s="6">
        <v>253</v>
      </c>
      <c r="BV40" s="9">
        <f t="shared" si="3"/>
        <v>3</v>
      </c>
      <c r="BW40" s="6">
        <v>27.35</v>
      </c>
      <c r="BX40" s="6">
        <v>26.87</v>
      </c>
      <c r="BY40" s="11">
        <f t="shared" si="23"/>
        <v>-0.48000000000000043</v>
      </c>
      <c r="BZ40" s="6">
        <v>168</v>
      </c>
      <c r="CA40" s="6">
        <v>133</v>
      </c>
      <c r="CB40" s="9">
        <f t="shared" si="24"/>
        <v>-35</v>
      </c>
      <c r="CC40" s="6">
        <v>96</v>
      </c>
      <c r="CD40" s="6">
        <v>85</v>
      </c>
      <c r="CE40" s="9">
        <f t="shared" si="25"/>
        <v>-11</v>
      </c>
    </row>
    <row r="41" spans="1:83" x14ac:dyDescent="0.3">
      <c r="A41" s="1">
        <v>1</v>
      </c>
      <c r="B41" s="12">
        <v>40</v>
      </c>
      <c r="C41" s="6" t="s">
        <v>93</v>
      </c>
      <c r="D41" s="6">
        <v>62</v>
      </c>
      <c r="E41" s="12">
        <v>119.18</v>
      </c>
      <c r="F41" s="5">
        <v>110</v>
      </c>
      <c r="G41" s="9">
        <v>121</v>
      </c>
      <c r="H41" s="9">
        <f t="shared" si="0"/>
        <v>1.8199999999999932</v>
      </c>
      <c r="I41" s="5">
        <v>153.45000000000002</v>
      </c>
      <c r="J41" s="5">
        <v>144</v>
      </c>
      <c r="K41" s="9">
        <v>148</v>
      </c>
      <c r="L41" s="9">
        <f t="shared" si="1"/>
        <v>-5.4500000000000171</v>
      </c>
      <c r="M41" s="22">
        <v>6.5339999999999998</v>
      </c>
      <c r="N41" s="21">
        <v>11.6</v>
      </c>
      <c r="O41" s="33">
        <v>5.4</v>
      </c>
      <c r="P41" s="33">
        <f t="shared" si="4"/>
        <v>-1.1339999999999995</v>
      </c>
      <c r="Q41" s="10">
        <f t="shared" si="26"/>
        <v>2.3484848484848491</v>
      </c>
      <c r="R41" s="11">
        <f t="shared" si="26"/>
        <v>1.2413793103448276</v>
      </c>
      <c r="S41" s="11">
        <f t="shared" si="26"/>
        <v>2.7407407407407405</v>
      </c>
      <c r="T41" s="11">
        <f>S41-Q41</f>
        <v>0.39225589225589141</v>
      </c>
      <c r="U41" s="2">
        <v>9.9</v>
      </c>
      <c r="V41" s="10">
        <v>9.3000000000000007</v>
      </c>
      <c r="W41" s="11">
        <f>V41-U41</f>
        <v>-0.59999999999999964</v>
      </c>
      <c r="X41" s="3">
        <v>12.39</v>
      </c>
      <c r="Y41" s="6">
        <v>8.98</v>
      </c>
      <c r="Z41" s="11">
        <f t="shared" si="7"/>
        <v>-3.41</v>
      </c>
      <c r="AA41" s="3">
        <v>0.38</v>
      </c>
      <c r="AB41" s="6">
        <v>0.49</v>
      </c>
      <c r="AC41" s="11">
        <f t="shared" si="8"/>
        <v>0.10999999999999999</v>
      </c>
      <c r="AD41" s="6">
        <v>15.8</v>
      </c>
      <c r="AE41" s="11">
        <v>33.4</v>
      </c>
      <c r="AF41" s="11">
        <f>AE41-AD41</f>
        <v>17.599999999999998</v>
      </c>
      <c r="AG41" s="6">
        <v>87.5</v>
      </c>
      <c r="AH41" s="22">
        <v>76.900000000000006</v>
      </c>
      <c r="AI41" s="33">
        <f t="shared" si="10"/>
        <v>-10.599999999999994</v>
      </c>
      <c r="AJ41" s="11">
        <v>1.1428571428571428</v>
      </c>
      <c r="AK41" s="11">
        <v>1.3003901170351104</v>
      </c>
      <c r="AL41" s="11">
        <f t="shared" si="11"/>
        <v>0.15753297417796763</v>
      </c>
      <c r="AM41" s="11">
        <v>34.047600000000003</v>
      </c>
      <c r="AN41" s="6">
        <v>13.08</v>
      </c>
      <c r="AO41" s="11">
        <f t="shared" si="12"/>
        <v>-20.967600000000004</v>
      </c>
      <c r="AP41" s="6">
        <v>0.83000000000000007</v>
      </c>
      <c r="AQ41" s="6">
        <v>0.92</v>
      </c>
      <c r="AR41" s="11">
        <f t="shared" si="13"/>
        <v>8.9999999999999969E-2</v>
      </c>
      <c r="AS41" s="6">
        <v>2.39</v>
      </c>
      <c r="AT41" s="6">
        <v>3.5200000000000005</v>
      </c>
      <c r="AU41" s="11">
        <f>AT41-AS41</f>
        <v>1.1300000000000003</v>
      </c>
      <c r="AV41" s="6">
        <v>0.98</v>
      </c>
      <c r="AW41" s="6">
        <v>0.91999999999999993</v>
      </c>
      <c r="AX41" s="11">
        <f t="shared" si="15"/>
        <v>-6.0000000000000053E-2</v>
      </c>
      <c r="AY41" s="6">
        <v>1.27</v>
      </c>
      <c r="AZ41" s="6">
        <v>2.27</v>
      </c>
      <c r="BA41" s="11">
        <f t="shared" si="16"/>
        <v>1</v>
      </c>
      <c r="BB41" s="6">
        <v>7.92</v>
      </c>
      <c r="BC41" s="6">
        <v>9.8800000000000008</v>
      </c>
      <c r="BD41" s="11">
        <f t="shared" si="17"/>
        <v>1.9600000000000009</v>
      </c>
      <c r="BE41" s="6">
        <v>100</v>
      </c>
      <c r="BF41" s="12">
        <v>49.2</v>
      </c>
      <c r="BG41" s="9">
        <f t="shared" si="18"/>
        <v>-50.8</v>
      </c>
      <c r="BH41" s="6">
        <v>4.1199999999999992</v>
      </c>
      <c r="BI41" s="3">
        <v>4.2299999999999995</v>
      </c>
      <c r="BJ41" s="11">
        <f>BI41-BH41</f>
        <v>0.11000000000000032</v>
      </c>
      <c r="BK41" s="6">
        <v>147</v>
      </c>
      <c r="BL41" s="9">
        <v>139.19999999999999</v>
      </c>
      <c r="BM41" s="9">
        <f t="shared" si="20"/>
        <v>-7.8000000000000114</v>
      </c>
      <c r="BN41" s="6">
        <v>2.35</v>
      </c>
      <c r="BO41" s="6">
        <v>2.3000000000000003</v>
      </c>
      <c r="BP41" s="11">
        <f t="shared" si="21"/>
        <v>-4.9999999999999822E-2</v>
      </c>
      <c r="BQ41" s="6">
        <v>1.29</v>
      </c>
      <c r="BR41" s="3">
        <v>1.3</v>
      </c>
      <c r="BS41" s="11">
        <f t="shared" si="22"/>
        <v>1.0000000000000009E-2</v>
      </c>
      <c r="BT41" s="6">
        <v>250</v>
      </c>
      <c r="BU41" s="6">
        <v>253</v>
      </c>
      <c r="BV41" s="9">
        <f t="shared" si="3"/>
        <v>3</v>
      </c>
      <c r="BW41" s="6">
        <v>27.68</v>
      </c>
      <c r="BX41" s="6">
        <v>27.42</v>
      </c>
      <c r="BY41" s="11">
        <f t="shared" si="23"/>
        <v>-0.25999999999999801</v>
      </c>
      <c r="BZ41" s="6">
        <v>178</v>
      </c>
      <c r="CA41" s="6">
        <v>158</v>
      </c>
      <c r="CB41" s="9">
        <f t="shared" si="24"/>
        <v>-20</v>
      </c>
      <c r="CC41" s="6">
        <v>97</v>
      </c>
      <c r="CD41" s="6">
        <v>86</v>
      </c>
      <c r="CE41" s="9">
        <f t="shared" si="25"/>
        <v>-11</v>
      </c>
    </row>
    <row r="42" spans="1:83" x14ac:dyDescent="0.3">
      <c r="A42" s="1">
        <v>1</v>
      </c>
      <c r="B42" s="12">
        <v>41</v>
      </c>
      <c r="C42" s="13" t="s">
        <v>93</v>
      </c>
      <c r="D42" s="3">
        <v>57</v>
      </c>
      <c r="E42" s="5">
        <v>102</v>
      </c>
      <c r="F42" s="5">
        <v>101</v>
      </c>
      <c r="G42" s="9">
        <v>94</v>
      </c>
      <c r="H42" s="9">
        <f t="shared" si="0"/>
        <v>-8</v>
      </c>
      <c r="I42" s="5">
        <v>95</v>
      </c>
      <c r="J42" s="5">
        <v>96</v>
      </c>
      <c r="K42" s="9">
        <v>105</v>
      </c>
      <c r="L42" s="9">
        <f t="shared" si="1"/>
        <v>10</v>
      </c>
      <c r="M42" s="21">
        <v>8.8000000000000007</v>
      </c>
      <c r="N42" s="21">
        <v>9.3000000000000007</v>
      </c>
      <c r="O42" s="33">
        <v>9.5</v>
      </c>
      <c r="P42" s="33">
        <f t="shared" si="4"/>
        <v>0.69999999999999929</v>
      </c>
      <c r="Q42" s="10">
        <f t="shared" si="26"/>
        <v>1.0795454545454546</v>
      </c>
      <c r="R42" s="11">
        <f t="shared" si="26"/>
        <v>1.032258064516129</v>
      </c>
      <c r="S42" s="11">
        <f t="shared" si="26"/>
        <v>1.1052631578947369</v>
      </c>
      <c r="T42" s="11">
        <f t="shared" si="5"/>
        <v>2.5717703349282361E-2</v>
      </c>
      <c r="U42" s="2">
        <v>7.6</v>
      </c>
      <c r="V42" s="2">
        <v>6.6</v>
      </c>
      <c r="W42" s="11">
        <f t="shared" si="6"/>
        <v>-1</v>
      </c>
      <c r="X42" s="3">
        <v>8.89</v>
      </c>
      <c r="Y42" s="3">
        <v>9.09</v>
      </c>
      <c r="Z42" s="11">
        <f t="shared" si="7"/>
        <v>0.19999999999999929</v>
      </c>
      <c r="AA42" s="3">
        <v>0.45600000000000002</v>
      </c>
      <c r="AB42" s="3">
        <v>0.5</v>
      </c>
      <c r="AC42" s="11">
        <f t="shared" si="8"/>
        <v>4.3999999999999984E-2</v>
      </c>
      <c r="AD42" s="6">
        <v>32.200000000000003</v>
      </c>
      <c r="AE42" s="11">
        <v>33.1</v>
      </c>
      <c r="AF42" s="11">
        <f t="shared" si="9"/>
        <v>0.89999999999999858</v>
      </c>
      <c r="AG42" s="6">
        <v>82.9</v>
      </c>
      <c r="AH42" s="22">
        <v>75.099999999999994</v>
      </c>
      <c r="AI42" s="33">
        <f t="shared" si="10"/>
        <v>-7.8000000000000114</v>
      </c>
      <c r="AJ42" s="11">
        <v>1.2062726176115801</v>
      </c>
      <c r="AK42" s="11">
        <v>1.3315579227696406</v>
      </c>
      <c r="AL42" s="11">
        <f t="shared" si="11"/>
        <v>0.12528530515806047</v>
      </c>
      <c r="AM42" s="3">
        <v>56.61</v>
      </c>
      <c r="AN42" s="6">
        <v>15.29</v>
      </c>
      <c r="AO42" s="11">
        <f>AN42-AM42</f>
        <v>-41.32</v>
      </c>
      <c r="AP42" s="3">
        <v>3.53</v>
      </c>
      <c r="AQ42" s="6">
        <v>2.39</v>
      </c>
      <c r="AR42" s="11">
        <f t="shared" si="13"/>
        <v>-1.1399999999999997</v>
      </c>
      <c r="AS42" s="3">
        <v>5.57</v>
      </c>
      <c r="AT42" s="6">
        <v>5.52</v>
      </c>
      <c r="AU42" s="11">
        <f t="shared" si="14"/>
        <v>-5.0000000000000711E-2</v>
      </c>
      <c r="AV42" s="3">
        <v>1.21</v>
      </c>
      <c r="AW42" s="6">
        <v>1.1000000000000001</v>
      </c>
      <c r="AX42" s="11">
        <f t="shared" si="15"/>
        <v>-0.10999999999999988</v>
      </c>
      <c r="AY42" s="3">
        <v>2.68</v>
      </c>
      <c r="AZ42" s="6">
        <v>3.89</v>
      </c>
      <c r="BA42" s="11">
        <f t="shared" si="16"/>
        <v>1.21</v>
      </c>
      <c r="BB42" s="3">
        <v>7</v>
      </c>
      <c r="BC42" s="6">
        <v>8.92</v>
      </c>
      <c r="BD42" s="11">
        <f t="shared" si="17"/>
        <v>1.92</v>
      </c>
      <c r="BE42" s="3">
        <v>52</v>
      </c>
      <c r="BF42" s="12">
        <v>56.2</v>
      </c>
      <c r="BG42" s="9">
        <f t="shared" si="18"/>
        <v>4.2000000000000028</v>
      </c>
      <c r="BH42" s="3">
        <v>4.12</v>
      </c>
      <c r="BI42" s="3">
        <v>3.76</v>
      </c>
      <c r="BJ42" s="11">
        <f t="shared" si="19"/>
        <v>-0.36000000000000032</v>
      </c>
      <c r="BK42" s="3">
        <v>140</v>
      </c>
      <c r="BL42" s="9">
        <v>144.19999999999999</v>
      </c>
      <c r="BM42" s="9">
        <f t="shared" si="20"/>
        <v>4.1999999999999886</v>
      </c>
      <c r="BN42" s="3">
        <v>2.4</v>
      </c>
      <c r="BO42" s="6">
        <v>2.4300000000000002</v>
      </c>
      <c r="BP42" s="11">
        <f>BO42-BN42</f>
        <v>3.0000000000000249E-2</v>
      </c>
      <c r="BQ42" s="3">
        <v>1.17</v>
      </c>
      <c r="BR42" s="3">
        <v>1.18</v>
      </c>
      <c r="BS42" s="11">
        <f t="shared" si="22"/>
        <v>1.0000000000000009E-2</v>
      </c>
      <c r="BT42" s="6">
        <v>82</v>
      </c>
      <c r="BU42" s="6">
        <v>85</v>
      </c>
      <c r="BV42" s="9">
        <f t="shared" si="3"/>
        <v>3</v>
      </c>
      <c r="BW42" s="6">
        <v>26.81</v>
      </c>
      <c r="BX42" s="6">
        <v>25.93</v>
      </c>
      <c r="BY42" s="11">
        <f t="shared" si="23"/>
        <v>-0.87999999999999901</v>
      </c>
      <c r="BZ42" s="6">
        <v>165</v>
      </c>
      <c r="CA42" s="6">
        <v>160</v>
      </c>
      <c r="CB42" s="9">
        <f t="shared" si="24"/>
        <v>-5</v>
      </c>
      <c r="CC42" s="6">
        <v>97</v>
      </c>
      <c r="CD42" s="6">
        <v>90</v>
      </c>
      <c r="CE42" s="9">
        <f t="shared" si="25"/>
        <v>-7</v>
      </c>
    </row>
    <row r="43" spans="1:83" x14ac:dyDescent="0.3">
      <c r="A43" s="1">
        <v>1</v>
      </c>
      <c r="B43" s="12">
        <v>42</v>
      </c>
      <c r="C43" s="6" t="s">
        <v>93</v>
      </c>
      <c r="D43" s="6">
        <v>64</v>
      </c>
      <c r="E43" s="12">
        <v>92.92</v>
      </c>
      <c r="F43" s="5">
        <v>88</v>
      </c>
      <c r="G43" s="9">
        <v>96</v>
      </c>
      <c r="H43" s="9">
        <f t="shared" si="0"/>
        <v>3.0799999999999983</v>
      </c>
      <c r="I43" s="5">
        <v>88.11</v>
      </c>
      <c r="J43" s="5">
        <v>101</v>
      </c>
      <c r="K43" s="9">
        <v>96</v>
      </c>
      <c r="L43" s="9">
        <f t="shared" si="1"/>
        <v>7.8900000000000006</v>
      </c>
      <c r="M43" s="22">
        <v>1.782</v>
      </c>
      <c r="N43" s="21">
        <v>2.6</v>
      </c>
      <c r="O43" s="33">
        <v>2.2999999999999998</v>
      </c>
      <c r="P43" s="33">
        <f t="shared" si="4"/>
        <v>0.51799999999999979</v>
      </c>
      <c r="Q43" s="10">
        <f t="shared" si="26"/>
        <v>4.9444444444444446</v>
      </c>
      <c r="R43" s="11">
        <f t="shared" si="26"/>
        <v>3.884615384615385</v>
      </c>
      <c r="S43" s="11">
        <f t="shared" si="26"/>
        <v>4.1739130434782608</v>
      </c>
      <c r="T43" s="11">
        <f t="shared" si="5"/>
        <v>-0.77053140096618389</v>
      </c>
      <c r="U43" s="10">
        <v>12.2</v>
      </c>
      <c r="V43" s="2">
        <v>8.6999999999999993</v>
      </c>
      <c r="W43" s="11">
        <f t="shared" si="6"/>
        <v>-3.5</v>
      </c>
      <c r="X43" s="6">
        <v>12.04</v>
      </c>
      <c r="Y43" s="3">
        <v>8.48</v>
      </c>
      <c r="Z43" s="11">
        <f t="shared" si="7"/>
        <v>-3.5599999999999987</v>
      </c>
      <c r="AA43" s="6">
        <v>0.6</v>
      </c>
      <c r="AB43" s="3">
        <v>0.65</v>
      </c>
      <c r="AC43" s="11">
        <f t="shared" si="8"/>
        <v>5.0000000000000044E-2</v>
      </c>
      <c r="AD43" s="6">
        <v>23.6</v>
      </c>
      <c r="AE43" s="11">
        <v>45.5</v>
      </c>
      <c r="AF43" s="11">
        <f t="shared" si="9"/>
        <v>21.9</v>
      </c>
      <c r="AG43" s="6">
        <v>56.3</v>
      </c>
      <c r="AH43" s="22">
        <v>59.1</v>
      </c>
      <c r="AI43" s="33">
        <f t="shared" si="10"/>
        <v>2.8000000000000043</v>
      </c>
      <c r="AJ43" s="8">
        <v>1.7761989342806395</v>
      </c>
      <c r="AK43" s="11">
        <v>1.6920473773265652</v>
      </c>
      <c r="AL43" s="11">
        <f t="shared" si="11"/>
        <v>-8.415155695407428E-2</v>
      </c>
      <c r="AM43" s="3">
        <v>215.37</v>
      </c>
      <c r="AN43" s="6">
        <v>130.65</v>
      </c>
      <c r="AO43" s="11">
        <f t="shared" si="12"/>
        <v>-84.72</v>
      </c>
      <c r="AP43" s="6">
        <v>1.59</v>
      </c>
      <c r="AQ43" s="6">
        <v>1.38</v>
      </c>
      <c r="AR43" s="11">
        <f t="shared" si="13"/>
        <v>-0.21000000000000019</v>
      </c>
      <c r="AS43" s="6">
        <v>4.71</v>
      </c>
      <c r="AT43" s="6">
        <v>5.01</v>
      </c>
      <c r="AU43" s="11">
        <f t="shared" si="14"/>
        <v>0.29999999999999982</v>
      </c>
      <c r="AV43" s="6">
        <v>0.96</v>
      </c>
      <c r="AW43" s="6">
        <v>1.07</v>
      </c>
      <c r="AX43" s="11">
        <f t="shared" si="15"/>
        <v>0.1100000000000001</v>
      </c>
      <c r="AY43" s="6">
        <v>3.0599999999999996</v>
      </c>
      <c r="AZ43" s="6">
        <v>3.42</v>
      </c>
      <c r="BA43" s="11">
        <f t="shared" si="16"/>
        <v>0.36000000000000032</v>
      </c>
      <c r="BB43" s="6">
        <v>4.5599999999999996</v>
      </c>
      <c r="BC43" s="6">
        <v>3.86</v>
      </c>
      <c r="BD43" s="11">
        <f t="shared" si="17"/>
        <v>-0.69999999999999973</v>
      </c>
      <c r="BE43" s="6">
        <v>65</v>
      </c>
      <c r="BF43" s="12">
        <v>60.2</v>
      </c>
      <c r="BG43" s="9">
        <f t="shared" si="18"/>
        <v>-4.7999999999999972</v>
      </c>
      <c r="BH43" s="6">
        <v>3.8</v>
      </c>
      <c r="BI43" s="3">
        <v>4.21</v>
      </c>
      <c r="BJ43" s="11">
        <f t="shared" si="19"/>
        <v>0.41000000000000014</v>
      </c>
      <c r="BK43" s="6">
        <v>143</v>
      </c>
      <c r="BL43" s="9">
        <v>139.19999999999999</v>
      </c>
      <c r="BM43" s="9">
        <f t="shared" si="20"/>
        <v>-3.8000000000000114</v>
      </c>
      <c r="BN43" s="6">
        <v>2.29</v>
      </c>
      <c r="BO43" s="6">
        <v>2.15</v>
      </c>
      <c r="BP43" s="11">
        <f t="shared" si="21"/>
        <v>-0.14000000000000012</v>
      </c>
      <c r="BQ43" s="6">
        <v>1.02</v>
      </c>
      <c r="BR43" s="6">
        <v>0.84</v>
      </c>
      <c r="BS43" s="11">
        <f t="shared" si="22"/>
        <v>-0.18000000000000005</v>
      </c>
      <c r="BT43" s="6">
        <v>142</v>
      </c>
      <c r="BU43" s="6">
        <v>145</v>
      </c>
      <c r="BV43" s="9">
        <f t="shared" si="3"/>
        <v>3</v>
      </c>
      <c r="BW43" s="6">
        <v>26.59</v>
      </c>
      <c r="BX43" s="6">
        <v>25.79</v>
      </c>
      <c r="BY43" s="11">
        <f t="shared" si="23"/>
        <v>-0.80000000000000071</v>
      </c>
      <c r="BZ43" s="6">
        <v>139</v>
      </c>
      <c r="CA43" s="6">
        <v>150</v>
      </c>
      <c r="CB43" s="9">
        <f>CA43-BZ43</f>
        <v>11</v>
      </c>
      <c r="CC43" s="6">
        <v>84</v>
      </c>
      <c r="CD43" s="6">
        <v>95</v>
      </c>
      <c r="CE43" s="9">
        <f t="shared" si="25"/>
        <v>11</v>
      </c>
    </row>
    <row r="44" spans="1:83" x14ac:dyDescent="0.3">
      <c r="A44" s="1">
        <v>1</v>
      </c>
      <c r="B44" s="12">
        <v>43</v>
      </c>
      <c r="C44" s="6" t="s">
        <v>93</v>
      </c>
      <c r="D44" s="6">
        <v>66</v>
      </c>
      <c r="E44" s="12">
        <v>103.02</v>
      </c>
      <c r="F44" s="12">
        <v>116</v>
      </c>
      <c r="G44" s="9">
        <v>113</v>
      </c>
      <c r="H44" s="9">
        <f t="shared" si="0"/>
        <v>9.980000000000004</v>
      </c>
      <c r="I44" s="5">
        <v>233.64000000000001</v>
      </c>
      <c r="J44" s="12">
        <v>203</v>
      </c>
      <c r="K44" s="9">
        <v>219</v>
      </c>
      <c r="L44" s="9">
        <f t="shared" si="1"/>
        <v>-14.640000000000015</v>
      </c>
      <c r="M44" s="22">
        <v>26.434999999999999</v>
      </c>
      <c r="N44" s="22">
        <v>28</v>
      </c>
      <c r="O44" s="33">
        <v>26.2</v>
      </c>
      <c r="P44" s="33">
        <f t="shared" si="4"/>
        <v>-0.23499999999999943</v>
      </c>
      <c r="Q44" s="10">
        <f t="shared" si="26"/>
        <v>0.8838282579912996</v>
      </c>
      <c r="R44" s="11">
        <f t="shared" si="26"/>
        <v>0.72500000000000009</v>
      </c>
      <c r="S44" s="11">
        <f t="shared" si="26"/>
        <v>0.83587786259541985</v>
      </c>
      <c r="T44" s="11">
        <f t="shared" si="5"/>
        <v>-4.7950395395879752E-2</v>
      </c>
      <c r="U44" s="2">
        <v>12.7</v>
      </c>
      <c r="V44" s="2">
        <v>6.7</v>
      </c>
      <c r="W44" s="11">
        <f t="shared" si="6"/>
        <v>-5.9999999999999991</v>
      </c>
      <c r="X44" s="3">
        <v>16.8</v>
      </c>
      <c r="Y44" s="3">
        <v>6.2</v>
      </c>
      <c r="Z44" s="11">
        <f t="shared" si="7"/>
        <v>-10.600000000000001</v>
      </c>
      <c r="AA44" s="3">
        <v>0.6</v>
      </c>
      <c r="AB44" s="3">
        <v>0.72</v>
      </c>
      <c r="AC44" s="11">
        <f>AB44-AA44</f>
        <v>0.12</v>
      </c>
      <c r="AD44" s="6">
        <v>14.5</v>
      </c>
      <c r="AE44" s="11">
        <v>86.9</v>
      </c>
      <c r="AF44" s="11">
        <f t="shared" si="9"/>
        <v>72.400000000000006</v>
      </c>
      <c r="AG44" s="6">
        <v>39.6</v>
      </c>
      <c r="AH44" s="22">
        <v>58.9</v>
      </c>
      <c r="AI44" s="33">
        <f>AH44-AG44</f>
        <v>19.299999999999997</v>
      </c>
      <c r="AJ44" s="11">
        <v>2.5252525252525251</v>
      </c>
      <c r="AK44" s="11">
        <v>1.6977928692699491</v>
      </c>
      <c r="AL44" s="11">
        <f>AK44-AJ44</f>
        <v>-0.82745965598257598</v>
      </c>
      <c r="AM44" s="3">
        <v>18.989999999999998</v>
      </c>
      <c r="AN44" s="11">
        <v>6.8599999999999994</v>
      </c>
      <c r="AO44" s="11">
        <f t="shared" si="12"/>
        <v>-12.129999999999999</v>
      </c>
      <c r="AP44" s="6">
        <v>1.0900000000000001</v>
      </c>
      <c r="AQ44" s="6">
        <v>0.78</v>
      </c>
      <c r="AR44" s="11">
        <f t="shared" si="13"/>
        <v>-0.31000000000000005</v>
      </c>
      <c r="AS44" s="6">
        <v>2.46</v>
      </c>
      <c r="AT44" s="6">
        <v>4.76</v>
      </c>
      <c r="AU44" s="11">
        <f t="shared" si="14"/>
        <v>2.2999999999999998</v>
      </c>
      <c r="AV44" s="6">
        <v>0.86</v>
      </c>
      <c r="AW44" s="6">
        <v>1.01</v>
      </c>
      <c r="AX44" s="11">
        <f t="shared" si="15"/>
        <v>0.15000000000000002</v>
      </c>
      <c r="AY44" s="6">
        <v>1.29</v>
      </c>
      <c r="AZ44" s="6">
        <v>3.91</v>
      </c>
      <c r="BA44" s="11">
        <f>AZ44-AY44</f>
        <v>2.62</v>
      </c>
      <c r="BB44" s="6">
        <v>7.08</v>
      </c>
      <c r="BC44" s="6">
        <v>5.86</v>
      </c>
      <c r="BD44" s="11">
        <f>BC44-BB44</f>
        <v>-1.2199999999999998</v>
      </c>
      <c r="BE44" s="6">
        <v>82</v>
      </c>
      <c r="BF44" s="12">
        <v>74.2</v>
      </c>
      <c r="BG44" s="9">
        <f t="shared" si="18"/>
        <v>-7.7999999999999972</v>
      </c>
      <c r="BH44" s="6">
        <v>3.38</v>
      </c>
      <c r="BI44" s="3">
        <v>3.89</v>
      </c>
      <c r="BJ44" s="11">
        <f t="shared" si="19"/>
        <v>0.51000000000000023</v>
      </c>
      <c r="BK44" s="6">
        <v>145</v>
      </c>
      <c r="BL44" s="9">
        <v>140.19999999999999</v>
      </c>
      <c r="BM44" s="9">
        <f>BL44-BK44</f>
        <v>-4.8000000000000114</v>
      </c>
      <c r="BN44" s="6">
        <v>2.35</v>
      </c>
      <c r="BO44" s="6">
        <v>2.08</v>
      </c>
      <c r="BP44" s="11">
        <f t="shared" si="21"/>
        <v>-0.27</v>
      </c>
      <c r="BQ44" s="6">
        <v>1.02</v>
      </c>
      <c r="BR44" s="6">
        <v>1.21</v>
      </c>
      <c r="BS44" s="11">
        <f t="shared" si="22"/>
        <v>0.18999999999999995</v>
      </c>
      <c r="BT44" s="6">
        <v>82</v>
      </c>
      <c r="BU44" s="6">
        <v>85</v>
      </c>
      <c r="BV44" s="9">
        <f t="shared" si="3"/>
        <v>3</v>
      </c>
      <c r="BW44" s="6">
        <v>29.68</v>
      </c>
      <c r="BX44" s="6">
        <v>28.87</v>
      </c>
      <c r="BY44" s="11">
        <f>BX44-BW44</f>
        <v>-0.80999999999999872</v>
      </c>
      <c r="BZ44" s="6">
        <v>179</v>
      </c>
      <c r="CA44" s="6">
        <v>146</v>
      </c>
      <c r="CB44" s="9">
        <f t="shared" si="24"/>
        <v>-33</v>
      </c>
      <c r="CC44" s="6">
        <v>84</v>
      </c>
      <c r="CD44" s="6">
        <v>92</v>
      </c>
      <c r="CE44" s="9">
        <f t="shared" si="25"/>
        <v>8</v>
      </c>
    </row>
    <row r="45" spans="1:83" x14ac:dyDescent="0.3">
      <c r="A45" s="1">
        <v>1</v>
      </c>
      <c r="B45" s="12">
        <v>44</v>
      </c>
      <c r="C45" s="13" t="s">
        <v>91</v>
      </c>
      <c r="D45" s="3">
        <v>57</v>
      </c>
      <c r="E45" s="5">
        <v>137</v>
      </c>
      <c r="F45" s="12">
        <v>140</v>
      </c>
      <c r="G45" s="9">
        <v>142</v>
      </c>
      <c r="H45" s="9">
        <f t="shared" si="0"/>
        <v>5</v>
      </c>
      <c r="I45" s="5">
        <v>129</v>
      </c>
      <c r="J45" s="12">
        <v>119</v>
      </c>
      <c r="K45" s="9">
        <v>122</v>
      </c>
      <c r="L45" s="9">
        <f t="shared" si="1"/>
        <v>-7</v>
      </c>
      <c r="M45" s="21">
        <v>18</v>
      </c>
      <c r="N45" s="22">
        <v>15</v>
      </c>
      <c r="O45" s="33">
        <v>14.5</v>
      </c>
      <c r="P45" s="33">
        <f t="shared" si="4"/>
        <v>-3.5</v>
      </c>
      <c r="Q45" s="10">
        <f t="shared" si="26"/>
        <v>0.71666666666666679</v>
      </c>
      <c r="R45" s="11">
        <f t="shared" si="26"/>
        <v>0.79333333333333345</v>
      </c>
      <c r="S45" s="11">
        <f t="shared" si="26"/>
        <v>0.8413793103448276</v>
      </c>
      <c r="T45" s="11">
        <f t="shared" si="5"/>
        <v>0.12471264367816082</v>
      </c>
      <c r="U45" s="2">
        <v>7.96</v>
      </c>
      <c r="V45" s="2">
        <v>6.32</v>
      </c>
      <c r="W45" s="11">
        <f t="shared" si="6"/>
        <v>-1.6399999999999997</v>
      </c>
      <c r="X45" s="3">
        <v>7.71</v>
      </c>
      <c r="Y45" s="3">
        <v>6.3</v>
      </c>
      <c r="Z45" s="11">
        <f t="shared" si="7"/>
        <v>-1.4100000000000001</v>
      </c>
      <c r="AA45" s="3">
        <v>1.575</v>
      </c>
      <c r="AB45" s="3">
        <v>1.24</v>
      </c>
      <c r="AC45" s="11">
        <f t="shared" si="8"/>
        <v>-0.33499999999999996</v>
      </c>
      <c r="AD45" s="6">
        <v>104.9</v>
      </c>
      <c r="AE45" s="8">
        <v>124.8</v>
      </c>
      <c r="AF45" s="11">
        <f t="shared" si="9"/>
        <v>19.899999999999991</v>
      </c>
      <c r="AG45" s="6">
        <v>25.3</v>
      </c>
      <c r="AH45" s="22">
        <v>34.1</v>
      </c>
      <c r="AI45" s="33">
        <f t="shared" si="10"/>
        <v>8.8000000000000007</v>
      </c>
      <c r="AJ45" s="11">
        <v>3.9525691699604741</v>
      </c>
      <c r="AK45" s="8">
        <v>2.9325513196480939</v>
      </c>
      <c r="AL45" s="11">
        <f t="shared" si="11"/>
        <v>-1.0200178503123802</v>
      </c>
      <c r="AM45" s="11">
        <v>31.105199999999996</v>
      </c>
      <c r="AN45" s="6">
        <v>16.399999999999999</v>
      </c>
      <c r="AO45" s="11">
        <f t="shared" si="12"/>
        <v>-14.705199999999998</v>
      </c>
      <c r="AP45" s="3">
        <v>5.3</v>
      </c>
      <c r="AQ45" s="6">
        <v>4.2300000000000004</v>
      </c>
      <c r="AR45" s="11">
        <f t="shared" si="13"/>
        <v>-1.0699999999999994</v>
      </c>
      <c r="AS45" s="3">
        <v>6.53</v>
      </c>
      <c r="AT45" s="6">
        <v>5.63</v>
      </c>
      <c r="AU45" s="11">
        <f t="shared" si="14"/>
        <v>-0.90000000000000036</v>
      </c>
      <c r="AV45" s="3">
        <v>0.96</v>
      </c>
      <c r="AW45" s="6">
        <v>1.0599999999999998</v>
      </c>
      <c r="AX45" s="11">
        <f t="shared" si="15"/>
        <v>9.9999999999999867E-2</v>
      </c>
      <c r="AY45" s="3">
        <v>3.68</v>
      </c>
      <c r="AZ45" s="6">
        <v>3.93</v>
      </c>
      <c r="BA45" s="11">
        <f t="shared" si="16"/>
        <v>0.25</v>
      </c>
      <c r="BB45" s="3">
        <v>6.7</v>
      </c>
      <c r="BC45" s="6">
        <v>5.96</v>
      </c>
      <c r="BD45" s="11">
        <f t="shared" si="17"/>
        <v>-0.74000000000000021</v>
      </c>
      <c r="BE45" s="3">
        <v>60</v>
      </c>
      <c r="BF45" s="12">
        <v>76.2</v>
      </c>
      <c r="BG45" s="9">
        <f t="shared" si="18"/>
        <v>16.200000000000003</v>
      </c>
      <c r="BH45" s="3">
        <v>4.1399999999999997</v>
      </c>
      <c r="BI45" s="3">
        <v>4.71</v>
      </c>
      <c r="BJ45" s="11">
        <f t="shared" si="19"/>
        <v>0.57000000000000028</v>
      </c>
      <c r="BK45" s="3">
        <v>138</v>
      </c>
      <c r="BL45" s="9">
        <v>139.19999999999999</v>
      </c>
      <c r="BM45" s="9">
        <f t="shared" si="20"/>
        <v>1.1999999999999886</v>
      </c>
      <c r="BN45" s="3">
        <v>2.41</v>
      </c>
      <c r="BO45" s="6">
        <v>2.3000000000000003</v>
      </c>
      <c r="BP45" s="11">
        <f t="shared" si="21"/>
        <v>-0.10999999999999988</v>
      </c>
      <c r="BQ45" s="3">
        <v>1.02</v>
      </c>
      <c r="BR45" s="6">
        <v>1.1000000000000001</v>
      </c>
      <c r="BS45" s="11">
        <f t="shared" si="22"/>
        <v>8.0000000000000071E-2</v>
      </c>
      <c r="BT45" s="6">
        <v>70</v>
      </c>
      <c r="BU45" s="6">
        <v>73</v>
      </c>
      <c r="BV45" s="9">
        <f t="shared" si="3"/>
        <v>3</v>
      </c>
      <c r="BW45" s="6">
        <v>23.05</v>
      </c>
      <c r="BX45" s="6">
        <v>22.84</v>
      </c>
      <c r="BY45" s="11">
        <f t="shared" si="23"/>
        <v>-0.21000000000000085</v>
      </c>
      <c r="BZ45" s="6">
        <v>139</v>
      </c>
      <c r="CA45" s="6">
        <v>126</v>
      </c>
      <c r="CB45" s="9">
        <f t="shared" si="24"/>
        <v>-13</v>
      </c>
      <c r="CC45" s="6">
        <v>95</v>
      </c>
      <c r="CD45" s="6">
        <v>84</v>
      </c>
      <c r="CE45" s="9">
        <f>CD45-CC45</f>
        <v>-11</v>
      </c>
    </row>
    <row r="46" spans="1:83" x14ac:dyDescent="0.3">
      <c r="A46" s="1">
        <v>1</v>
      </c>
      <c r="B46" s="12">
        <v>45</v>
      </c>
      <c r="C46" s="13" t="s">
        <v>91</v>
      </c>
      <c r="D46" s="3">
        <v>31</v>
      </c>
      <c r="E46" s="5">
        <v>101</v>
      </c>
      <c r="F46" s="5">
        <v>99</v>
      </c>
      <c r="G46" s="9">
        <v>107</v>
      </c>
      <c r="H46" s="9">
        <f t="shared" si="0"/>
        <v>6</v>
      </c>
      <c r="I46" s="5">
        <v>97</v>
      </c>
      <c r="J46" s="5">
        <v>110</v>
      </c>
      <c r="K46" s="9">
        <v>96</v>
      </c>
      <c r="L46" s="9">
        <f t="shared" si="1"/>
        <v>-1</v>
      </c>
      <c r="M46" s="21">
        <v>4.7</v>
      </c>
      <c r="N46" s="21">
        <v>6.7</v>
      </c>
      <c r="O46" s="33">
        <v>6</v>
      </c>
      <c r="P46" s="33">
        <f t="shared" si="4"/>
        <v>1.2999999999999998</v>
      </c>
      <c r="Q46" s="10">
        <f t="shared" si="26"/>
        <v>2.0638297872340425</v>
      </c>
      <c r="R46" s="11">
        <f t="shared" si="26"/>
        <v>1.6417910447761195</v>
      </c>
      <c r="S46" s="11">
        <f t="shared" si="26"/>
        <v>1.6</v>
      </c>
      <c r="T46" s="11">
        <f t="shared" si="5"/>
        <v>-0.46382978723404245</v>
      </c>
      <c r="U46" s="2">
        <v>7.6</v>
      </c>
      <c r="V46" s="2">
        <v>7.8</v>
      </c>
      <c r="W46" s="11">
        <f t="shared" si="6"/>
        <v>0.20000000000000018</v>
      </c>
      <c r="X46" s="3">
        <v>13.22</v>
      </c>
      <c r="Y46" s="3">
        <v>8.1000000000000014</v>
      </c>
      <c r="Z46" s="11">
        <f t="shared" si="7"/>
        <v>-5.1199999999999992</v>
      </c>
      <c r="AA46" s="3">
        <v>1.81</v>
      </c>
      <c r="AB46" s="3">
        <v>1.86</v>
      </c>
      <c r="AC46" s="11">
        <f t="shared" si="8"/>
        <v>5.0000000000000044E-2</v>
      </c>
      <c r="AD46" s="6">
        <v>53.7</v>
      </c>
      <c r="AE46" s="11">
        <v>110.2</v>
      </c>
      <c r="AF46" s="11">
        <f t="shared" si="9"/>
        <v>56.5</v>
      </c>
      <c r="AG46" s="6">
        <v>17.8</v>
      </c>
      <c r="AH46" s="22">
        <v>21.1</v>
      </c>
      <c r="AI46" s="33">
        <f t="shared" si="10"/>
        <v>3.3000000000000007</v>
      </c>
      <c r="AJ46" s="11">
        <v>5.6179775280898872</v>
      </c>
      <c r="AK46" s="11">
        <v>4.7393364928909953</v>
      </c>
      <c r="AL46" s="11">
        <f t="shared" si="11"/>
        <v>-0.87864103519889181</v>
      </c>
      <c r="AM46" s="3">
        <v>2950.86</v>
      </c>
      <c r="AN46" s="6">
        <v>1215.3699999999999</v>
      </c>
      <c r="AO46" s="11">
        <f t="shared" si="12"/>
        <v>-1735.4900000000002</v>
      </c>
      <c r="AP46" s="3">
        <v>1.86</v>
      </c>
      <c r="AQ46" s="6">
        <v>1.26</v>
      </c>
      <c r="AR46" s="11">
        <f t="shared" si="13"/>
        <v>-0.60000000000000009</v>
      </c>
      <c r="AS46" s="3">
        <v>3.63</v>
      </c>
      <c r="AT46" s="6">
        <v>6.06</v>
      </c>
      <c r="AU46" s="11">
        <f t="shared" si="14"/>
        <v>2.4299999999999997</v>
      </c>
      <c r="AV46" s="3">
        <v>1.03</v>
      </c>
      <c r="AW46" s="6">
        <v>1.22</v>
      </c>
      <c r="AX46" s="11">
        <f t="shared" si="15"/>
        <v>0.18999999999999995</v>
      </c>
      <c r="AY46" s="3">
        <v>1.73</v>
      </c>
      <c r="AZ46" s="6">
        <v>3.06</v>
      </c>
      <c r="BA46" s="11">
        <f t="shared" si="16"/>
        <v>1.33</v>
      </c>
      <c r="BB46" s="3">
        <v>8.4</v>
      </c>
      <c r="BC46" s="6">
        <v>5.7700000000000005</v>
      </c>
      <c r="BD46" s="11">
        <f t="shared" si="17"/>
        <v>-2.63</v>
      </c>
      <c r="BE46" s="3">
        <v>96</v>
      </c>
      <c r="BF46" s="12">
        <v>65.2</v>
      </c>
      <c r="BG46" s="9">
        <f t="shared" si="18"/>
        <v>-30.799999999999997</v>
      </c>
      <c r="BH46" s="3">
        <v>4.84</v>
      </c>
      <c r="BI46" s="3">
        <v>4.4799999999999995</v>
      </c>
      <c r="BJ46" s="11">
        <f t="shared" si="19"/>
        <v>-0.36000000000000032</v>
      </c>
      <c r="BK46" s="3">
        <v>134</v>
      </c>
      <c r="BL46" s="9">
        <v>138.19999999999999</v>
      </c>
      <c r="BM46" s="9">
        <f t="shared" si="20"/>
        <v>4.1999999999999886</v>
      </c>
      <c r="BN46" s="3">
        <v>2.2400000000000002</v>
      </c>
      <c r="BO46" s="6">
        <v>2.2400000000000002</v>
      </c>
      <c r="BP46" s="11">
        <f t="shared" si="21"/>
        <v>0</v>
      </c>
      <c r="BQ46" s="3">
        <v>1.1299999999999999</v>
      </c>
      <c r="BR46" s="6">
        <v>1.21</v>
      </c>
      <c r="BS46" s="11">
        <f t="shared" si="22"/>
        <v>8.0000000000000071E-2</v>
      </c>
      <c r="BT46" s="6">
        <v>46</v>
      </c>
      <c r="BU46" s="6">
        <v>49</v>
      </c>
      <c r="BV46" s="9">
        <f t="shared" si="3"/>
        <v>3</v>
      </c>
      <c r="BW46" s="6">
        <v>31.58</v>
      </c>
      <c r="BX46" s="6">
        <v>30.53</v>
      </c>
      <c r="BY46" s="11">
        <f t="shared" si="23"/>
        <v>-1.0499999999999972</v>
      </c>
      <c r="BZ46" s="6">
        <v>110</v>
      </c>
      <c r="CA46" s="6">
        <v>137</v>
      </c>
      <c r="CB46" s="9">
        <f t="shared" si="24"/>
        <v>27</v>
      </c>
      <c r="CC46" s="6">
        <v>76</v>
      </c>
      <c r="CD46" s="6">
        <v>85</v>
      </c>
      <c r="CE46" s="9">
        <f t="shared" si="25"/>
        <v>9</v>
      </c>
    </row>
    <row r="47" spans="1:83" x14ac:dyDescent="0.3">
      <c r="A47" s="1">
        <v>1</v>
      </c>
      <c r="B47" s="12">
        <v>46</v>
      </c>
      <c r="C47" s="6" t="s">
        <v>93</v>
      </c>
      <c r="D47" s="6">
        <v>41</v>
      </c>
      <c r="E47" s="12">
        <v>76.760000000000005</v>
      </c>
      <c r="F47" s="5">
        <v>86</v>
      </c>
      <c r="G47" s="9">
        <v>84</v>
      </c>
      <c r="H47" s="9">
        <f t="shared" si="0"/>
        <v>7.2399999999999949</v>
      </c>
      <c r="I47" s="5">
        <v>190.07999999999998</v>
      </c>
      <c r="J47" s="5">
        <v>185</v>
      </c>
      <c r="K47" s="9">
        <v>173</v>
      </c>
      <c r="L47" s="9">
        <f t="shared" si="1"/>
        <v>-17.079999999999984</v>
      </c>
      <c r="M47" s="22">
        <v>24.651</v>
      </c>
      <c r="N47" s="21">
        <v>26.1</v>
      </c>
      <c r="O47" s="33">
        <v>23.4</v>
      </c>
      <c r="P47" s="33">
        <f t="shared" si="4"/>
        <v>-1.2510000000000012</v>
      </c>
      <c r="Q47" s="10">
        <f t="shared" si="26"/>
        <v>0.77108433734939752</v>
      </c>
      <c r="R47" s="11">
        <f t="shared" si="26"/>
        <v>0.70881226053639845</v>
      </c>
      <c r="S47" s="11">
        <f t="shared" si="26"/>
        <v>0.73931623931623935</v>
      </c>
      <c r="T47" s="11">
        <f t="shared" si="5"/>
        <v>-3.1768098033158165E-2</v>
      </c>
      <c r="U47" s="2">
        <v>9.5</v>
      </c>
      <c r="V47" s="2">
        <v>7.31</v>
      </c>
      <c r="W47" s="11">
        <f t="shared" si="6"/>
        <v>-2.1900000000000004</v>
      </c>
      <c r="X47" s="3">
        <v>12.94</v>
      </c>
      <c r="Y47" s="3">
        <v>8.7000000000000011</v>
      </c>
      <c r="Z47" s="11">
        <f t="shared" si="7"/>
        <v>-4.2399999999999984</v>
      </c>
      <c r="AA47" s="3">
        <v>0.66</v>
      </c>
      <c r="AB47" s="3">
        <v>0.56999999999999995</v>
      </c>
      <c r="AC47" s="11">
        <f t="shared" si="8"/>
        <v>-9.000000000000008E-2</v>
      </c>
      <c r="AD47" s="6">
        <v>22.8</v>
      </c>
      <c r="AE47" s="11">
        <v>39.5</v>
      </c>
      <c r="AF47" s="11">
        <f t="shared" si="9"/>
        <v>16.7</v>
      </c>
      <c r="AG47" s="6">
        <v>49.2</v>
      </c>
      <c r="AH47" s="22">
        <v>66.8</v>
      </c>
      <c r="AI47" s="33">
        <f t="shared" si="10"/>
        <v>17.599999999999994</v>
      </c>
      <c r="AJ47" s="11">
        <v>2.0325203252032518</v>
      </c>
      <c r="AK47" s="11">
        <v>1.4970059880239521</v>
      </c>
      <c r="AL47" s="11">
        <f t="shared" si="11"/>
        <v>-0.53551433717929964</v>
      </c>
      <c r="AM47" s="11">
        <v>30.9162</v>
      </c>
      <c r="AN47" s="6">
        <v>11.99</v>
      </c>
      <c r="AO47" s="11">
        <f t="shared" si="12"/>
        <v>-18.926200000000001</v>
      </c>
      <c r="AP47" s="6">
        <v>6.7600000000000007</v>
      </c>
      <c r="AQ47" s="6">
        <v>4.0199999999999996</v>
      </c>
      <c r="AR47" s="11">
        <f t="shared" si="13"/>
        <v>-2.7400000000000011</v>
      </c>
      <c r="AS47" s="6">
        <v>5.3800000000000008</v>
      </c>
      <c r="AT47" s="6">
        <v>5.17</v>
      </c>
      <c r="AU47" s="11">
        <f t="shared" si="14"/>
        <v>-0.21000000000000085</v>
      </c>
      <c r="AV47" s="6">
        <v>0.92999999999999994</v>
      </c>
      <c r="AW47" s="6">
        <v>1.05</v>
      </c>
      <c r="AX47" s="11">
        <f>AW47-AV47</f>
        <v>0.12000000000000011</v>
      </c>
      <c r="AY47" s="6">
        <v>2.2800000000000002</v>
      </c>
      <c r="AZ47" s="6">
        <v>3.8400000000000003</v>
      </c>
      <c r="BA47" s="11">
        <f t="shared" si="16"/>
        <v>1.56</v>
      </c>
      <c r="BB47" s="6">
        <v>5.78</v>
      </c>
      <c r="BC47" s="3">
        <v>5.28</v>
      </c>
      <c r="BD47" s="11">
        <f t="shared" si="17"/>
        <v>-0.5</v>
      </c>
      <c r="BE47" s="6">
        <v>56</v>
      </c>
      <c r="BF47" s="12">
        <v>78.2</v>
      </c>
      <c r="BG47" s="9">
        <f t="shared" si="18"/>
        <v>22.200000000000003</v>
      </c>
      <c r="BH47" s="6">
        <v>3.63</v>
      </c>
      <c r="BI47" s="3">
        <v>4.59</v>
      </c>
      <c r="BJ47" s="11">
        <f t="shared" si="19"/>
        <v>0.96</v>
      </c>
      <c r="BK47" s="6">
        <v>138</v>
      </c>
      <c r="BL47" s="9">
        <v>140.19999999999999</v>
      </c>
      <c r="BM47" s="9">
        <f t="shared" si="20"/>
        <v>2.1999999999999886</v>
      </c>
      <c r="BN47" s="6">
        <v>2.4899999999999998</v>
      </c>
      <c r="BO47" s="6">
        <v>2.3000000000000003</v>
      </c>
      <c r="BP47" s="11">
        <f t="shared" si="21"/>
        <v>-0.1899999999999995</v>
      </c>
      <c r="BQ47" s="6">
        <v>1.1199999999999999</v>
      </c>
      <c r="BR47" s="6">
        <v>1.31</v>
      </c>
      <c r="BS47" s="11">
        <f t="shared" si="22"/>
        <v>0.19000000000000017</v>
      </c>
      <c r="BT47" s="6">
        <v>22</v>
      </c>
      <c r="BU47" s="6">
        <v>25</v>
      </c>
      <c r="BV47" s="9">
        <f t="shared" si="3"/>
        <v>3</v>
      </c>
      <c r="BW47" s="6">
        <v>27.45</v>
      </c>
      <c r="BX47" s="6">
        <v>26.81</v>
      </c>
      <c r="BY47" s="11">
        <f t="shared" si="23"/>
        <v>-0.64000000000000057</v>
      </c>
      <c r="BZ47" s="6">
        <v>151</v>
      </c>
      <c r="CA47" s="6">
        <v>150</v>
      </c>
      <c r="CB47" s="9">
        <f t="shared" si="24"/>
        <v>-1</v>
      </c>
      <c r="CC47" s="6">
        <v>99</v>
      </c>
      <c r="CD47" s="6">
        <v>96</v>
      </c>
      <c r="CE47" s="9">
        <f t="shared" si="25"/>
        <v>-3</v>
      </c>
    </row>
    <row r="48" spans="1:83" x14ac:dyDescent="0.3">
      <c r="A48" s="1">
        <v>1</v>
      </c>
      <c r="B48" s="12">
        <v>47</v>
      </c>
      <c r="C48" s="13" t="s">
        <v>91</v>
      </c>
      <c r="D48" s="3">
        <v>55</v>
      </c>
      <c r="E48" s="5">
        <v>157</v>
      </c>
      <c r="F48" s="5">
        <v>145</v>
      </c>
      <c r="G48" s="9">
        <v>150</v>
      </c>
      <c r="H48" s="9">
        <f t="shared" si="0"/>
        <v>-7</v>
      </c>
      <c r="I48" s="5">
        <v>142</v>
      </c>
      <c r="J48" s="5">
        <v>152</v>
      </c>
      <c r="K48" s="9">
        <v>157</v>
      </c>
      <c r="L48" s="9">
        <f t="shared" si="1"/>
        <v>15</v>
      </c>
      <c r="M48" s="21">
        <v>13.3</v>
      </c>
      <c r="N48" s="21">
        <v>15.3</v>
      </c>
      <c r="O48" s="33">
        <v>13.7</v>
      </c>
      <c r="P48" s="33">
        <f t="shared" si="4"/>
        <v>0.39999999999999858</v>
      </c>
      <c r="Q48" s="10">
        <f t="shared" si="26"/>
        <v>1.0676691729323309</v>
      </c>
      <c r="R48" s="11">
        <f t="shared" si="26"/>
        <v>0.99346405228758172</v>
      </c>
      <c r="S48" s="11">
        <f t="shared" si="26"/>
        <v>1.1459854014598541</v>
      </c>
      <c r="T48" s="11">
        <f t="shared" si="5"/>
        <v>7.831622852752318E-2</v>
      </c>
      <c r="U48" s="2">
        <v>12.4</v>
      </c>
      <c r="V48" s="2">
        <v>8.1</v>
      </c>
      <c r="W48" s="11">
        <f t="shared" si="6"/>
        <v>-4.3000000000000007</v>
      </c>
      <c r="X48" s="3">
        <v>16.22</v>
      </c>
      <c r="Y48" s="3">
        <v>8.9600000000000009</v>
      </c>
      <c r="Z48" s="11">
        <f t="shared" si="7"/>
        <v>-7.259999999999998</v>
      </c>
      <c r="AA48" s="3">
        <v>0.249</v>
      </c>
      <c r="AB48" s="3">
        <v>0.38</v>
      </c>
      <c r="AC48" s="11">
        <f t="shared" si="8"/>
        <v>0.13100000000000001</v>
      </c>
      <c r="AD48" s="6">
        <v>7.3</v>
      </c>
      <c r="AE48" s="11">
        <v>27.8</v>
      </c>
      <c r="AF48" s="11">
        <f t="shared" si="9"/>
        <v>20.5</v>
      </c>
      <c r="AG48" s="6">
        <v>101.2</v>
      </c>
      <c r="AH48" s="22">
        <v>99.2</v>
      </c>
      <c r="AI48" s="33">
        <f t="shared" si="10"/>
        <v>-2</v>
      </c>
      <c r="AJ48" s="11">
        <v>0.98814229249011853</v>
      </c>
      <c r="AK48" s="11">
        <v>1.0080645161290323</v>
      </c>
      <c r="AL48" s="11">
        <f t="shared" si="11"/>
        <v>1.9922223638913716E-2</v>
      </c>
      <c r="AM48" s="3">
        <v>45.38</v>
      </c>
      <c r="AN48" s="6">
        <v>43.91</v>
      </c>
      <c r="AO48" s="11">
        <f t="shared" si="12"/>
        <v>-1.470000000000006</v>
      </c>
      <c r="AP48" s="3">
        <v>7.79</v>
      </c>
      <c r="AQ48" s="6">
        <v>5.46</v>
      </c>
      <c r="AR48" s="11">
        <f t="shared" si="13"/>
        <v>-2.33</v>
      </c>
      <c r="AS48" s="3">
        <v>6.3</v>
      </c>
      <c r="AT48" s="6">
        <v>4.1099999999999994</v>
      </c>
      <c r="AU48" s="11">
        <f t="shared" si="14"/>
        <v>-2.1900000000000004</v>
      </c>
      <c r="AV48" s="3">
        <v>0.69</v>
      </c>
      <c r="AW48" s="6">
        <v>0.80999999999999994</v>
      </c>
      <c r="AX48" s="11">
        <f t="shared" si="15"/>
        <v>0.12</v>
      </c>
      <c r="AY48" s="3">
        <v>2.13</v>
      </c>
      <c r="AZ48" s="6">
        <v>2.42</v>
      </c>
      <c r="BA48" s="11">
        <f t="shared" si="16"/>
        <v>0.29000000000000004</v>
      </c>
      <c r="BB48" s="3">
        <v>8</v>
      </c>
      <c r="BC48" s="3">
        <v>7.25</v>
      </c>
      <c r="BD48" s="11">
        <f t="shared" si="17"/>
        <v>-0.75</v>
      </c>
      <c r="BE48" s="3">
        <v>116</v>
      </c>
      <c r="BF48" s="12">
        <v>75.2</v>
      </c>
      <c r="BG48" s="9">
        <f t="shared" si="18"/>
        <v>-40.799999999999997</v>
      </c>
      <c r="BH48" s="3">
        <v>4.17</v>
      </c>
      <c r="BI48" s="3">
        <v>4.45</v>
      </c>
      <c r="BJ48" s="11">
        <f t="shared" si="19"/>
        <v>0.28000000000000025</v>
      </c>
      <c r="BK48" s="3">
        <v>140</v>
      </c>
      <c r="BL48" s="9">
        <v>141.19999999999999</v>
      </c>
      <c r="BM48" s="9">
        <f t="shared" si="20"/>
        <v>1.1999999999999886</v>
      </c>
      <c r="BN48" s="3">
        <v>2.5</v>
      </c>
      <c r="BO48" s="6">
        <v>2.0500000000000003</v>
      </c>
      <c r="BP48" s="11">
        <f t="shared" si="21"/>
        <v>-0.44999999999999973</v>
      </c>
      <c r="BQ48" s="3">
        <v>1.32</v>
      </c>
      <c r="BR48" s="6">
        <v>1.28</v>
      </c>
      <c r="BS48" s="11">
        <f t="shared" si="22"/>
        <v>-4.0000000000000036E-2</v>
      </c>
      <c r="BT48" s="6">
        <v>10.1</v>
      </c>
      <c r="BU48" s="6">
        <v>13.1</v>
      </c>
      <c r="BV48" s="9">
        <f t="shared" si="3"/>
        <v>3</v>
      </c>
      <c r="BW48" s="6">
        <v>25.39</v>
      </c>
      <c r="BX48" s="6">
        <v>24.96</v>
      </c>
      <c r="BY48" s="11">
        <f t="shared" si="23"/>
        <v>-0.42999999999999972</v>
      </c>
      <c r="BZ48" s="6">
        <v>163</v>
      </c>
      <c r="CA48" s="6">
        <v>154</v>
      </c>
      <c r="CB48" s="9">
        <f t="shared" si="24"/>
        <v>-9</v>
      </c>
      <c r="CC48" s="6">
        <v>100</v>
      </c>
      <c r="CD48" s="6">
        <v>110</v>
      </c>
      <c r="CE48" s="9">
        <f t="shared" si="25"/>
        <v>10</v>
      </c>
    </row>
    <row r="49" spans="1:83" x14ac:dyDescent="0.3">
      <c r="A49" s="1">
        <v>1</v>
      </c>
      <c r="B49" s="12">
        <v>48</v>
      </c>
      <c r="C49" s="13" t="s">
        <v>93</v>
      </c>
      <c r="D49" s="3">
        <v>16</v>
      </c>
      <c r="E49" s="5">
        <v>95</v>
      </c>
      <c r="F49" s="5">
        <v>90</v>
      </c>
      <c r="G49" s="9">
        <v>89</v>
      </c>
      <c r="H49" s="9">
        <f t="shared" si="0"/>
        <v>-6</v>
      </c>
      <c r="I49" s="5">
        <v>202</v>
      </c>
      <c r="J49" s="5">
        <v>198</v>
      </c>
      <c r="K49" s="9">
        <v>213</v>
      </c>
      <c r="L49" s="9">
        <f t="shared" si="1"/>
        <v>11</v>
      </c>
      <c r="M49" s="21">
        <v>46.1</v>
      </c>
      <c r="N49" s="21">
        <v>52</v>
      </c>
      <c r="O49" s="33">
        <v>47.8</v>
      </c>
      <c r="P49" s="33">
        <f t="shared" si="4"/>
        <v>1.6999999999999957</v>
      </c>
      <c r="Q49" s="10">
        <f t="shared" si="26"/>
        <v>0.43817787418655096</v>
      </c>
      <c r="R49" s="11">
        <f t="shared" si="26"/>
        <v>0.38076923076923075</v>
      </c>
      <c r="S49" s="11">
        <f t="shared" si="26"/>
        <v>0.44560669456066954</v>
      </c>
      <c r="T49" s="11">
        <f t="shared" si="5"/>
        <v>7.4288203741185721E-3</v>
      </c>
      <c r="U49" s="10">
        <v>14</v>
      </c>
      <c r="V49" s="2">
        <v>8.6199999999999992</v>
      </c>
      <c r="W49" s="11">
        <f t="shared" si="6"/>
        <v>-5.3800000000000008</v>
      </c>
      <c r="X49" s="6">
        <v>17.310000000000002</v>
      </c>
      <c r="Y49" s="3">
        <v>9.14</v>
      </c>
      <c r="Z49" s="11">
        <f t="shared" si="7"/>
        <v>-8.1700000000000017</v>
      </c>
      <c r="AA49" s="6">
        <v>0.71</v>
      </c>
      <c r="AB49" s="3">
        <v>0.82</v>
      </c>
      <c r="AC49" s="11">
        <f t="shared" si="8"/>
        <v>0.10999999999999999</v>
      </c>
      <c r="AD49" s="6">
        <v>16.2</v>
      </c>
      <c r="AE49" s="11">
        <v>47.6</v>
      </c>
      <c r="AF49" s="11">
        <f t="shared" si="9"/>
        <v>31.400000000000002</v>
      </c>
      <c r="AG49" s="6">
        <v>31.6</v>
      </c>
      <c r="AH49" s="22">
        <v>45.8</v>
      </c>
      <c r="AI49" s="33">
        <f t="shared" si="10"/>
        <v>14.199999999999996</v>
      </c>
      <c r="AJ49" s="8">
        <v>3.1645569620253164</v>
      </c>
      <c r="AK49" s="11">
        <v>2.1834061135371181</v>
      </c>
      <c r="AL49" s="11">
        <f t="shared" si="11"/>
        <v>-0.98115084848819833</v>
      </c>
      <c r="AM49" s="3">
        <v>97.25</v>
      </c>
      <c r="AN49" s="6">
        <v>22.86</v>
      </c>
      <c r="AO49" s="11">
        <f t="shared" si="12"/>
        <v>-74.39</v>
      </c>
      <c r="AP49" s="3">
        <v>2.25</v>
      </c>
      <c r="AQ49" s="6">
        <v>1.45</v>
      </c>
      <c r="AR49" s="11">
        <f t="shared" si="13"/>
        <v>-0.8</v>
      </c>
      <c r="AS49" s="3">
        <v>5.35</v>
      </c>
      <c r="AT49" s="6">
        <v>3.1700000000000004</v>
      </c>
      <c r="AU49" s="11">
        <f t="shared" si="14"/>
        <v>-2.1799999999999993</v>
      </c>
      <c r="AV49" s="3">
        <v>0.81</v>
      </c>
      <c r="AW49" s="6">
        <v>1</v>
      </c>
      <c r="AX49" s="11">
        <f t="shared" si="15"/>
        <v>0.18999999999999995</v>
      </c>
      <c r="AY49" s="3">
        <v>3.84</v>
      </c>
      <c r="AZ49" s="6">
        <v>1.93</v>
      </c>
      <c r="BA49" s="11">
        <f t="shared" si="16"/>
        <v>-1.91</v>
      </c>
      <c r="BB49" s="3">
        <v>5</v>
      </c>
      <c r="BC49" s="3">
        <v>5.21</v>
      </c>
      <c r="BD49" s="11">
        <f t="shared" si="17"/>
        <v>0.20999999999999996</v>
      </c>
      <c r="BE49" s="3">
        <v>67</v>
      </c>
      <c r="BF49" s="12">
        <v>91</v>
      </c>
      <c r="BG49" s="9">
        <f t="shared" si="18"/>
        <v>24</v>
      </c>
      <c r="BH49" s="3">
        <v>4.18</v>
      </c>
      <c r="BI49" s="3">
        <v>4.57</v>
      </c>
      <c r="BJ49" s="11">
        <f t="shared" si="19"/>
        <v>0.39000000000000057</v>
      </c>
      <c r="BK49" s="3">
        <v>139</v>
      </c>
      <c r="BL49" s="9">
        <v>137.19999999999999</v>
      </c>
      <c r="BM49" s="9">
        <f t="shared" si="20"/>
        <v>-1.8000000000000114</v>
      </c>
      <c r="BN49" s="10">
        <v>2.23</v>
      </c>
      <c r="BO49" s="6">
        <v>2.15</v>
      </c>
      <c r="BP49" s="11">
        <f t="shared" si="21"/>
        <v>-8.0000000000000071E-2</v>
      </c>
      <c r="BQ49" s="2">
        <v>1.2</v>
      </c>
      <c r="BR49" s="6">
        <v>0.82000000000000006</v>
      </c>
      <c r="BS49" s="11">
        <f t="shared" si="22"/>
        <v>-0.37999999999999989</v>
      </c>
      <c r="BT49" s="6">
        <v>10.24</v>
      </c>
      <c r="BU49" s="6">
        <v>13.24</v>
      </c>
      <c r="BV49" s="9">
        <f t="shared" si="3"/>
        <v>3</v>
      </c>
      <c r="BW49" s="6">
        <v>27.78</v>
      </c>
      <c r="BX49" s="6">
        <v>27.03</v>
      </c>
      <c r="BY49" s="11">
        <f t="shared" si="23"/>
        <v>-0.75</v>
      </c>
      <c r="BZ49" s="6">
        <v>132</v>
      </c>
      <c r="CA49" s="6">
        <v>137</v>
      </c>
      <c r="CB49" s="9">
        <f t="shared" si="24"/>
        <v>5</v>
      </c>
      <c r="CC49" s="6">
        <v>83</v>
      </c>
      <c r="CD49" s="6">
        <v>85</v>
      </c>
      <c r="CE49" s="9">
        <f t="shared" si="25"/>
        <v>2</v>
      </c>
    </row>
    <row r="50" spans="1:83" x14ac:dyDescent="0.3">
      <c r="A50" s="1">
        <v>1</v>
      </c>
      <c r="B50" s="12">
        <v>49</v>
      </c>
      <c r="C50" s="6" t="s">
        <v>93</v>
      </c>
      <c r="D50" s="6">
        <v>19</v>
      </c>
      <c r="E50" s="12">
        <v>97.02</v>
      </c>
      <c r="F50" s="12">
        <v>99</v>
      </c>
      <c r="G50" s="9">
        <v>105</v>
      </c>
      <c r="H50" s="9">
        <f t="shared" si="0"/>
        <v>7.980000000000004</v>
      </c>
      <c r="I50" s="5">
        <v>102</v>
      </c>
      <c r="J50" s="12">
        <v>98</v>
      </c>
      <c r="K50" s="9">
        <v>106</v>
      </c>
      <c r="L50" s="9">
        <f t="shared" si="1"/>
        <v>4</v>
      </c>
      <c r="M50" s="22">
        <v>11.5</v>
      </c>
      <c r="N50" s="22">
        <v>14</v>
      </c>
      <c r="O50" s="33">
        <v>15.6</v>
      </c>
      <c r="P50" s="33">
        <f t="shared" si="4"/>
        <v>4.0999999999999996</v>
      </c>
      <c r="Q50" s="10">
        <f t="shared" si="26"/>
        <v>0.88695652173913053</v>
      </c>
      <c r="R50" s="11">
        <f t="shared" si="26"/>
        <v>0.70000000000000007</v>
      </c>
      <c r="S50" s="11">
        <f t="shared" si="26"/>
        <v>0.67948717948717952</v>
      </c>
      <c r="T50" s="11">
        <f t="shared" si="5"/>
        <v>-0.20746934225195102</v>
      </c>
      <c r="U50" s="10">
        <v>10</v>
      </c>
      <c r="V50" s="2">
        <v>7.65</v>
      </c>
      <c r="W50" s="11">
        <f t="shared" si="6"/>
        <v>-2.3499999999999996</v>
      </c>
      <c r="X50" s="6">
        <v>12.79</v>
      </c>
      <c r="Y50" s="3">
        <v>8.7100000000000009</v>
      </c>
      <c r="Z50" s="11">
        <f t="shared" si="7"/>
        <v>-4.0799999999999983</v>
      </c>
      <c r="AA50" s="6">
        <v>1.49</v>
      </c>
      <c r="AB50" s="3">
        <v>1.21</v>
      </c>
      <c r="AC50" s="11">
        <f t="shared" si="8"/>
        <v>-0.28000000000000003</v>
      </c>
      <c r="AD50" s="6">
        <v>46.8</v>
      </c>
      <c r="AE50" s="8">
        <v>69.8</v>
      </c>
      <c r="AF50" s="11">
        <f t="shared" si="9"/>
        <v>23</v>
      </c>
      <c r="AG50" s="6">
        <v>22.1</v>
      </c>
      <c r="AH50" s="22">
        <v>31.6</v>
      </c>
      <c r="AI50" s="33">
        <f t="shared" si="10"/>
        <v>9.5</v>
      </c>
      <c r="AJ50" s="8">
        <v>4.5248868778280542</v>
      </c>
      <c r="AK50" s="8">
        <v>3.1645569620253164</v>
      </c>
      <c r="AL50" s="11">
        <f t="shared" si="11"/>
        <v>-1.3603299158027378</v>
      </c>
      <c r="AM50" s="11">
        <v>71.510599999999997</v>
      </c>
      <c r="AN50" s="6">
        <v>12.09</v>
      </c>
      <c r="AO50" s="11">
        <f t="shared" si="12"/>
        <v>-59.420599999999993</v>
      </c>
      <c r="AP50" s="6">
        <v>1.88</v>
      </c>
      <c r="AQ50" s="6">
        <v>1.3</v>
      </c>
      <c r="AR50" s="11">
        <f t="shared" si="13"/>
        <v>-0.57999999999999985</v>
      </c>
      <c r="AS50" s="6">
        <v>6.13</v>
      </c>
      <c r="AT50" s="6">
        <v>4.66</v>
      </c>
      <c r="AU50" s="11">
        <f t="shared" si="14"/>
        <v>-1.4699999999999998</v>
      </c>
      <c r="AV50" s="6">
        <v>1.1400000000000001</v>
      </c>
      <c r="AW50" s="6">
        <v>0.73</v>
      </c>
      <c r="AX50" s="11">
        <f t="shared" si="15"/>
        <v>-0.41000000000000014</v>
      </c>
      <c r="AY50" s="6">
        <v>4.1399999999999997</v>
      </c>
      <c r="AZ50" s="6">
        <v>2.79</v>
      </c>
      <c r="BA50" s="11">
        <f t="shared" si="16"/>
        <v>-1.3499999999999996</v>
      </c>
      <c r="BB50" s="6">
        <v>4.82</v>
      </c>
      <c r="BC50" s="3">
        <v>6.27</v>
      </c>
      <c r="BD50" s="11">
        <f t="shared" si="17"/>
        <v>1.4499999999999993</v>
      </c>
      <c r="BE50" s="12">
        <v>53.2</v>
      </c>
      <c r="BF50" s="12">
        <v>84</v>
      </c>
      <c r="BG50" s="9">
        <f t="shared" si="18"/>
        <v>30.799999999999997</v>
      </c>
      <c r="BH50" s="6">
        <v>4.45</v>
      </c>
      <c r="BI50" s="3">
        <v>3.78</v>
      </c>
      <c r="BJ50" s="11">
        <f t="shared" si="19"/>
        <v>-0.67000000000000037</v>
      </c>
      <c r="BK50" s="9">
        <v>142.19999999999999</v>
      </c>
      <c r="BL50" s="9">
        <v>143.19999999999999</v>
      </c>
      <c r="BM50" s="9">
        <f t="shared" si="20"/>
        <v>1</v>
      </c>
      <c r="BN50" s="6">
        <v>2.5</v>
      </c>
      <c r="BO50" s="6">
        <v>2.21</v>
      </c>
      <c r="BP50" s="11">
        <f t="shared" si="21"/>
        <v>-0.29000000000000004</v>
      </c>
      <c r="BQ50" s="6">
        <v>1.0900000000000001</v>
      </c>
      <c r="BR50" s="6">
        <v>1.18</v>
      </c>
      <c r="BS50" s="11">
        <f t="shared" si="22"/>
        <v>8.9999999999999858E-2</v>
      </c>
      <c r="BT50" s="6">
        <v>34</v>
      </c>
      <c r="BU50" s="6">
        <v>37</v>
      </c>
      <c r="BV50" s="9">
        <f t="shared" si="3"/>
        <v>3</v>
      </c>
      <c r="BW50" s="6">
        <v>34.809999999999995</v>
      </c>
      <c r="BX50" s="6">
        <v>33.700000000000003</v>
      </c>
      <c r="BY50" s="11">
        <f t="shared" si="23"/>
        <v>-1.1099999999999923</v>
      </c>
      <c r="BZ50" s="6">
        <v>162</v>
      </c>
      <c r="CA50" s="6">
        <v>164</v>
      </c>
      <c r="CB50" s="9">
        <f t="shared" si="24"/>
        <v>2</v>
      </c>
      <c r="CC50" s="6">
        <v>99</v>
      </c>
      <c r="CD50" s="6">
        <v>94</v>
      </c>
      <c r="CE50" s="9">
        <f t="shared" si="25"/>
        <v>-5</v>
      </c>
    </row>
    <row r="51" spans="1:83" x14ac:dyDescent="0.3">
      <c r="A51" s="1">
        <v>1</v>
      </c>
      <c r="B51" s="12">
        <v>50</v>
      </c>
      <c r="C51" s="6" t="s">
        <v>91</v>
      </c>
      <c r="D51" s="6">
        <v>39</v>
      </c>
      <c r="E51" s="12">
        <v>96.039999999999992</v>
      </c>
      <c r="F51" s="12">
        <v>105</v>
      </c>
      <c r="G51" s="9">
        <v>102</v>
      </c>
      <c r="H51" s="9">
        <f t="shared" si="0"/>
        <v>5.960000000000008</v>
      </c>
      <c r="I51" s="5">
        <v>141</v>
      </c>
      <c r="J51" s="12">
        <v>134</v>
      </c>
      <c r="K51" s="9">
        <v>146</v>
      </c>
      <c r="L51" s="9">
        <f t="shared" si="1"/>
        <v>5</v>
      </c>
      <c r="M51" s="22">
        <v>4.2</v>
      </c>
      <c r="N51" s="22">
        <v>5.6</v>
      </c>
      <c r="O51" s="33">
        <v>7</v>
      </c>
      <c r="P51" s="33">
        <f t="shared" si="4"/>
        <v>2.8</v>
      </c>
      <c r="Q51" s="10">
        <f t="shared" si="26"/>
        <v>3.3571428571428572</v>
      </c>
      <c r="R51" s="11">
        <f t="shared" si="26"/>
        <v>2.3928571428571432</v>
      </c>
      <c r="S51" s="11">
        <f t="shared" si="26"/>
        <v>2.0857142857142859</v>
      </c>
      <c r="T51" s="11">
        <f t="shared" si="5"/>
        <v>-1.2714285714285714</v>
      </c>
      <c r="U51" s="10">
        <v>8.2999999999999989</v>
      </c>
      <c r="V51" s="2">
        <v>6.6</v>
      </c>
      <c r="W51" s="11">
        <f t="shared" si="6"/>
        <v>-1.6999999999999993</v>
      </c>
      <c r="X51" s="6">
        <v>7.26</v>
      </c>
      <c r="Y51" s="3">
        <v>6.8999999999999995</v>
      </c>
      <c r="Z51" s="11">
        <f t="shared" si="7"/>
        <v>-0.36000000000000032</v>
      </c>
      <c r="AA51" s="6">
        <v>0.42</v>
      </c>
      <c r="AB51" s="3">
        <v>0.54</v>
      </c>
      <c r="AC51" s="11">
        <f t="shared" si="8"/>
        <v>0.12000000000000005</v>
      </c>
      <c r="AD51" s="6">
        <v>44.1</v>
      </c>
      <c r="AE51" s="8">
        <v>58</v>
      </c>
      <c r="AF51" s="11">
        <f t="shared" si="9"/>
        <v>13.899999999999999</v>
      </c>
      <c r="AG51" s="6">
        <v>96</v>
      </c>
      <c r="AH51" s="22">
        <v>75.900000000000006</v>
      </c>
      <c r="AI51" s="33">
        <f t="shared" si="10"/>
        <v>-20.099999999999994</v>
      </c>
      <c r="AJ51" s="8">
        <v>1.0416666666666667</v>
      </c>
      <c r="AK51" s="8">
        <v>1.3175230566534912</v>
      </c>
      <c r="AL51" s="11">
        <f t="shared" si="11"/>
        <v>0.27585638998682449</v>
      </c>
      <c r="AM51" s="3">
        <v>251.95</v>
      </c>
      <c r="AN51" s="6">
        <v>141.86000000000001</v>
      </c>
      <c r="AO51" s="11">
        <f t="shared" si="12"/>
        <v>-110.08999999999997</v>
      </c>
      <c r="AP51" s="6">
        <v>1.31</v>
      </c>
      <c r="AQ51" s="6">
        <v>0.93</v>
      </c>
      <c r="AR51" s="11">
        <f t="shared" si="13"/>
        <v>-0.38</v>
      </c>
      <c r="AS51" s="6">
        <v>5.68</v>
      </c>
      <c r="AT51" s="6">
        <v>4.63</v>
      </c>
      <c r="AU51" s="11">
        <f t="shared" si="14"/>
        <v>-1.0499999999999998</v>
      </c>
      <c r="AV51" s="6">
        <v>1.38</v>
      </c>
      <c r="AW51" s="6">
        <v>1.2</v>
      </c>
      <c r="AX51" s="11">
        <f t="shared" si="15"/>
        <v>-0.17999999999999994</v>
      </c>
      <c r="AY51" s="6">
        <v>3.44</v>
      </c>
      <c r="AZ51" s="6">
        <v>1.68</v>
      </c>
      <c r="BA51" s="11">
        <f t="shared" si="16"/>
        <v>-1.76</v>
      </c>
      <c r="BB51" s="6">
        <v>5.75</v>
      </c>
      <c r="BC51" s="3">
        <v>5.74</v>
      </c>
      <c r="BD51" s="11">
        <f t="shared" si="17"/>
        <v>-9.9999999999997868E-3</v>
      </c>
      <c r="BE51" s="12">
        <v>41.2</v>
      </c>
      <c r="BF51" s="12">
        <v>77</v>
      </c>
      <c r="BG51" s="9">
        <f t="shared" si="18"/>
        <v>35.799999999999997</v>
      </c>
      <c r="BH51" s="6">
        <v>4.13</v>
      </c>
      <c r="BI51" s="3">
        <v>4.0999999999999996</v>
      </c>
      <c r="BJ51" s="11">
        <f t="shared" si="19"/>
        <v>-3.0000000000000249E-2</v>
      </c>
      <c r="BK51" s="9">
        <v>144.19999999999999</v>
      </c>
      <c r="BL51" s="9">
        <v>140.19999999999999</v>
      </c>
      <c r="BM51" s="9">
        <f t="shared" si="20"/>
        <v>-4</v>
      </c>
      <c r="BN51" s="6">
        <v>2.5</v>
      </c>
      <c r="BO51" s="6">
        <v>2.19</v>
      </c>
      <c r="BP51" s="11">
        <f t="shared" si="21"/>
        <v>-0.31000000000000005</v>
      </c>
      <c r="BQ51" s="6">
        <v>1.57</v>
      </c>
      <c r="BR51" s="6">
        <v>1.4</v>
      </c>
      <c r="BS51" s="11">
        <f t="shared" si="22"/>
        <v>-0.17000000000000015</v>
      </c>
      <c r="BT51" s="6">
        <v>46</v>
      </c>
      <c r="BU51" s="6">
        <v>49</v>
      </c>
      <c r="BV51" s="9">
        <f t="shared" si="3"/>
        <v>3</v>
      </c>
      <c r="BW51" s="6">
        <v>25.740000000000002</v>
      </c>
      <c r="BX51" s="6">
        <v>24.15</v>
      </c>
      <c r="BY51" s="11">
        <f t="shared" si="23"/>
        <v>-1.5900000000000034</v>
      </c>
      <c r="BZ51" s="6">
        <v>164</v>
      </c>
      <c r="CA51" s="6">
        <v>159</v>
      </c>
      <c r="CB51" s="9">
        <f t="shared" si="24"/>
        <v>-5</v>
      </c>
      <c r="CC51" s="6">
        <v>107</v>
      </c>
      <c r="CD51" s="6">
        <v>91</v>
      </c>
      <c r="CE51" s="9">
        <f t="shared" si="25"/>
        <v>-16</v>
      </c>
    </row>
    <row r="52" spans="1:83" x14ac:dyDescent="0.3">
      <c r="A52" s="1">
        <v>1</v>
      </c>
      <c r="B52" s="12">
        <v>51</v>
      </c>
      <c r="C52" s="6" t="s">
        <v>91</v>
      </c>
      <c r="D52" s="6">
        <v>21</v>
      </c>
      <c r="E52" s="12">
        <v>98</v>
      </c>
      <c r="F52" s="12">
        <v>113</v>
      </c>
      <c r="G52" s="9">
        <v>106</v>
      </c>
      <c r="H52" s="9">
        <f t="shared" si="0"/>
        <v>8</v>
      </c>
      <c r="I52" s="5">
        <v>119</v>
      </c>
      <c r="J52" s="12">
        <v>99</v>
      </c>
      <c r="K52" s="9">
        <v>110</v>
      </c>
      <c r="L52" s="9">
        <f t="shared" si="1"/>
        <v>-9</v>
      </c>
      <c r="M52" s="22">
        <v>14.2</v>
      </c>
      <c r="N52" s="22">
        <v>16</v>
      </c>
      <c r="O52" s="33">
        <v>15.4</v>
      </c>
      <c r="P52" s="33">
        <f t="shared" si="4"/>
        <v>1.2000000000000011</v>
      </c>
      <c r="Q52" s="10">
        <f t="shared" si="26"/>
        <v>0.83802816901408461</v>
      </c>
      <c r="R52" s="11">
        <f t="shared" si="26"/>
        <v>0.61875000000000002</v>
      </c>
      <c r="S52" s="11">
        <f t="shared" si="26"/>
        <v>0.7142857142857143</v>
      </c>
      <c r="T52" s="11">
        <f t="shared" si="5"/>
        <v>-0.12374245472837031</v>
      </c>
      <c r="U52" s="10">
        <v>8.7999999999999989</v>
      </c>
      <c r="V52" s="2">
        <v>7.18</v>
      </c>
      <c r="W52" s="11">
        <f t="shared" si="6"/>
        <v>-1.6199999999999992</v>
      </c>
      <c r="X52" s="6">
        <v>11.5</v>
      </c>
      <c r="Y52" s="3">
        <v>7.9999999999999991</v>
      </c>
      <c r="Z52" s="11">
        <f t="shared" si="7"/>
        <v>-3.5000000000000009</v>
      </c>
      <c r="AA52" s="6">
        <v>0.99</v>
      </c>
      <c r="AB52" s="3">
        <v>0.84</v>
      </c>
      <c r="AC52" s="11">
        <f t="shared" si="8"/>
        <v>-0.15000000000000002</v>
      </c>
      <c r="AD52" s="6">
        <v>38.200000000000003</v>
      </c>
      <c r="AE52" s="8">
        <v>61.1</v>
      </c>
      <c r="AF52" s="11">
        <f t="shared" si="9"/>
        <v>22.9</v>
      </c>
      <c r="AG52" s="6">
        <v>34.9</v>
      </c>
      <c r="AH52" s="22">
        <v>46.6</v>
      </c>
      <c r="AI52" s="33">
        <f t="shared" si="10"/>
        <v>11.700000000000003</v>
      </c>
      <c r="AJ52" s="8">
        <v>2.8653295128939829</v>
      </c>
      <c r="AK52" s="8">
        <v>2.1459227467811157</v>
      </c>
      <c r="AL52" s="11">
        <f t="shared" si="11"/>
        <v>-0.71940676611286714</v>
      </c>
      <c r="AM52" s="11">
        <v>47.236000000000004</v>
      </c>
      <c r="AN52" s="6">
        <v>15.3</v>
      </c>
      <c r="AO52" s="11">
        <f t="shared" si="12"/>
        <v>-31.936000000000003</v>
      </c>
      <c r="AP52" s="6">
        <v>1.5299999999999998</v>
      </c>
      <c r="AQ52" s="6">
        <v>0.69</v>
      </c>
      <c r="AR52" s="11">
        <f t="shared" si="13"/>
        <v>-0.83999999999999986</v>
      </c>
      <c r="AS52" s="6">
        <v>5.92</v>
      </c>
      <c r="AT52" s="6">
        <v>4.1899999999999995</v>
      </c>
      <c r="AU52" s="11">
        <f t="shared" si="14"/>
        <v>-1.7300000000000004</v>
      </c>
      <c r="AV52" s="6">
        <v>0.99</v>
      </c>
      <c r="AW52" s="6">
        <v>1.21</v>
      </c>
      <c r="AX52" s="11">
        <f t="shared" si="15"/>
        <v>0.21999999999999997</v>
      </c>
      <c r="AY52" s="6">
        <v>4.2600000000000007</v>
      </c>
      <c r="AZ52" s="6">
        <v>2.0299999999999998</v>
      </c>
      <c r="BA52" s="11">
        <f t="shared" si="16"/>
        <v>-2.2300000000000009</v>
      </c>
      <c r="BB52" s="6">
        <v>4.68</v>
      </c>
      <c r="BC52" s="3">
        <v>5.87</v>
      </c>
      <c r="BD52" s="11">
        <f t="shared" si="17"/>
        <v>1.1900000000000004</v>
      </c>
      <c r="BE52" s="12">
        <v>51.8</v>
      </c>
      <c r="BF52" s="12">
        <v>56</v>
      </c>
      <c r="BG52" s="9">
        <f t="shared" si="18"/>
        <v>4.2000000000000028</v>
      </c>
      <c r="BH52" s="6">
        <v>4.1899999999999995</v>
      </c>
      <c r="BI52" s="3">
        <v>4.71</v>
      </c>
      <c r="BJ52" s="11">
        <f t="shared" si="19"/>
        <v>0.52000000000000046</v>
      </c>
      <c r="BK52" s="9">
        <v>141.80000000000001</v>
      </c>
      <c r="BL52" s="9">
        <v>144.19999999999999</v>
      </c>
      <c r="BM52" s="9">
        <f t="shared" si="20"/>
        <v>2.3999999999999773</v>
      </c>
      <c r="BN52" s="6">
        <v>2.2199999999999998</v>
      </c>
      <c r="BO52" s="6">
        <v>2.15</v>
      </c>
      <c r="BP52" s="11">
        <f t="shared" si="21"/>
        <v>-6.999999999999984E-2</v>
      </c>
      <c r="BQ52" s="6">
        <v>1.1499999999999999</v>
      </c>
      <c r="BR52" s="6">
        <v>1.06</v>
      </c>
      <c r="BS52" s="11">
        <f t="shared" si="22"/>
        <v>-8.9999999999999858E-2</v>
      </c>
      <c r="BT52" s="6">
        <v>30</v>
      </c>
      <c r="BU52" s="6">
        <v>33</v>
      </c>
      <c r="BV52" s="9">
        <f t="shared" si="3"/>
        <v>3</v>
      </c>
      <c r="BW52" s="6">
        <v>32.090000000000003</v>
      </c>
      <c r="BX52" s="6">
        <v>31.06</v>
      </c>
      <c r="BY52" s="11">
        <f t="shared" si="23"/>
        <v>-1.0300000000000047</v>
      </c>
      <c r="BZ52" s="6">
        <v>157</v>
      </c>
      <c r="CA52" s="6">
        <v>161</v>
      </c>
      <c r="CB52" s="9">
        <f t="shared" si="24"/>
        <v>4</v>
      </c>
      <c r="CC52" s="6">
        <v>98</v>
      </c>
      <c r="CD52" s="6">
        <v>84</v>
      </c>
      <c r="CE52" s="9">
        <f t="shared" si="25"/>
        <v>-14</v>
      </c>
    </row>
    <row r="53" spans="1:83" x14ac:dyDescent="0.3">
      <c r="A53" s="1">
        <v>1</v>
      </c>
      <c r="B53" s="12">
        <v>52</v>
      </c>
      <c r="C53" s="13" t="s">
        <v>93</v>
      </c>
      <c r="D53" s="3">
        <v>33</v>
      </c>
      <c r="E53" s="5">
        <v>254</v>
      </c>
      <c r="F53" s="5">
        <v>189</v>
      </c>
      <c r="G53" s="9">
        <v>199</v>
      </c>
      <c r="H53" s="9">
        <f t="shared" si="0"/>
        <v>-55</v>
      </c>
      <c r="I53" s="5">
        <v>112</v>
      </c>
      <c r="J53" s="5">
        <v>120</v>
      </c>
      <c r="K53" s="9">
        <v>123</v>
      </c>
      <c r="L53" s="9">
        <f t="shared" si="1"/>
        <v>11</v>
      </c>
      <c r="M53" s="21">
        <v>11.1</v>
      </c>
      <c r="N53" s="21">
        <v>18</v>
      </c>
      <c r="O53" s="33">
        <v>16.399999999999999</v>
      </c>
      <c r="P53" s="33">
        <f>O53-M53</f>
        <v>5.2999999999999989</v>
      </c>
      <c r="Q53" s="10">
        <f t="shared" si="26"/>
        <v>1.0090090090090091</v>
      </c>
      <c r="R53" s="11">
        <f t="shared" si="26"/>
        <v>0.66666666666666674</v>
      </c>
      <c r="S53" s="11">
        <f t="shared" si="26"/>
        <v>0.75000000000000011</v>
      </c>
      <c r="T53" s="11">
        <f t="shared" si="5"/>
        <v>-0.25900900900900903</v>
      </c>
      <c r="U53" s="2">
        <v>9.8000000000000007</v>
      </c>
      <c r="V53" s="2">
        <v>8.17</v>
      </c>
      <c r="W53" s="11">
        <f t="shared" si="6"/>
        <v>-1.6300000000000008</v>
      </c>
      <c r="X53" s="3">
        <v>12.92</v>
      </c>
      <c r="Y53" s="3">
        <v>9.1</v>
      </c>
      <c r="Z53" s="11">
        <f t="shared" si="7"/>
        <v>-3.8200000000000003</v>
      </c>
      <c r="AA53" s="3">
        <v>0.72</v>
      </c>
      <c r="AB53" s="3">
        <v>0.74</v>
      </c>
      <c r="AC53" s="11">
        <f t="shared" si="8"/>
        <v>2.0000000000000018E-2</v>
      </c>
      <c r="AD53" s="6">
        <v>24.6</v>
      </c>
      <c r="AE53" s="11">
        <v>44.4</v>
      </c>
      <c r="AF53" s="11">
        <f t="shared" si="9"/>
        <v>19.799999999999997</v>
      </c>
      <c r="AG53" s="6">
        <v>45.1</v>
      </c>
      <c r="AH53" s="22">
        <v>50.8</v>
      </c>
      <c r="AI53" s="33">
        <f t="shared" si="10"/>
        <v>5.6999999999999957</v>
      </c>
      <c r="AJ53" s="11">
        <v>2.2172949002217295</v>
      </c>
      <c r="AK53" s="11">
        <v>1.9685039370078741</v>
      </c>
      <c r="AL53" s="11">
        <f t="shared" si="11"/>
        <v>-0.24879096321385541</v>
      </c>
      <c r="AM53" s="3">
        <v>53.91</v>
      </c>
      <c r="AN53" s="6">
        <v>8.4499999999999993</v>
      </c>
      <c r="AO53" s="11">
        <f t="shared" si="12"/>
        <v>-45.459999999999994</v>
      </c>
      <c r="AP53" s="3">
        <v>3.69</v>
      </c>
      <c r="AQ53" s="6">
        <v>2.4300000000000002</v>
      </c>
      <c r="AR53" s="11">
        <f t="shared" si="13"/>
        <v>-1.2599999999999998</v>
      </c>
      <c r="AS53" s="3">
        <v>5.99</v>
      </c>
      <c r="AT53" s="6">
        <v>5.1499999999999995</v>
      </c>
      <c r="AU53" s="11">
        <f t="shared" si="14"/>
        <v>-0.84000000000000075</v>
      </c>
      <c r="AV53" s="3">
        <v>1.61</v>
      </c>
      <c r="AW53" s="6">
        <v>1.26</v>
      </c>
      <c r="AX53" s="11">
        <f t="shared" si="15"/>
        <v>-0.35000000000000009</v>
      </c>
      <c r="AY53" s="3">
        <v>2.83</v>
      </c>
      <c r="AZ53" s="6">
        <v>2.9</v>
      </c>
      <c r="BA53" s="11">
        <f t="shared" si="16"/>
        <v>6.999999999999984E-2</v>
      </c>
      <c r="BB53" s="3">
        <v>8.9</v>
      </c>
      <c r="BC53" s="3">
        <v>7.72</v>
      </c>
      <c r="BD53" s="11">
        <f t="shared" si="17"/>
        <v>-1.1800000000000006</v>
      </c>
      <c r="BE53" s="5">
        <v>56</v>
      </c>
      <c r="BF53" s="12">
        <v>97</v>
      </c>
      <c r="BG53" s="9">
        <f t="shared" si="18"/>
        <v>41</v>
      </c>
      <c r="BH53" s="3">
        <v>3.96</v>
      </c>
      <c r="BI53" s="3">
        <v>4.4400000000000004</v>
      </c>
      <c r="BJ53" s="11">
        <f t="shared" si="19"/>
        <v>0.48000000000000043</v>
      </c>
      <c r="BK53" s="7">
        <v>143</v>
      </c>
      <c r="BL53" s="9">
        <v>145.19999999999999</v>
      </c>
      <c r="BM53" s="9">
        <f t="shared" si="20"/>
        <v>2.1999999999999886</v>
      </c>
      <c r="BN53" s="3">
        <v>2.5099999999999998</v>
      </c>
      <c r="BO53" s="6">
        <v>2.1</v>
      </c>
      <c r="BP53" s="11">
        <f t="shared" si="21"/>
        <v>-0.4099999999999997</v>
      </c>
      <c r="BQ53" s="3">
        <v>1.36</v>
      </c>
      <c r="BR53" s="6">
        <v>1.33</v>
      </c>
      <c r="BS53" s="11">
        <f t="shared" si="22"/>
        <v>-3.0000000000000027E-2</v>
      </c>
      <c r="BT53" s="6">
        <v>10.5</v>
      </c>
      <c r="BU53" s="6">
        <v>13.5</v>
      </c>
      <c r="BV53" s="9">
        <f t="shared" si="3"/>
        <v>3</v>
      </c>
      <c r="BW53" s="6">
        <v>30.48</v>
      </c>
      <c r="BX53" s="6">
        <v>29.1</v>
      </c>
      <c r="BY53" s="11">
        <f t="shared" si="23"/>
        <v>-1.379999999999999</v>
      </c>
      <c r="BZ53" s="6">
        <v>159</v>
      </c>
      <c r="CA53" s="6">
        <v>148</v>
      </c>
      <c r="CB53" s="9">
        <f t="shared" si="24"/>
        <v>-11</v>
      </c>
      <c r="CC53" s="6">
        <v>114</v>
      </c>
      <c r="CD53" s="6">
        <v>93</v>
      </c>
      <c r="CE53" s="9">
        <f t="shared" si="25"/>
        <v>-21</v>
      </c>
    </row>
    <row r="54" spans="1:83" x14ac:dyDescent="0.3">
      <c r="A54" s="1">
        <v>1</v>
      </c>
      <c r="B54" s="12">
        <v>53</v>
      </c>
      <c r="C54" s="13" t="s">
        <v>91</v>
      </c>
      <c r="D54" s="3">
        <v>31</v>
      </c>
      <c r="E54" s="5">
        <v>106</v>
      </c>
      <c r="F54" s="5">
        <v>117</v>
      </c>
      <c r="G54" s="9">
        <v>99</v>
      </c>
      <c r="H54" s="9">
        <f t="shared" si="0"/>
        <v>-7</v>
      </c>
      <c r="I54" s="5">
        <v>166</v>
      </c>
      <c r="J54" s="5">
        <v>160</v>
      </c>
      <c r="K54" s="9">
        <v>169</v>
      </c>
      <c r="L54" s="9">
        <f t="shared" si="1"/>
        <v>3</v>
      </c>
      <c r="M54" s="21">
        <v>59.7</v>
      </c>
      <c r="N54" s="21">
        <v>60</v>
      </c>
      <c r="O54" s="33">
        <v>50</v>
      </c>
      <c r="P54" s="33">
        <f t="shared" si="4"/>
        <v>-9.7000000000000028</v>
      </c>
      <c r="Q54" s="10">
        <f t="shared" si="26"/>
        <v>0.27805695142378556</v>
      </c>
      <c r="R54" s="11">
        <f t="shared" si="26"/>
        <v>0.26666666666666666</v>
      </c>
      <c r="S54" s="11">
        <f t="shared" si="26"/>
        <v>0.33800000000000002</v>
      </c>
      <c r="T54" s="11">
        <f t="shared" si="5"/>
        <v>5.9943048576214464E-2</v>
      </c>
      <c r="U54" s="2">
        <v>7.9</v>
      </c>
      <c r="V54" s="2">
        <v>6.06</v>
      </c>
      <c r="W54" s="11">
        <f t="shared" si="6"/>
        <v>-1.8400000000000007</v>
      </c>
      <c r="X54" s="3">
        <v>8.98</v>
      </c>
      <c r="Y54" s="3">
        <v>7.3999999999999995</v>
      </c>
      <c r="Z54" s="11">
        <f t="shared" si="7"/>
        <v>-1.580000000000001</v>
      </c>
      <c r="AA54" s="10">
        <v>1.65</v>
      </c>
      <c r="AB54" s="3">
        <v>1.57</v>
      </c>
      <c r="AC54" s="11">
        <f t="shared" si="8"/>
        <v>-7.9999999999999849E-2</v>
      </c>
      <c r="AD54" s="6">
        <v>85</v>
      </c>
      <c r="AE54" s="11">
        <v>112.2</v>
      </c>
      <c r="AF54" s="11">
        <f t="shared" si="9"/>
        <v>27.200000000000003</v>
      </c>
      <c r="AG54" s="6">
        <v>23</v>
      </c>
      <c r="AH54" s="22">
        <v>25.7</v>
      </c>
      <c r="AI54" s="33">
        <f t="shared" si="10"/>
        <v>2.6999999999999993</v>
      </c>
      <c r="AJ54" s="11">
        <v>4.3478260869565215</v>
      </c>
      <c r="AK54" s="11">
        <v>3.8910505836575875</v>
      </c>
      <c r="AL54" s="11">
        <f t="shared" si="11"/>
        <v>-0.45677550329893402</v>
      </c>
      <c r="AM54" s="3">
        <v>56.13</v>
      </c>
      <c r="AN54" s="6">
        <v>30.9</v>
      </c>
      <c r="AO54" s="11">
        <f t="shared" si="12"/>
        <v>-25.230000000000004</v>
      </c>
      <c r="AP54" s="3">
        <v>6.26</v>
      </c>
      <c r="AQ54" s="6">
        <v>3.99</v>
      </c>
      <c r="AR54" s="11">
        <f t="shared" si="13"/>
        <v>-2.2699999999999996</v>
      </c>
      <c r="AS54" s="3">
        <v>5.6</v>
      </c>
      <c r="AT54" s="6">
        <v>6.09</v>
      </c>
      <c r="AU54" s="11">
        <f t="shared" si="14"/>
        <v>0.49000000000000021</v>
      </c>
      <c r="AV54" s="3">
        <v>0.76</v>
      </c>
      <c r="AW54" s="6">
        <v>1.01</v>
      </c>
      <c r="AX54" s="11">
        <f t="shared" si="15"/>
        <v>0.25</v>
      </c>
      <c r="AY54" s="3">
        <v>3.13</v>
      </c>
      <c r="AZ54" s="6">
        <v>4.3400000000000007</v>
      </c>
      <c r="BA54" s="11">
        <f t="shared" si="16"/>
        <v>1.2100000000000009</v>
      </c>
      <c r="BB54" s="3">
        <v>5.4</v>
      </c>
      <c r="BC54" s="3">
        <v>6.06</v>
      </c>
      <c r="BD54" s="11">
        <f t="shared" si="17"/>
        <v>0.65999999999999925</v>
      </c>
      <c r="BE54" s="5">
        <v>61</v>
      </c>
      <c r="BF54" s="12">
        <v>77</v>
      </c>
      <c r="BG54" s="9">
        <f t="shared" si="18"/>
        <v>16</v>
      </c>
      <c r="BH54" s="3">
        <v>4.07</v>
      </c>
      <c r="BI54" s="3">
        <v>3.7199999999999998</v>
      </c>
      <c r="BJ54" s="11">
        <f t="shared" si="19"/>
        <v>-0.35000000000000053</v>
      </c>
      <c r="BK54" s="7">
        <v>140</v>
      </c>
      <c r="BL54" s="9">
        <v>140</v>
      </c>
      <c r="BM54" s="9">
        <f t="shared" si="20"/>
        <v>0</v>
      </c>
      <c r="BN54" s="3">
        <v>2.5099999999999998</v>
      </c>
      <c r="BO54" s="6">
        <v>2.1800000000000002</v>
      </c>
      <c r="BP54" s="11">
        <f t="shared" si="21"/>
        <v>-0.32999999999999963</v>
      </c>
      <c r="BQ54" s="10">
        <v>1.1000000000000001</v>
      </c>
      <c r="BR54" s="6">
        <v>1.35</v>
      </c>
      <c r="BS54" s="11">
        <f t="shared" si="22"/>
        <v>0.25</v>
      </c>
      <c r="BT54" s="6">
        <v>46</v>
      </c>
      <c r="BU54" s="6">
        <v>49</v>
      </c>
      <c r="BV54" s="9">
        <f t="shared" si="3"/>
        <v>3</v>
      </c>
      <c r="BW54" s="6">
        <v>31.58</v>
      </c>
      <c r="BX54" s="6">
        <v>30.55</v>
      </c>
      <c r="BY54" s="11">
        <f t="shared" si="23"/>
        <v>-1.0299999999999976</v>
      </c>
      <c r="BZ54" s="6">
        <v>130</v>
      </c>
      <c r="CA54" s="6">
        <v>137</v>
      </c>
      <c r="CB54" s="9">
        <f t="shared" si="24"/>
        <v>7</v>
      </c>
      <c r="CC54" s="6">
        <v>86</v>
      </c>
      <c r="CD54" s="6">
        <v>89</v>
      </c>
      <c r="CE54" s="9">
        <f t="shared" si="25"/>
        <v>3</v>
      </c>
    </row>
    <row r="55" spans="1:83" x14ac:dyDescent="0.3">
      <c r="A55" s="1">
        <v>1</v>
      </c>
      <c r="B55" s="12">
        <v>54</v>
      </c>
      <c r="C55" s="13" t="s">
        <v>91</v>
      </c>
      <c r="D55" s="3">
        <v>33</v>
      </c>
      <c r="E55" s="5">
        <v>129</v>
      </c>
      <c r="F55" s="12">
        <v>138</v>
      </c>
      <c r="G55" s="9">
        <v>121</v>
      </c>
      <c r="H55" s="9">
        <f t="shared" si="0"/>
        <v>-8</v>
      </c>
      <c r="I55" s="5">
        <v>68</v>
      </c>
      <c r="J55" s="12">
        <v>97</v>
      </c>
      <c r="K55" s="9">
        <v>87</v>
      </c>
      <c r="L55" s="9">
        <f t="shared" si="1"/>
        <v>19</v>
      </c>
      <c r="M55" s="21">
        <v>7.2</v>
      </c>
      <c r="N55" s="22">
        <v>7</v>
      </c>
      <c r="O55" s="33">
        <v>6</v>
      </c>
      <c r="P55" s="33">
        <f t="shared" si="4"/>
        <v>-1.2000000000000002</v>
      </c>
      <c r="Q55" s="10">
        <f t="shared" si="26"/>
        <v>0.94444444444444453</v>
      </c>
      <c r="R55" s="11">
        <f t="shared" si="26"/>
        <v>1.3857142857142859</v>
      </c>
      <c r="S55" s="11">
        <f t="shared" si="26"/>
        <v>1.4500000000000002</v>
      </c>
      <c r="T55" s="11">
        <f t="shared" si="5"/>
        <v>0.50555555555555565</v>
      </c>
      <c r="U55" s="2">
        <v>9.1</v>
      </c>
      <c r="V55" s="2">
        <v>8.6</v>
      </c>
      <c r="W55" s="11">
        <f t="shared" si="6"/>
        <v>-0.5</v>
      </c>
      <c r="X55" s="3">
        <v>8.82</v>
      </c>
      <c r="Y55" s="3">
        <v>7.89</v>
      </c>
      <c r="Z55" s="11">
        <f t="shared" si="7"/>
        <v>-0.9300000000000006</v>
      </c>
      <c r="AA55" s="2">
        <v>0.65</v>
      </c>
      <c r="AB55" s="3">
        <v>0.74</v>
      </c>
      <c r="AC55" s="11">
        <f t="shared" si="8"/>
        <v>8.9999999999999969E-2</v>
      </c>
      <c r="AD55" s="6">
        <v>42.5</v>
      </c>
      <c r="AE55" s="8">
        <v>57</v>
      </c>
      <c r="AF55" s="11">
        <f t="shared" si="9"/>
        <v>14.5</v>
      </c>
      <c r="AG55" s="6">
        <v>58.4</v>
      </c>
      <c r="AH55" s="22">
        <v>53.2</v>
      </c>
      <c r="AI55" s="33">
        <f t="shared" si="10"/>
        <v>-5.1999999999999957</v>
      </c>
      <c r="AJ55" s="11">
        <v>1.7123287671232876</v>
      </c>
      <c r="AK55" s="8">
        <v>1.8796992481203008</v>
      </c>
      <c r="AL55" s="11">
        <f t="shared" si="11"/>
        <v>0.16737048099701313</v>
      </c>
      <c r="AM55" s="3">
        <v>50.14</v>
      </c>
      <c r="AN55" s="6">
        <v>23.9</v>
      </c>
      <c r="AO55" s="11">
        <f t="shared" si="12"/>
        <v>-26.240000000000002</v>
      </c>
      <c r="AP55" s="3">
        <v>3.46</v>
      </c>
      <c r="AQ55" s="6">
        <v>3.22</v>
      </c>
      <c r="AR55" s="11">
        <f t="shared" si="13"/>
        <v>-0.23999999999999977</v>
      </c>
      <c r="AS55" s="3">
        <v>5.29</v>
      </c>
      <c r="AT55" s="6">
        <v>3.19</v>
      </c>
      <c r="AU55" s="11">
        <f t="shared" si="14"/>
        <v>-2.1</v>
      </c>
      <c r="AV55" s="3">
        <v>1.02</v>
      </c>
      <c r="AW55" s="6">
        <v>0.72</v>
      </c>
      <c r="AX55" s="11">
        <f t="shared" si="15"/>
        <v>-0.30000000000000004</v>
      </c>
      <c r="AY55" s="3">
        <v>5</v>
      </c>
      <c r="AZ55" s="6">
        <v>1.66</v>
      </c>
      <c r="BA55" s="11">
        <f t="shared" si="16"/>
        <v>-3.34</v>
      </c>
      <c r="BB55" s="3">
        <v>5.6</v>
      </c>
      <c r="BC55" s="3">
        <v>6.27</v>
      </c>
      <c r="BD55" s="11">
        <f t="shared" si="17"/>
        <v>0.66999999999999993</v>
      </c>
      <c r="BE55" s="5">
        <v>49</v>
      </c>
      <c r="BF55" s="12">
        <v>43.2</v>
      </c>
      <c r="BG55" s="9">
        <f t="shared" si="18"/>
        <v>-5.7999999999999972</v>
      </c>
      <c r="BH55" s="3">
        <v>4.33</v>
      </c>
      <c r="BI55" s="3">
        <v>3.92</v>
      </c>
      <c r="BJ55" s="11">
        <f t="shared" si="19"/>
        <v>-0.41000000000000014</v>
      </c>
      <c r="BK55" s="7">
        <v>140</v>
      </c>
      <c r="BL55" s="9">
        <v>138</v>
      </c>
      <c r="BM55" s="9">
        <f t="shared" si="20"/>
        <v>-2</v>
      </c>
      <c r="BN55" s="3">
        <v>2.72</v>
      </c>
      <c r="BO55" s="6">
        <v>2.02</v>
      </c>
      <c r="BP55" s="11">
        <f t="shared" si="21"/>
        <v>-0.70000000000000018</v>
      </c>
      <c r="BQ55" s="3">
        <v>1.52</v>
      </c>
      <c r="BR55" s="6">
        <v>1.3800000000000001</v>
      </c>
      <c r="BS55" s="11">
        <f t="shared" si="22"/>
        <v>-0.1399999999999999</v>
      </c>
      <c r="BT55" s="6">
        <v>22</v>
      </c>
      <c r="BU55" s="6">
        <v>25</v>
      </c>
      <c r="BV55" s="9">
        <f t="shared" si="3"/>
        <v>3</v>
      </c>
      <c r="BW55" s="6">
        <v>27.34</v>
      </c>
      <c r="BX55" s="6">
        <v>26.63</v>
      </c>
      <c r="BY55" s="11">
        <f t="shared" si="23"/>
        <v>-0.71000000000000085</v>
      </c>
      <c r="BZ55" s="6">
        <v>127</v>
      </c>
      <c r="CA55" s="6">
        <v>134</v>
      </c>
      <c r="CB55" s="9">
        <f t="shared" si="24"/>
        <v>7</v>
      </c>
      <c r="CC55" s="6">
        <v>90</v>
      </c>
      <c r="CD55" s="6">
        <v>87</v>
      </c>
      <c r="CE55" s="9">
        <f t="shared" si="25"/>
        <v>-3</v>
      </c>
    </row>
    <row r="56" spans="1:83" x14ac:dyDescent="0.3">
      <c r="A56" s="1">
        <v>1</v>
      </c>
      <c r="B56" s="12">
        <v>55</v>
      </c>
      <c r="C56" s="6" t="s">
        <v>91</v>
      </c>
      <c r="D56" s="6">
        <v>71</v>
      </c>
      <c r="E56" s="12">
        <v>140.39000000000001</v>
      </c>
      <c r="F56" s="12">
        <v>141</v>
      </c>
      <c r="G56" s="9">
        <v>136</v>
      </c>
      <c r="H56" s="9">
        <f t="shared" si="0"/>
        <v>-4.3900000000000148</v>
      </c>
      <c r="I56" s="5">
        <v>454.40999999999997</v>
      </c>
      <c r="J56" s="12">
        <v>404</v>
      </c>
      <c r="K56" s="9">
        <v>393</v>
      </c>
      <c r="L56" s="9">
        <f t="shared" si="1"/>
        <v>-61.409999999999968</v>
      </c>
      <c r="M56" s="22">
        <v>39.700000000000003</v>
      </c>
      <c r="N56" s="22">
        <v>40.799999999999997</v>
      </c>
      <c r="O56" s="33">
        <v>35.700000000000003</v>
      </c>
      <c r="P56" s="33">
        <f t="shared" si="4"/>
        <v>-4</v>
      </c>
      <c r="Q56" s="10">
        <f t="shared" si="26"/>
        <v>1.1446095717884128</v>
      </c>
      <c r="R56" s="11">
        <f t="shared" si="26"/>
        <v>0.99019607843137258</v>
      </c>
      <c r="S56" s="11">
        <f t="shared" si="26"/>
        <v>1.1008403361344539</v>
      </c>
      <c r="T56" s="11">
        <f t="shared" si="5"/>
        <v>-4.376923565395896E-2</v>
      </c>
      <c r="U56" s="10">
        <v>7.5</v>
      </c>
      <c r="V56" s="2">
        <v>6.67</v>
      </c>
      <c r="W56" s="11">
        <f t="shared" si="6"/>
        <v>-0.83000000000000007</v>
      </c>
      <c r="X56" s="6">
        <v>8.17</v>
      </c>
      <c r="Y56" s="3">
        <v>7.3199999999999994</v>
      </c>
      <c r="Z56" s="11">
        <f t="shared" si="7"/>
        <v>-0.85000000000000053</v>
      </c>
      <c r="AA56" s="6">
        <v>1.39</v>
      </c>
      <c r="AB56" s="3">
        <v>1.32</v>
      </c>
      <c r="AC56" s="11">
        <f t="shared" si="8"/>
        <v>-6.999999999999984E-2</v>
      </c>
      <c r="AD56" s="6">
        <v>86.4</v>
      </c>
      <c r="AE56" s="8">
        <v>100.2</v>
      </c>
      <c r="AF56" s="11">
        <f t="shared" si="9"/>
        <v>13.799999999999997</v>
      </c>
      <c r="AG56" s="6">
        <v>28.1</v>
      </c>
      <c r="AH56" s="22">
        <v>30.6</v>
      </c>
      <c r="AI56" s="33">
        <f t="shared" si="10"/>
        <v>2.5</v>
      </c>
      <c r="AJ56" s="8">
        <v>3.5587188612099641</v>
      </c>
      <c r="AK56" s="8">
        <v>3.2679738562091503</v>
      </c>
      <c r="AL56" s="11">
        <f t="shared" si="11"/>
        <v>-0.29074500500081379</v>
      </c>
      <c r="AM56" s="11">
        <v>47.343800000000002</v>
      </c>
      <c r="AN56" s="6">
        <v>26.9</v>
      </c>
      <c r="AO56" s="11">
        <f t="shared" si="12"/>
        <v>-20.443800000000003</v>
      </c>
      <c r="AP56" s="6">
        <v>2.16</v>
      </c>
      <c r="AQ56" s="6">
        <v>2.09</v>
      </c>
      <c r="AR56" s="11">
        <f t="shared" si="13"/>
        <v>-7.0000000000000284E-2</v>
      </c>
      <c r="AS56" s="6">
        <v>5.51</v>
      </c>
      <c r="AT56" s="6">
        <v>5.55</v>
      </c>
      <c r="AU56" s="11">
        <f t="shared" si="14"/>
        <v>4.0000000000000036E-2</v>
      </c>
      <c r="AV56" s="6">
        <v>1.23</v>
      </c>
      <c r="AW56" s="6">
        <v>1.28</v>
      </c>
      <c r="AX56" s="11">
        <f t="shared" si="15"/>
        <v>5.0000000000000044E-2</v>
      </c>
      <c r="AY56" s="6">
        <v>3.71</v>
      </c>
      <c r="AZ56" s="6">
        <v>3.43</v>
      </c>
      <c r="BA56" s="11">
        <f t="shared" si="16"/>
        <v>-0.2799999999999998</v>
      </c>
      <c r="BB56" s="6">
        <v>7.8299999999999992</v>
      </c>
      <c r="BC56" s="3">
        <v>9.17</v>
      </c>
      <c r="BD56" s="11">
        <f t="shared" si="17"/>
        <v>1.3400000000000007</v>
      </c>
      <c r="BE56" s="6">
        <v>80</v>
      </c>
      <c r="BF56" s="12">
        <v>86</v>
      </c>
      <c r="BG56" s="9">
        <f t="shared" si="18"/>
        <v>6</v>
      </c>
      <c r="BH56" s="6">
        <v>4.25</v>
      </c>
      <c r="BI56" s="3">
        <v>3.8</v>
      </c>
      <c r="BJ56" s="11">
        <f t="shared" si="19"/>
        <v>-0.45000000000000018</v>
      </c>
      <c r="BK56" s="6">
        <v>146</v>
      </c>
      <c r="BL56" s="9">
        <v>145.19999999999999</v>
      </c>
      <c r="BM56" s="9">
        <f t="shared" si="20"/>
        <v>-0.80000000000001137</v>
      </c>
      <c r="BN56" s="6">
        <v>2.4900000000000002</v>
      </c>
      <c r="BO56" s="6">
        <v>2.1800000000000002</v>
      </c>
      <c r="BP56" s="11">
        <f>BO56-BN56</f>
        <v>-0.31000000000000005</v>
      </c>
      <c r="BQ56" s="6">
        <v>1.3900000000000001</v>
      </c>
      <c r="BR56" s="6">
        <v>1.02</v>
      </c>
      <c r="BS56" s="11">
        <f t="shared" si="22"/>
        <v>-0.37000000000000011</v>
      </c>
      <c r="BT56" s="6">
        <v>130</v>
      </c>
      <c r="BU56" s="6">
        <v>133</v>
      </c>
      <c r="BV56" s="9">
        <f t="shared" si="3"/>
        <v>3</v>
      </c>
      <c r="BW56" s="6">
        <v>31.25</v>
      </c>
      <c r="BX56" s="6">
        <v>30.1</v>
      </c>
      <c r="BY56" s="11">
        <f t="shared" si="23"/>
        <v>-1.1499999999999986</v>
      </c>
      <c r="BZ56" s="6">
        <v>186</v>
      </c>
      <c r="CA56" s="6">
        <v>171</v>
      </c>
      <c r="CB56" s="9">
        <f t="shared" si="24"/>
        <v>-15</v>
      </c>
      <c r="CC56" s="6">
        <v>98</v>
      </c>
      <c r="CD56" s="6">
        <v>101</v>
      </c>
      <c r="CE56" s="9">
        <f t="shared" si="25"/>
        <v>3</v>
      </c>
    </row>
    <row r="57" spans="1:83" x14ac:dyDescent="0.3">
      <c r="A57" s="1">
        <v>1</v>
      </c>
      <c r="B57" s="12">
        <v>56</v>
      </c>
      <c r="C57" s="6" t="s">
        <v>93</v>
      </c>
      <c r="D57" s="6">
        <v>61</v>
      </c>
      <c r="E57" s="12">
        <v>117.16</v>
      </c>
      <c r="F57" s="12">
        <v>96</v>
      </c>
      <c r="G57" s="9">
        <v>107</v>
      </c>
      <c r="H57" s="9">
        <f t="shared" si="0"/>
        <v>-10.159999999999997</v>
      </c>
      <c r="I57" s="5">
        <v>108.9</v>
      </c>
      <c r="J57" s="12">
        <v>116</v>
      </c>
      <c r="K57" s="9">
        <v>122</v>
      </c>
      <c r="L57" s="9">
        <f t="shared" si="1"/>
        <v>13.099999999999994</v>
      </c>
      <c r="M57" s="22">
        <v>4.0589999999999993</v>
      </c>
      <c r="N57" s="22">
        <v>5.5</v>
      </c>
      <c r="O57" s="33">
        <v>6.7</v>
      </c>
      <c r="P57" s="33">
        <f t="shared" si="4"/>
        <v>2.6410000000000009</v>
      </c>
      <c r="Q57" s="10">
        <f t="shared" si="26"/>
        <v>2.6829268292682933</v>
      </c>
      <c r="R57" s="11">
        <f t="shared" si="26"/>
        <v>2.1090909090909089</v>
      </c>
      <c r="S57" s="11">
        <f t="shared" si="26"/>
        <v>1.8208955223880599</v>
      </c>
      <c r="T57" s="11">
        <f t="shared" si="5"/>
        <v>-0.86203130688023344</v>
      </c>
      <c r="U57" s="10">
        <v>10.299999999999999</v>
      </c>
      <c r="V57" s="2">
        <v>8.8000000000000007</v>
      </c>
      <c r="W57" s="11">
        <f t="shared" si="6"/>
        <v>-1.4999999999999982</v>
      </c>
      <c r="X57" s="6">
        <v>7.25</v>
      </c>
      <c r="Y57" s="3">
        <v>7.02</v>
      </c>
      <c r="Z57" s="11">
        <f t="shared" si="7"/>
        <v>-0.23000000000000043</v>
      </c>
      <c r="AA57" s="6">
        <v>0.32</v>
      </c>
      <c r="AB57" s="3">
        <v>0.43</v>
      </c>
      <c r="AC57" s="11">
        <f t="shared" si="8"/>
        <v>0.10999999999999999</v>
      </c>
      <c r="AD57" s="6">
        <v>36.5</v>
      </c>
      <c r="AE57" s="8">
        <v>47.8</v>
      </c>
      <c r="AF57" s="11">
        <f t="shared" si="9"/>
        <v>11.299999999999997</v>
      </c>
      <c r="AG57" s="6">
        <v>126</v>
      </c>
      <c r="AH57" s="22">
        <v>94.8</v>
      </c>
      <c r="AI57" s="33">
        <f t="shared" si="10"/>
        <v>-31.200000000000003</v>
      </c>
      <c r="AJ57" s="8">
        <v>0.79365079365079361</v>
      </c>
      <c r="AK57" s="8">
        <v>1.0548523206751055</v>
      </c>
      <c r="AL57" s="11">
        <f t="shared" si="11"/>
        <v>0.26120152702431187</v>
      </c>
      <c r="AM57" s="11">
        <v>499.35899999999998</v>
      </c>
      <c r="AN57" s="6">
        <v>136.5</v>
      </c>
      <c r="AO57" s="11">
        <f t="shared" si="12"/>
        <v>-362.85899999999998</v>
      </c>
      <c r="AP57" s="6">
        <v>2.36</v>
      </c>
      <c r="AQ57" s="6">
        <v>2.38</v>
      </c>
      <c r="AR57" s="11">
        <f>AQ57-AP57</f>
        <v>2.0000000000000018E-2</v>
      </c>
      <c r="AS57" s="6">
        <v>4.55</v>
      </c>
      <c r="AT57" s="6">
        <v>4.43</v>
      </c>
      <c r="AU57" s="11">
        <f>AT57-AS57</f>
        <v>-0.12000000000000011</v>
      </c>
      <c r="AV57" s="6">
        <v>1.1100000000000001</v>
      </c>
      <c r="AW57" s="6">
        <v>1.0599999999999998</v>
      </c>
      <c r="AX57" s="11">
        <f t="shared" si="15"/>
        <v>-5.0000000000000266E-2</v>
      </c>
      <c r="AY57" s="6">
        <v>3.21</v>
      </c>
      <c r="AZ57" s="6">
        <v>3.5</v>
      </c>
      <c r="BA57" s="11">
        <f t="shared" si="16"/>
        <v>0.29000000000000004</v>
      </c>
      <c r="BB57" s="6">
        <v>5.1499999999999995</v>
      </c>
      <c r="BC57" s="3">
        <v>6.35</v>
      </c>
      <c r="BD57" s="11">
        <f t="shared" si="17"/>
        <v>1.2000000000000002</v>
      </c>
      <c r="BE57" s="6">
        <v>53</v>
      </c>
      <c r="BF57" s="12">
        <v>61.8</v>
      </c>
      <c r="BG57" s="9">
        <f t="shared" si="18"/>
        <v>8.7999999999999972</v>
      </c>
      <c r="BH57" s="6">
        <v>3.95</v>
      </c>
      <c r="BI57" s="3">
        <v>4.16</v>
      </c>
      <c r="BJ57" s="11">
        <f t="shared" si="19"/>
        <v>0.20999999999999996</v>
      </c>
      <c r="BK57" s="6">
        <v>141</v>
      </c>
      <c r="BL57" s="9">
        <v>144.19999999999999</v>
      </c>
      <c r="BM57" s="9">
        <f t="shared" si="20"/>
        <v>3.1999999999999886</v>
      </c>
      <c r="BN57" s="6">
        <v>2.31</v>
      </c>
      <c r="BO57" s="6">
        <v>2.27</v>
      </c>
      <c r="BP57" s="11">
        <f t="shared" si="21"/>
        <v>-4.0000000000000036E-2</v>
      </c>
      <c r="BQ57" s="6">
        <v>1.07</v>
      </c>
      <c r="BR57" s="6">
        <v>1.31</v>
      </c>
      <c r="BS57" s="11">
        <f t="shared" si="22"/>
        <v>0.24</v>
      </c>
      <c r="BT57" s="6">
        <v>46</v>
      </c>
      <c r="BU57" s="6">
        <v>49</v>
      </c>
      <c r="BV57" s="9">
        <f t="shared" si="3"/>
        <v>3</v>
      </c>
      <c r="BW57" s="6">
        <v>27.61</v>
      </c>
      <c r="BX57" s="6">
        <v>27.52</v>
      </c>
      <c r="BY57" s="11">
        <f t="shared" si="23"/>
        <v>-8.9999999999999858E-2</v>
      </c>
      <c r="BZ57" s="6">
        <v>187</v>
      </c>
      <c r="CA57" s="6">
        <v>157</v>
      </c>
      <c r="CB57" s="9">
        <f t="shared" si="24"/>
        <v>-30</v>
      </c>
      <c r="CC57" s="6">
        <v>83</v>
      </c>
      <c r="CD57" s="6">
        <v>78</v>
      </c>
      <c r="CE57" s="9">
        <f t="shared" si="25"/>
        <v>-5</v>
      </c>
    </row>
    <row r="58" spans="1:83" x14ac:dyDescent="0.3">
      <c r="A58" s="1">
        <v>1</v>
      </c>
      <c r="B58" s="12">
        <v>57</v>
      </c>
      <c r="C58" s="6" t="s">
        <v>91</v>
      </c>
      <c r="D58" s="6">
        <v>80</v>
      </c>
      <c r="E58" s="12">
        <v>109.08</v>
      </c>
      <c r="F58" s="5">
        <v>102</v>
      </c>
      <c r="G58" s="9">
        <v>118</v>
      </c>
      <c r="H58" s="9">
        <f t="shared" si="0"/>
        <v>8.9200000000000017</v>
      </c>
      <c r="I58" s="5">
        <v>216.80999999999997</v>
      </c>
      <c r="J58" s="5">
        <v>210</v>
      </c>
      <c r="K58" s="9">
        <v>211</v>
      </c>
      <c r="L58" s="9">
        <f t="shared" si="1"/>
        <v>-5.8099999999999739</v>
      </c>
      <c r="M58" s="22">
        <v>33</v>
      </c>
      <c r="N58" s="21">
        <v>42</v>
      </c>
      <c r="O58" s="33">
        <v>34.799999999999997</v>
      </c>
      <c r="P58" s="33">
        <f t="shared" si="4"/>
        <v>1.7999999999999972</v>
      </c>
      <c r="Q58" s="10">
        <f t="shared" si="26"/>
        <v>0.65700000000000003</v>
      </c>
      <c r="R58" s="11">
        <f t="shared" si="26"/>
        <v>0.5</v>
      </c>
      <c r="S58" s="11">
        <f t="shared" si="26"/>
        <v>0.60632183908045989</v>
      </c>
      <c r="T58" s="11">
        <f t="shared" si="5"/>
        <v>-5.0678160919540138E-2</v>
      </c>
      <c r="U58" s="10">
        <v>7.6999999999999993</v>
      </c>
      <c r="V58" s="10">
        <v>8.6</v>
      </c>
      <c r="W58" s="11">
        <f t="shared" si="6"/>
        <v>0.90000000000000036</v>
      </c>
      <c r="X58" s="6">
        <v>10.53</v>
      </c>
      <c r="Y58" s="6">
        <v>7.1999999999999993</v>
      </c>
      <c r="Z58" s="11">
        <f t="shared" si="7"/>
        <v>-3.33</v>
      </c>
      <c r="AA58" s="6">
        <v>0.8</v>
      </c>
      <c r="AB58" s="6">
        <v>0.91</v>
      </c>
      <c r="AC58" s="11">
        <f t="shared" si="8"/>
        <v>0.10999999999999999</v>
      </c>
      <c r="AD58" s="6">
        <v>36.9</v>
      </c>
      <c r="AE58" s="8">
        <v>78.2</v>
      </c>
      <c r="AF58" s="11">
        <f t="shared" si="9"/>
        <v>41.300000000000004</v>
      </c>
      <c r="AG58" s="6">
        <v>44.7</v>
      </c>
      <c r="AH58" s="22">
        <v>44.5</v>
      </c>
      <c r="AI58" s="33">
        <f t="shared" si="10"/>
        <v>-0.20000000000000284</v>
      </c>
      <c r="AJ58" s="8">
        <v>2.2371364653243848</v>
      </c>
      <c r="AK58" s="8">
        <v>2.2471910112359552</v>
      </c>
      <c r="AL58" s="11">
        <f t="shared" si="11"/>
        <v>1.0054545911570401E-2</v>
      </c>
      <c r="AM58" s="11">
        <v>47.9024</v>
      </c>
      <c r="AN58" s="6">
        <v>38.299999999999997</v>
      </c>
      <c r="AO58" s="11">
        <f t="shared" si="12"/>
        <v>-9.6024000000000029</v>
      </c>
      <c r="AP58" s="6">
        <v>2.13</v>
      </c>
      <c r="AQ58" s="6">
        <v>2.2000000000000002</v>
      </c>
      <c r="AR58" s="11">
        <f t="shared" si="13"/>
        <v>7.0000000000000284E-2</v>
      </c>
      <c r="AS58" s="6">
        <v>6.43</v>
      </c>
      <c r="AT58" s="6">
        <v>4.26</v>
      </c>
      <c r="AU58" s="11">
        <f t="shared" si="14"/>
        <v>-2.17</v>
      </c>
      <c r="AV58" s="6">
        <v>1.0900000000000001</v>
      </c>
      <c r="AW58" s="6">
        <v>0.67999999999999994</v>
      </c>
      <c r="AX58" s="11">
        <f t="shared" si="15"/>
        <v>-0.41000000000000014</v>
      </c>
      <c r="AY58" s="6">
        <v>4.21</v>
      </c>
      <c r="AZ58" s="6">
        <v>3.21</v>
      </c>
      <c r="BA58" s="11">
        <f t="shared" si="16"/>
        <v>-1</v>
      </c>
      <c r="BB58" s="6">
        <v>7.2399999999999993</v>
      </c>
      <c r="BC58" s="3">
        <v>7.62</v>
      </c>
      <c r="BD58" s="11">
        <f t="shared" si="17"/>
        <v>0.38000000000000078</v>
      </c>
      <c r="BE58" s="6">
        <v>73</v>
      </c>
      <c r="BF58" s="12">
        <v>53</v>
      </c>
      <c r="BG58" s="9">
        <f t="shared" si="18"/>
        <v>-20</v>
      </c>
      <c r="BH58" s="6">
        <v>4.3</v>
      </c>
      <c r="BI58" s="3">
        <v>4</v>
      </c>
      <c r="BJ58" s="11">
        <f t="shared" si="19"/>
        <v>-0.29999999999999982</v>
      </c>
      <c r="BK58" s="6">
        <v>139</v>
      </c>
      <c r="BL58" s="9">
        <v>142.19999999999999</v>
      </c>
      <c r="BM58" s="9">
        <f t="shared" si="20"/>
        <v>3.1999999999999886</v>
      </c>
      <c r="BN58" s="6">
        <v>2.37</v>
      </c>
      <c r="BO58" s="6">
        <v>2.4200000000000004</v>
      </c>
      <c r="BP58" s="11">
        <f t="shared" si="21"/>
        <v>5.0000000000000266E-2</v>
      </c>
      <c r="BQ58" s="6">
        <v>1.55</v>
      </c>
      <c r="BR58" s="6">
        <v>1.1100000000000001</v>
      </c>
      <c r="BS58" s="11">
        <f>BR58-BQ58</f>
        <v>-0.43999999999999995</v>
      </c>
      <c r="BT58" s="6">
        <v>46</v>
      </c>
      <c r="BU58" s="6">
        <v>49</v>
      </c>
      <c r="BV58" s="9">
        <f t="shared" si="3"/>
        <v>3</v>
      </c>
      <c r="BW58" s="6">
        <v>23.73</v>
      </c>
      <c r="BX58" s="6">
        <v>23.77</v>
      </c>
      <c r="BY58" s="11">
        <f t="shared" si="23"/>
        <v>3.9999999999999147E-2</v>
      </c>
      <c r="BZ58" s="6">
        <v>188</v>
      </c>
      <c r="CA58" s="6">
        <v>149</v>
      </c>
      <c r="CB58" s="9">
        <f t="shared" si="24"/>
        <v>-39</v>
      </c>
      <c r="CC58" s="6">
        <v>113</v>
      </c>
      <c r="CD58" s="6">
        <v>89</v>
      </c>
      <c r="CE58" s="9">
        <f t="shared" si="25"/>
        <v>-24</v>
      </c>
    </row>
    <row r="59" spans="1:83" x14ac:dyDescent="0.3">
      <c r="A59" s="1">
        <v>1</v>
      </c>
      <c r="B59" s="12">
        <v>58</v>
      </c>
      <c r="C59" s="6" t="s">
        <v>91</v>
      </c>
      <c r="D59" s="6">
        <v>38</v>
      </c>
      <c r="E59" s="12">
        <v>103.02</v>
      </c>
      <c r="F59" s="12">
        <v>115</v>
      </c>
      <c r="G59" s="9">
        <v>106</v>
      </c>
      <c r="H59" s="9">
        <f t="shared" si="0"/>
        <v>2.980000000000004</v>
      </c>
      <c r="I59" s="5">
        <v>278.19000000000005</v>
      </c>
      <c r="J59" s="12">
        <v>267</v>
      </c>
      <c r="K59" s="9">
        <v>282</v>
      </c>
      <c r="L59" s="9">
        <f t="shared" si="1"/>
        <v>3.8099999999999454</v>
      </c>
      <c r="M59" s="22">
        <v>25.937999999999999</v>
      </c>
      <c r="N59" s="22">
        <v>25</v>
      </c>
      <c r="O59" s="33">
        <v>22.3</v>
      </c>
      <c r="P59" s="33">
        <f t="shared" si="4"/>
        <v>-3.6379999999999981</v>
      </c>
      <c r="Q59" s="10">
        <f t="shared" si="26"/>
        <v>1.0725190839694658</v>
      </c>
      <c r="R59" s="11">
        <f t="shared" si="26"/>
        <v>1.0680000000000001</v>
      </c>
      <c r="S59" s="11">
        <f t="shared" si="26"/>
        <v>1.2645739910313902</v>
      </c>
      <c r="T59" s="11">
        <f t="shared" si="5"/>
        <v>0.19205490706192441</v>
      </c>
      <c r="U59" s="10">
        <v>9.9</v>
      </c>
      <c r="V59" s="2">
        <v>8.2100000000000009</v>
      </c>
      <c r="W59" s="11">
        <f t="shared" si="6"/>
        <v>-1.6899999999999995</v>
      </c>
      <c r="X59" s="6">
        <v>7.04</v>
      </c>
      <c r="Y59" s="3">
        <v>6.8</v>
      </c>
      <c r="Z59" s="11">
        <f t="shared" si="7"/>
        <v>-0.24000000000000021</v>
      </c>
      <c r="AA59" s="6">
        <v>1.46</v>
      </c>
      <c r="AB59" s="3">
        <v>1.25</v>
      </c>
      <c r="AC59" s="11">
        <f t="shared" si="8"/>
        <v>-0.20999999999999996</v>
      </c>
      <c r="AD59" s="6">
        <v>115.7</v>
      </c>
      <c r="AE59" s="8">
        <v>109.4</v>
      </c>
      <c r="AF59" s="11">
        <f t="shared" si="9"/>
        <v>-6.2999999999999972</v>
      </c>
      <c r="AG59" s="6">
        <v>28</v>
      </c>
      <c r="AH59" s="22">
        <v>33</v>
      </c>
      <c r="AI59" s="33">
        <f t="shared" si="10"/>
        <v>5</v>
      </c>
      <c r="AJ59" s="8">
        <v>3.5714285714285716</v>
      </c>
      <c r="AK59" s="8">
        <v>3.0303030303030303</v>
      </c>
      <c r="AL59" s="11">
        <f t="shared" si="11"/>
        <v>-0.54112554112554134</v>
      </c>
      <c r="AM59" s="11">
        <v>134.40700000000001</v>
      </c>
      <c r="AN59" s="6">
        <v>90.67</v>
      </c>
      <c r="AO59" s="11">
        <f>AN59-AM59</f>
        <v>-43.737000000000009</v>
      </c>
      <c r="AP59" s="6">
        <v>1.46</v>
      </c>
      <c r="AQ59" s="6">
        <v>1.29</v>
      </c>
      <c r="AR59" s="11">
        <f t="shared" si="13"/>
        <v>-0.16999999999999993</v>
      </c>
      <c r="AS59" s="6">
        <v>4.3599999999999994</v>
      </c>
      <c r="AT59" s="6">
        <v>4.9400000000000004</v>
      </c>
      <c r="AU59" s="11">
        <f t="shared" si="14"/>
        <v>0.58000000000000096</v>
      </c>
      <c r="AV59" s="6">
        <v>1.03</v>
      </c>
      <c r="AW59" s="6">
        <v>1</v>
      </c>
      <c r="AX59" s="11">
        <f t="shared" si="15"/>
        <v>-3.0000000000000027E-2</v>
      </c>
      <c r="AY59" s="6">
        <v>2.9</v>
      </c>
      <c r="AZ59" s="6">
        <v>3.0500000000000003</v>
      </c>
      <c r="BA59" s="11">
        <f>AZ59-AY59</f>
        <v>0.15000000000000036</v>
      </c>
      <c r="BB59" s="6">
        <v>2.99</v>
      </c>
      <c r="BC59" s="3">
        <v>5.93</v>
      </c>
      <c r="BD59" s="11">
        <f t="shared" si="17"/>
        <v>2.9399999999999995</v>
      </c>
      <c r="BE59" s="6">
        <v>42</v>
      </c>
      <c r="BF59" s="12">
        <v>44.8</v>
      </c>
      <c r="BG59" s="9">
        <f>BF59-BE59</f>
        <v>2.7999999999999972</v>
      </c>
      <c r="BH59" s="6">
        <v>4.25</v>
      </c>
      <c r="BI59" s="3">
        <v>4.37</v>
      </c>
      <c r="BJ59" s="11">
        <f>BI59-BH59</f>
        <v>0.12000000000000011</v>
      </c>
      <c r="BK59" s="6">
        <v>137</v>
      </c>
      <c r="BL59" s="9">
        <v>141.19999999999999</v>
      </c>
      <c r="BM59" s="9">
        <f t="shared" si="20"/>
        <v>4.1999999999999886</v>
      </c>
      <c r="BN59" s="6">
        <v>2.4900000000000002</v>
      </c>
      <c r="BO59" s="6">
        <v>2.3000000000000003</v>
      </c>
      <c r="BP59" s="11">
        <f t="shared" si="21"/>
        <v>-0.18999999999999995</v>
      </c>
      <c r="BQ59" s="6">
        <v>1.27</v>
      </c>
      <c r="BR59" s="6">
        <v>1.27</v>
      </c>
      <c r="BS59" s="11">
        <f t="shared" si="22"/>
        <v>0</v>
      </c>
      <c r="BT59" s="6">
        <v>11</v>
      </c>
      <c r="BU59" s="6">
        <v>14</v>
      </c>
      <c r="BV59" s="9">
        <f t="shared" si="3"/>
        <v>3</v>
      </c>
      <c r="BW59" s="6">
        <v>34.910000000000004</v>
      </c>
      <c r="BX59" s="6">
        <v>34.01</v>
      </c>
      <c r="BY59" s="11">
        <f t="shared" si="23"/>
        <v>-0.90000000000000568</v>
      </c>
      <c r="BZ59" s="6">
        <v>161</v>
      </c>
      <c r="CA59" s="6">
        <v>155</v>
      </c>
      <c r="CB59" s="9">
        <f t="shared" si="24"/>
        <v>-6</v>
      </c>
      <c r="CC59" s="6">
        <v>107</v>
      </c>
      <c r="CD59" s="6">
        <v>95</v>
      </c>
      <c r="CE59" s="9">
        <f t="shared" si="25"/>
        <v>-12</v>
      </c>
    </row>
    <row r="60" spans="1:83" x14ac:dyDescent="0.3">
      <c r="A60" s="1">
        <v>1</v>
      </c>
      <c r="B60" s="12">
        <v>59</v>
      </c>
      <c r="C60" s="6" t="s">
        <v>93</v>
      </c>
      <c r="D60" s="6">
        <v>48</v>
      </c>
      <c r="E60" s="12">
        <v>86.86</v>
      </c>
      <c r="F60" s="12">
        <v>95</v>
      </c>
      <c r="G60" s="9">
        <v>88</v>
      </c>
      <c r="H60" s="9">
        <f t="shared" si="0"/>
        <v>1.1400000000000006</v>
      </c>
      <c r="I60" s="5">
        <v>163.35000000000002</v>
      </c>
      <c r="J60" s="12">
        <v>181</v>
      </c>
      <c r="K60" s="9">
        <v>169</v>
      </c>
      <c r="L60" s="9">
        <f t="shared" si="1"/>
        <v>5.6499999999999773</v>
      </c>
      <c r="M60" s="22">
        <v>51.7</v>
      </c>
      <c r="N60" s="22">
        <v>50.2</v>
      </c>
      <c r="O60" s="33">
        <v>35.200000000000003</v>
      </c>
      <c r="P60" s="33">
        <f t="shared" si="4"/>
        <v>-16.5</v>
      </c>
      <c r="Q60" s="10">
        <f t="shared" si="26"/>
        <v>0.31595744680851068</v>
      </c>
      <c r="R60" s="11">
        <f t="shared" si="26"/>
        <v>0.3605577689243028</v>
      </c>
      <c r="S60" s="11">
        <f t="shared" si="26"/>
        <v>0.48011363636363635</v>
      </c>
      <c r="T60" s="11">
        <f t="shared" si="5"/>
        <v>0.16415618955512568</v>
      </c>
      <c r="U60" s="10">
        <v>8</v>
      </c>
      <c r="V60" s="2">
        <v>6.7</v>
      </c>
      <c r="W60" s="11">
        <f>V60-U60</f>
        <v>-1.2999999999999998</v>
      </c>
      <c r="X60" s="6">
        <v>9.99</v>
      </c>
      <c r="Y60" s="3">
        <v>10.31</v>
      </c>
      <c r="Z60" s="11">
        <f t="shared" si="7"/>
        <v>0.32000000000000028</v>
      </c>
      <c r="AA60" s="6">
        <v>0.9</v>
      </c>
      <c r="AB60" s="3">
        <v>0.92</v>
      </c>
      <c r="AC60" s="11">
        <f t="shared" si="8"/>
        <v>2.0000000000000018E-2</v>
      </c>
      <c r="AD60" s="6">
        <v>44.1</v>
      </c>
      <c r="AE60" s="8">
        <v>42.7</v>
      </c>
      <c r="AF60" s="11">
        <f t="shared" si="9"/>
        <v>-1.3999999999999986</v>
      </c>
      <c r="AG60" s="6">
        <v>40.5</v>
      </c>
      <c r="AH60" s="22">
        <v>39.200000000000003</v>
      </c>
      <c r="AI60" s="33">
        <f t="shared" si="10"/>
        <v>-1.2999999999999972</v>
      </c>
      <c r="AJ60" s="8">
        <v>2.4691358024691357</v>
      </c>
      <c r="AK60" s="8">
        <v>2.5510204081632653</v>
      </c>
      <c r="AL60" s="11">
        <f t="shared" si="11"/>
        <v>8.1884605694129586E-2</v>
      </c>
      <c r="AM60" s="11">
        <v>73.911600000000007</v>
      </c>
      <c r="AN60" s="6">
        <v>57.65</v>
      </c>
      <c r="AO60" s="11">
        <f t="shared" si="12"/>
        <v>-16.261600000000008</v>
      </c>
      <c r="AP60" s="6">
        <v>5.44</v>
      </c>
      <c r="AQ60" s="6">
        <v>3.79</v>
      </c>
      <c r="AR60" s="11">
        <f t="shared" si="13"/>
        <v>-1.6500000000000004</v>
      </c>
      <c r="AS60" s="6">
        <v>4.6400000000000006</v>
      </c>
      <c r="AT60" s="6">
        <v>3.16</v>
      </c>
      <c r="AU60" s="11">
        <f t="shared" si="14"/>
        <v>-1.4800000000000004</v>
      </c>
      <c r="AV60" s="6">
        <v>1.01</v>
      </c>
      <c r="AW60" s="6">
        <v>1.1200000000000001</v>
      </c>
      <c r="AX60" s="11">
        <f t="shared" si="15"/>
        <v>0.1100000000000001</v>
      </c>
      <c r="AY60" s="6">
        <v>1.68</v>
      </c>
      <c r="AZ60" s="6">
        <v>2.19</v>
      </c>
      <c r="BA60" s="11">
        <f t="shared" si="16"/>
        <v>0.51</v>
      </c>
      <c r="BB60" s="6">
        <v>5.6400000000000006</v>
      </c>
      <c r="BC60" s="3">
        <v>6.67</v>
      </c>
      <c r="BD60" s="11">
        <f>BC60-BB60</f>
        <v>1.0299999999999994</v>
      </c>
      <c r="BE60" s="6">
        <v>136</v>
      </c>
      <c r="BF60" s="12">
        <v>77.8</v>
      </c>
      <c r="BG60" s="9">
        <f t="shared" si="18"/>
        <v>-58.2</v>
      </c>
      <c r="BH60" s="6">
        <v>3.98</v>
      </c>
      <c r="BI60" s="3">
        <v>4.43</v>
      </c>
      <c r="BJ60" s="11">
        <f t="shared" si="19"/>
        <v>0.44999999999999973</v>
      </c>
      <c r="BK60" s="6">
        <v>140</v>
      </c>
      <c r="BL60" s="9">
        <v>140</v>
      </c>
      <c r="BM60" s="9">
        <f t="shared" si="20"/>
        <v>0</v>
      </c>
      <c r="BN60" s="6">
        <v>2.41</v>
      </c>
      <c r="BO60" s="6">
        <v>2.41</v>
      </c>
      <c r="BP60" s="11">
        <f t="shared" si="21"/>
        <v>0</v>
      </c>
      <c r="BQ60" s="6">
        <v>1.3599999999999999</v>
      </c>
      <c r="BR60" s="6">
        <v>1.21</v>
      </c>
      <c r="BS60" s="11">
        <f t="shared" si="22"/>
        <v>-0.14999999999999991</v>
      </c>
      <c r="BT60" s="6">
        <v>46</v>
      </c>
      <c r="BU60" s="6">
        <v>49</v>
      </c>
      <c r="BV60" s="9">
        <f t="shared" si="3"/>
        <v>3</v>
      </c>
      <c r="BW60" s="6">
        <v>37</v>
      </c>
      <c r="BX60" s="6">
        <v>36.01</v>
      </c>
      <c r="BY60" s="11">
        <f t="shared" si="23"/>
        <v>-0.99000000000000199</v>
      </c>
      <c r="BZ60" s="6">
        <v>146</v>
      </c>
      <c r="CA60" s="6">
        <v>155</v>
      </c>
      <c r="CB60" s="9">
        <f t="shared" si="24"/>
        <v>9</v>
      </c>
      <c r="CC60" s="6">
        <v>98</v>
      </c>
      <c r="CD60" s="6">
        <v>98</v>
      </c>
      <c r="CE60" s="9">
        <f>CD60-CC60</f>
        <v>0</v>
      </c>
    </row>
    <row r="61" spans="1:83" x14ac:dyDescent="0.3">
      <c r="A61" s="1">
        <v>1</v>
      </c>
      <c r="B61" s="12">
        <v>60</v>
      </c>
      <c r="C61" s="13" t="s">
        <v>93</v>
      </c>
      <c r="D61" s="3">
        <v>50</v>
      </c>
      <c r="E61" s="5">
        <v>88</v>
      </c>
      <c r="F61" s="12">
        <v>107</v>
      </c>
      <c r="G61" s="9">
        <v>103</v>
      </c>
      <c r="H61" s="9">
        <f t="shared" si="0"/>
        <v>15</v>
      </c>
      <c r="I61" s="5">
        <v>168.3</v>
      </c>
      <c r="J61" s="12">
        <v>178</v>
      </c>
      <c r="K61" s="9">
        <v>166</v>
      </c>
      <c r="L61" s="9">
        <f t="shared" si="1"/>
        <v>-2.3000000000000114</v>
      </c>
      <c r="M61" s="21">
        <v>35</v>
      </c>
      <c r="N61" s="22">
        <v>41</v>
      </c>
      <c r="O61" s="33">
        <v>26.9</v>
      </c>
      <c r="P61" s="33">
        <f t="shared" si="4"/>
        <v>-8.1000000000000014</v>
      </c>
      <c r="Q61" s="10">
        <f t="shared" si="26"/>
        <v>0.48085714285714287</v>
      </c>
      <c r="R61" s="11">
        <f t="shared" si="26"/>
        <v>0.43414634146341469</v>
      </c>
      <c r="S61" s="11">
        <f t="shared" si="26"/>
        <v>0.61710037174721188</v>
      </c>
      <c r="T61" s="11">
        <f>S61-Q61</f>
        <v>0.13624322889006901</v>
      </c>
      <c r="U61" s="2">
        <v>8.0579999999999998</v>
      </c>
      <c r="V61" s="2">
        <v>7.03</v>
      </c>
      <c r="W61" s="11">
        <f t="shared" si="6"/>
        <v>-1.0279999999999996</v>
      </c>
      <c r="X61" s="2">
        <v>10.087800000000001</v>
      </c>
      <c r="Y61" s="3">
        <v>9.2800000000000011</v>
      </c>
      <c r="Z61" s="11">
        <f t="shared" si="7"/>
        <v>-0.8078000000000003</v>
      </c>
      <c r="AA61" s="10">
        <v>0.85</v>
      </c>
      <c r="AB61" s="3">
        <v>0.86</v>
      </c>
      <c r="AC61" s="11">
        <f t="shared" si="8"/>
        <v>1.0000000000000009E-2</v>
      </c>
      <c r="AD61" s="6">
        <v>41.5</v>
      </c>
      <c r="AE61" s="8">
        <v>48.1</v>
      </c>
      <c r="AF61" s="11">
        <f t="shared" si="9"/>
        <v>6.6000000000000014</v>
      </c>
      <c r="AG61" s="6">
        <v>42.7</v>
      </c>
      <c r="AH61" s="22">
        <v>43.4</v>
      </c>
      <c r="AI61" s="33">
        <f>AH61-AG61</f>
        <v>0.69999999999999574</v>
      </c>
      <c r="AJ61" s="11">
        <v>2.3419203747072599</v>
      </c>
      <c r="AK61" s="8">
        <v>2.3041474654377883</v>
      </c>
      <c r="AL61" s="11">
        <f>AK61-AJ61</f>
        <v>-3.7772909269471633E-2</v>
      </c>
      <c r="AM61" s="2">
        <v>76.928399999999996</v>
      </c>
      <c r="AN61" s="6">
        <v>18.059999999999999</v>
      </c>
      <c r="AO61" s="11">
        <f t="shared" si="12"/>
        <v>-58.868399999999994</v>
      </c>
      <c r="AP61" s="2">
        <v>5.5692000000000004</v>
      </c>
      <c r="AQ61" s="6">
        <v>4.62</v>
      </c>
      <c r="AR61" s="11">
        <f t="shared" si="13"/>
        <v>-0.94920000000000027</v>
      </c>
      <c r="AS61" s="2">
        <v>4.7532000000000005</v>
      </c>
      <c r="AT61" s="6">
        <v>6.13</v>
      </c>
      <c r="AU61" s="11">
        <f t="shared" si="14"/>
        <v>1.3767999999999994</v>
      </c>
      <c r="AV61" s="2">
        <v>1.0404</v>
      </c>
      <c r="AW61" s="6">
        <v>1.19</v>
      </c>
      <c r="AX61" s="11">
        <f>AW61-AV61</f>
        <v>0.14959999999999996</v>
      </c>
      <c r="AY61" s="2">
        <v>1.7238</v>
      </c>
      <c r="AZ61" s="6">
        <v>3.1300000000000003</v>
      </c>
      <c r="BA61" s="11">
        <f t="shared" si="16"/>
        <v>1.4062000000000003</v>
      </c>
      <c r="BB61" s="2">
        <v>5.7732000000000001</v>
      </c>
      <c r="BC61" s="3">
        <v>7.19</v>
      </c>
      <c r="BD61" s="11">
        <f t="shared" si="17"/>
        <v>1.4168000000000003</v>
      </c>
      <c r="BE61" s="5">
        <v>140</v>
      </c>
      <c r="BF61" s="12">
        <v>71.8</v>
      </c>
      <c r="BG61" s="9">
        <f t="shared" si="18"/>
        <v>-68.2</v>
      </c>
      <c r="BH61" s="2">
        <v>3.8759999999999999</v>
      </c>
      <c r="BI61" s="3">
        <v>3.81</v>
      </c>
      <c r="BJ61" s="11">
        <f t="shared" si="19"/>
        <v>-6.5999999999999837E-2</v>
      </c>
      <c r="BK61" s="5">
        <v>144</v>
      </c>
      <c r="BL61" s="9">
        <v>137.80000000000001</v>
      </c>
      <c r="BM61" s="9">
        <f t="shared" si="20"/>
        <v>-6.1999999999999886</v>
      </c>
      <c r="BN61" s="2">
        <v>2.4786000000000001</v>
      </c>
      <c r="BO61" s="6">
        <v>2.39</v>
      </c>
      <c r="BP61" s="11">
        <f t="shared" si="21"/>
        <v>-8.8600000000000012E-2</v>
      </c>
      <c r="BQ61" s="2">
        <v>1.4076</v>
      </c>
      <c r="BR61" s="6">
        <v>1.32</v>
      </c>
      <c r="BS61" s="11">
        <f t="shared" si="22"/>
        <v>-8.75999999999999E-2</v>
      </c>
      <c r="BT61" s="12">
        <v>52</v>
      </c>
      <c r="BU61" s="6">
        <v>55</v>
      </c>
      <c r="BV61" s="9">
        <f t="shared" si="3"/>
        <v>3</v>
      </c>
      <c r="BW61" s="10">
        <v>37.760400000000004</v>
      </c>
      <c r="BX61" s="6">
        <v>36.75</v>
      </c>
      <c r="BY61" s="11">
        <f>BX61-BW61</f>
        <v>-1.0104000000000042</v>
      </c>
      <c r="BZ61" s="12">
        <v>150</v>
      </c>
      <c r="CA61" s="6">
        <v>158</v>
      </c>
      <c r="CB61" s="9">
        <f>CA61-BZ61</f>
        <v>8</v>
      </c>
      <c r="CC61" s="12">
        <v>101</v>
      </c>
      <c r="CD61" s="6">
        <v>87</v>
      </c>
      <c r="CE61" s="9">
        <f t="shared" si="25"/>
        <v>-14</v>
      </c>
    </row>
    <row r="62" spans="1:83" x14ac:dyDescent="0.3">
      <c r="A62" s="1">
        <v>1</v>
      </c>
      <c r="B62" s="12">
        <v>61</v>
      </c>
      <c r="C62" s="13" t="s">
        <v>93</v>
      </c>
      <c r="D62" s="3">
        <v>63</v>
      </c>
      <c r="E62" s="5">
        <v>93</v>
      </c>
      <c r="F62" s="5">
        <v>120</v>
      </c>
      <c r="G62" s="9">
        <v>88</v>
      </c>
      <c r="H62" s="9">
        <f t="shared" si="0"/>
        <v>-5</v>
      </c>
      <c r="I62" s="5">
        <v>172</v>
      </c>
      <c r="J62" s="5">
        <v>165</v>
      </c>
      <c r="K62" s="9">
        <v>178</v>
      </c>
      <c r="L62" s="9">
        <f t="shared" si="1"/>
        <v>6</v>
      </c>
      <c r="M62" s="21">
        <v>12.2</v>
      </c>
      <c r="N62" s="21">
        <v>22.5</v>
      </c>
      <c r="O62" s="33">
        <v>18.3</v>
      </c>
      <c r="P62" s="33">
        <f t="shared" si="4"/>
        <v>6.1000000000000014</v>
      </c>
      <c r="Q62" s="10">
        <f t="shared" si="26"/>
        <v>1.4098360655737707</v>
      </c>
      <c r="R62" s="11">
        <f t="shared" si="26"/>
        <v>0.73333333333333339</v>
      </c>
      <c r="S62" s="11">
        <f t="shared" si="26"/>
        <v>0.97267759562841527</v>
      </c>
      <c r="T62" s="11">
        <f t="shared" si="5"/>
        <v>-0.43715846994535545</v>
      </c>
      <c r="U62" s="2">
        <v>9.6999999999999993</v>
      </c>
      <c r="V62" s="2">
        <v>7.83</v>
      </c>
      <c r="W62" s="11">
        <f t="shared" si="6"/>
        <v>-1.8699999999999992</v>
      </c>
      <c r="X62" s="3">
        <v>12.21</v>
      </c>
      <c r="Y62" s="3">
        <v>9.5</v>
      </c>
      <c r="Z62" s="11">
        <f t="shared" si="7"/>
        <v>-2.7100000000000009</v>
      </c>
      <c r="AA62" s="3">
        <v>0.83599999999999997</v>
      </c>
      <c r="AB62" s="3">
        <v>0.67</v>
      </c>
      <c r="AC62" s="11">
        <f>AB62-AA62</f>
        <v>-0.16599999999999993</v>
      </c>
      <c r="AD62" s="6">
        <v>30.3</v>
      </c>
      <c r="AE62" s="11">
        <v>38.200000000000003</v>
      </c>
      <c r="AF62" s="11">
        <f>AE62-AD62</f>
        <v>7.9000000000000021</v>
      </c>
      <c r="AG62" s="6">
        <v>40.200000000000003</v>
      </c>
      <c r="AH62" s="22">
        <v>55.3</v>
      </c>
      <c r="AI62" s="33">
        <f t="shared" si="10"/>
        <v>15.099999999999994</v>
      </c>
      <c r="AJ62" s="11">
        <v>2.4875621890547261</v>
      </c>
      <c r="AK62" s="11">
        <v>1.8083182640144666</v>
      </c>
      <c r="AL62" s="11">
        <f t="shared" si="11"/>
        <v>-0.67924392504025954</v>
      </c>
      <c r="AM62" s="3">
        <v>101.82</v>
      </c>
      <c r="AN62" s="6">
        <v>22.95</v>
      </c>
      <c r="AO62" s="11">
        <f t="shared" si="12"/>
        <v>-78.86999999999999</v>
      </c>
      <c r="AP62" s="3">
        <v>1.26</v>
      </c>
      <c r="AQ62" s="6">
        <v>1.04</v>
      </c>
      <c r="AR62" s="11">
        <f t="shared" si="13"/>
        <v>-0.21999999999999997</v>
      </c>
      <c r="AS62" s="3">
        <v>3.42</v>
      </c>
      <c r="AT62" s="6">
        <v>3.33</v>
      </c>
      <c r="AU62" s="11">
        <f t="shared" si="14"/>
        <v>-8.9999999999999858E-2</v>
      </c>
      <c r="AV62" s="3">
        <v>1.17</v>
      </c>
      <c r="AW62" s="6">
        <v>1.42</v>
      </c>
      <c r="AX62" s="11">
        <f t="shared" si="15"/>
        <v>0.25</v>
      </c>
      <c r="AY62" s="3">
        <v>1.98</v>
      </c>
      <c r="AZ62" s="6">
        <v>1.64</v>
      </c>
      <c r="BA62" s="11">
        <f t="shared" si="16"/>
        <v>-0.34000000000000008</v>
      </c>
      <c r="BB62" s="3">
        <v>3.6</v>
      </c>
      <c r="BC62" s="3">
        <v>5.69</v>
      </c>
      <c r="BD62" s="11">
        <f t="shared" si="17"/>
        <v>2.0900000000000003</v>
      </c>
      <c r="BE62" s="3">
        <v>45</v>
      </c>
      <c r="BF62" s="12">
        <v>55.8</v>
      </c>
      <c r="BG62" s="9">
        <f t="shared" si="18"/>
        <v>10.799999999999997</v>
      </c>
      <c r="BH62" s="3">
        <v>3.81</v>
      </c>
      <c r="BI62" s="3">
        <v>4.6100000000000003</v>
      </c>
      <c r="BJ62" s="11">
        <f t="shared" si="19"/>
        <v>0.80000000000000027</v>
      </c>
      <c r="BK62" s="3">
        <v>142</v>
      </c>
      <c r="BL62" s="9">
        <v>136.80000000000001</v>
      </c>
      <c r="BM62" s="9">
        <f>BL62-BK62</f>
        <v>-5.1999999999999886</v>
      </c>
      <c r="BN62" s="3">
        <v>2.1800000000000002</v>
      </c>
      <c r="BO62" s="6">
        <v>2.0500000000000003</v>
      </c>
      <c r="BP62" s="11">
        <f t="shared" si="21"/>
        <v>-0.12999999999999989</v>
      </c>
      <c r="BQ62" s="3">
        <v>0.92</v>
      </c>
      <c r="BR62" s="6">
        <v>1.34</v>
      </c>
      <c r="BS62" s="11">
        <f t="shared" si="22"/>
        <v>0.42000000000000004</v>
      </c>
      <c r="BT62" s="6">
        <v>358</v>
      </c>
      <c r="BU62" s="6">
        <v>361</v>
      </c>
      <c r="BV62" s="9">
        <f t="shared" si="3"/>
        <v>3</v>
      </c>
      <c r="BW62" s="6">
        <v>27.33</v>
      </c>
      <c r="BX62" s="6">
        <v>27.1</v>
      </c>
      <c r="BY62" s="11">
        <f t="shared" si="23"/>
        <v>-0.22999999999999687</v>
      </c>
      <c r="BZ62" s="6">
        <v>153</v>
      </c>
      <c r="CA62" s="6">
        <v>135</v>
      </c>
      <c r="CB62" s="9">
        <f t="shared" si="24"/>
        <v>-18</v>
      </c>
      <c r="CC62" s="6">
        <v>80</v>
      </c>
      <c r="CD62" s="6">
        <v>91</v>
      </c>
      <c r="CE62" s="9">
        <f t="shared" si="25"/>
        <v>11</v>
      </c>
    </row>
    <row r="63" spans="1:83" x14ac:dyDescent="0.3">
      <c r="A63" s="1">
        <v>1</v>
      </c>
      <c r="B63" s="12">
        <v>62</v>
      </c>
      <c r="C63" s="13" t="s">
        <v>91</v>
      </c>
      <c r="D63" s="3">
        <v>54</v>
      </c>
      <c r="E63" s="5">
        <v>112</v>
      </c>
      <c r="F63" s="5">
        <v>98</v>
      </c>
      <c r="G63" s="9">
        <v>105</v>
      </c>
      <c r="H63" s="9">
        <f t="shared" si="0"/>
        <v>-7</v>
      </c>
      <c r="I63" s="5">
        <v>141</v>
      </c>
      <c r="J63" s="5">
        <v>141</v>
      </c>
      <c r="K63" s="9">
        <v>145</v>
      </c>
      <c r="L63" s="9">
        <f t="shared" si="1"/>
        <v>4</v>
      </c>
      <c r="M63" s="21">
        <v>8.6</v>
      </c>
      <c r="N63" s="21">
        <v>10.4</v>
      </c>
      <c r="O63" s="33">
        <v>11.4</v>
      </c>
      <c r="P63" s="33">
        <f t="shared" si="4"/>
        <v>2.8000000000000007</v>
      </c>
      <c r="Q63" s="10">
        <f t="shared" si="26"/>
        <v>1.6395348837209303</v>
      </c>
      <c r="R63" s="11">
        <f t="shared" si="26"/>
        <v>1.3557692307692308</v>
      </c>
      <c r="S63" s="11">
        <f t="shared" si="26"/>
        <v>1.2719298245614035</v>
      </c>
      <c r="T63" s="11">
        <f t="shared" si="5"/>
        <v>-0.36760505915952679</v>
      </c>
      <c r="U63" s="2">
        <v>10.199999999999999</v>
      </c>
      <c r="V63" s="2">
        <v>8.6999999999999993</v>
      </c>
      <c r="W63" s="11">
        <f t="shared" si="6"/>
        <v>-1.5</v>
      </c>
      <c r="X63" s="3">
        <v>7.51</v>
      </c>
      <c r="Y63" s="3">
        <v>7.2</v>
      </c>
      <c r="Z63" s="11">
        <f t="shared" si="7"/>
        <v>-0.30999999999999961</v>
      </c>
      <c r="AA63" s="3">
        <v>0.39</v>
      </c>
      <c r="AB63" s="3">
        <v>0.45999999999999996</v>
      </c>
      <c r="AC63" s="11">
        <f t="shared" si="8"/>
        <v>6.9999999999999951E-2</v>
      </c>
      <c r="AD63" s="6">
        <v>39.299999999999997</v>
      </c>
      <c r="AE63" s="11">
        <v>47.8</v>
      </c>
      <c r="AF63" s="11">
        <f t="shared" si="9"/>
        <v>8.5</v>
      </c>
      <c r="AG63" s="6">
        <v>102.3</v>
      </c>
      <c r="AH63" s="22">
        <v>87.9</v>
      </c>
      <c r="AI63" s="33">
        <f t="shared" si="10"/>
        <v>-14.399999999999991</v>
      </c>
      <c r="AJ63" s="11">
        <v>0.97751710654936463</v>
      </c>
      <c r="AK63" s="11">
        <v>1.1376564277588168</v>
      </c>
      <c r="AL63" s="11">
        <f t="shared" si="11"/>
        <v>0.16013932120945218</v>
      </c>
      <c r="AM63" s="3">
        <v>32.76</v>
      </c>
      <c r="AN63" s="6">
        <v>10.67</v>
      </c>
      <c r="AO63" s="11">
        <f t="shared" si="12"/>
        <v>-22.089999999999996</v>
      </c>
      <c r="AP63" s="3">
        <v>1.2</v>
      </c>
      <c r="AQ63" s="6">
        <v>0.97</v>
      </c>
      <c r="AR63" s="11">
        <f t="shared" si="13"/>
        <v>-0.22999999999999998</v>
      </c>
      <c r="AS63" s="3">
        <v>4.4400000000000004</v>
      </c>
      <c r="AT63" s="6">
        <v>3.0300000000000002</v>
      </c>
      <c r="AU63" s="11">
        <f t="shared" si="14"/>
        <v>-1.4100000000000001</v>
      </c>
      <c r="AV63" s="3">
        <v>1.01</v>
      </c>
      <c r="AW63" s="6">
        <v>1.21</v>
      </c>
      <c r="AX63" s="11">
        <f t="shared" si="15"/>
        <v>0.19999999999999996</v>
      </c>
      <c r="AY63" s="3">
        <v>3.2</v>
      </c>
      <c r="AZ63" s="6">
        <v>0.97</v>
      </c>
      <c r="BA63" s="11">
        <f t="shared" si="16"/>
        <v>-2.2300000000000004</v>
      </c>
      <c r="BB63" s="3">
        <v>3.6</v>
      </c>
      <c r="BC63" s="3">
        <v>7.7299999999999995</v>
      </c>
      <c r="BD63" s="11">
        <f t="shared" si="17"/>
        <v>4.129999999999999</v>
      </c>
      <c r="BE63" s="3">
        <v>40</v>
      </c>
      <c r="BF63" s="12">
        <v>50.8</v>
      </c>
      <c r="BG63" s="9">
        <f t="shared" si="18"/>
        <v>10.799999999999997</v>
      </c>
      <c r="BH63" s="3">
        <v>3.95</v>
      </c>
      <c r="BI63" s="3">
        <v>3.94</v>
      </c>
      <c r="BJ63" s="11">
        <f t="shared" si="19"/>
        <v>-1.0000000000000231E-2</v>
      </c>
      <c r="BK63" s="3">
        <v>140</v>
      </c>
      <c r="BL63" s="9">
        <v>138</v>
      </c>
      <c r="BM63" s="9">
        <f t="shared" si="20"/>
        <v>-2</v>
      </c>
      <c r="BN63" s="3">
        <v>2.33</v>
      </c>
      <c r="BO63" s="6">
        <v>2.4300000000000002</v>
      </c>
      <c r="BP63" s="11">
        <f t="shared" si="21"/>
        <v>0.10000000000000009</v>
      </c>
      <c r="BQ63" s="3">
        <v>1.5</v>
      </c>
      <c r="BR63" s="6">
        <v>1.25</v>
      </c>
      <c r="BS63" s="11">
        <f t="shared" si="22"/>
        <v>-0.25</v>
      </c>
      <c r="BT63" s="6">
        <v>190</v>
      </c>
      <c r="BU63" s="6">
        <v>193</v>
      </c>
      <c r="BV63" s="9">
        <f t="shared" si="3"/>
        <v>3</v>
      </c>
      <c r="BW63" s="6">
        <v>25.46</v>
      </c>
      <c r="BX63" s="6">
        <v>24.6</v>
      </c>
      <c r="BY63" s="11">
        <f t="shared" si="23"/>
        <v>-0.85999999999999943</v>
      </c>
      <c r="BZ63" s="6">
        <v>159</v>
      </c>
      <c r="CA63" s="6">
        <v>146</v>
      </c>
      <c r="CB63" s="9">
        <f t="shared" si="24"/>
        <v>-13</v>
      </c>
      <c r="CC63" s="6">
        <v>81</v>
      </c>
      <c r="CD63" s="6">
        <v>64</v>
      </c>
      <c r="CE63" s="9">
        <f t="shared" si="25"/>
        <v>-17</v>
      </c>
    </row>
    <row r="64" spans="1:83" x14ac:dyDescent="0.3">
      <c r="A64" s="1">
        <v>1</v>
      </c>
      <c r="B64" s="12">
        <v>63</v>
      </c>
      <c r="C64" s="13" t="s">
        <v>91</v>
      </c>
      <c r="D64" s="3">
        <v>74</v>
      </c>
      <c r="E64" s="5">
        <v>90</v>
      </c>
      <c r="F64" s="5">
        <v>100</v>
      </c>
      <c r="G64" s="9">
        <v>87</v>
      </c>
      <c r="H64" s="9">
        <f t="shared" si="0"/>
        <v>-3</v>
      </c>
      <c r="I64" s="5">
        <v>142</v>
      </c>
      <c r="J64" s="5">
        <v>147</v>
      </c>
      <c r="K64" s="9">
        <v>158</v>
      </c>
      <c r="L64" s="9">
        <f t="shared" si="1"/>
        <v>16</v>
      </c>
      <c r="M64" s="21">
        <v>16</v>
      </c>
      <c r="N64" s="21">
        <v>15</v>
      </c>
      <c r="O64" s="33">
        <v>14.5</v>
      </c>
      <c r="P64" s="33">
        <f t="shared" si="4"/>
        <v>-1.5</v>
      </c>
      <c r="Q64" s="10">
        <f t="shared" si="26"/>
        <v>0.88750000000000007</v>
      </c>
      <c r="R64" s="11">
        <f t="shared" si="26"/>
        <v>0.98000000000000009</v>
      </c>
      <c r="S64" s="11">
        <f t="shared" si="26"/>
        <v>1.0896551724137931</v>
      </c>
      <c r="T64" s="11">
        <f t="shared" si="5"/>
        <v>0.20215517241379299</v>
      </c>
      <c r="U64" s="2">
        <v>10</v>
      </c>
      <c r="V64" s="2">
        <v>8.02</v>
      </c>
      <c r="W64" s="11">
        <f t="shared" si="6"/>
        <v>-1.9800000000000004</v>
      </c>
      <c r="X64" s="3">
        <v>8.24</v>
      </c>
      <c r="Y64" s="3">
        <v>7.7</v>
      </c>
      <c r="Z64" s="11">
        <f t="shared" si="7"/>
        <v>-0.54</v>
      </c>
      <c r="AA64" s="3">
        <v>0.3</v>
      </c>
      <c r="AB64" s="3">
        <v>0.27</v>
      </c>
      <c r="AC64" s="11">
        <f t="shared" si="8"/>
        <v>-2.9999999999999971E-2</v>
      </c>
      <c r="AD64" s="6">
        <v>27.4</v>
      </c>
      <c r="AE64" s="11">
        <v>28.9</v>
      </c>
      <c r="AF64" s="11">
        <f t="shared" si="9"/>
        <v>1.5</v>
      </c>
      <c r="AG64" s="6">
        <v>129</v>
      </c>
      <c r="AH64" s="22">
        <v>146.5</v>
      </c>
      <c r="AI64" s="33">
        <f t="shared" si="10"/>
        <v>17.5</v>
      </c>
      <c r="AJ64" s="11">
        <v>0.77519379844961245</v>
      </c>
      <c r="AK64" s="11">
        <v>0.68259385665529015</v>
      </c>
      <c r="AL64" s="11">
        <f t="shared" si="11"/>
        <v>-9.2599941794322294E-2</v>
      </c>
      <c r="AM64" s="11">
        <v>157.9776</v>
      </c>
      <c r="AN64" s="6">
        <v>71.12</v>
      </c>
      <c r="AO64" s="11">
        <f t="shared" si="12"/>
        <v>-86.857599999999991</v>
      </c>
      <c r="AP64" s="3">
        <v>1.43</v>
      </c>
      <c r="AQ64" s="6">
        <v>1.5</v>
      </c>
      <c r="AR64" s="11">
        <f t="shared" si="13"/>
        <v>7.0000000000000062E-2</v>
      </c>
      <c r="AS64" s="3">
        <v>4.6500000000000004</v>
      </c>
      <c r="AT64" s="6">
        <v>6.03</v>
      </c>
      <c r="AU64" s="11">
        <f t="shared" si="14"/>
        <v>1.38</v>
      </c>
      <c r="AV64" s="3">
        <v>1.5</v>
      </c>
      <c r="AW64" s="6">
        <v>1.32</v>
      </c>
      <c r="AX64" s="11">
        <f t="shared" si="15"/>
        <v>-0.17999999999999994</v>
      </c>
      <c r="AY64" s="3">
        <v>2.54</v>
      </c>
      <c r="AZ64" s="6">
        <v>4.55</v>
      </c>
      <c r="BA64" s="11">
        <f t="shared" si="16"/>
        <v>2.0099999999999998</v>
      </c>
      <c r="BB64" s="3">
        <v>4</v>
      </c>
      <c r="BC64" s="3">
        <v>6.54</v>
      </c>
      <c r="BD64" s="11">
        <f t="shared" si="17"/>
        <v>2.54</v>
      </c>
      <c r="BE64" s="3">
        <v>54</v>
      </c>
      <c r="BF64" s="12">
        <v>95.8</v>
      </c>
      <c r="BG64" s="9">
        <f t="shared" si="18"/>
        <v>41.8</v>
      </c>
      <c r="BH64" s="3">
        <v>4.03</v>
      </c>
      <c r="BI64" s="3">
        <v>4.38</v>
      </c>
      <c r="BJ64" s="11">
        <f t="shared" si="19"/>
        <v>0.34999999999999964</v>
      </c>
      <c r="BK64" s="3">
        <v>138</v>
      </c>
      <c r="BL64" s="9">
        <v>135</v>
      </c>
      <c r="BM64" s="9">
        <f t="shared" si="20"/>
        <v>-3</v>
      </c>
      <c r="BN64" s="3">
        <v>2.17</v>
      </c>
      <c r="BO64" s="6">
        <v>2.6500000000000004</v>
      </c>
      <c r="BP64" s="11">
        <f t="shared" si="21"/>
        <v>0.48000000000000043</v>
      </c>
      <c r="BQ64" s="3">
        <v>1.35</v>
      </c>
      <c r="BR64" s="6">
        <v>1.08</v>
      </c>
      <c r="BS64" s="11">
        <f t="shared" si="22"/>
        <v>-0.27</v>
      </c>
      <c r="BT64" s="6">
        <v>262</v>
      </c>
      <c r="BU64" s="6">
        <v>265</v>
      </c>
      <c r="BV64" s="9">
        <f t="shared" si="3"/>
        <v>3</v>
      </c>
      <c r="BW64" s="6">
        <v>20.94</v>
      </c>
      <c r="BX64" s="6">
        <v>20.72</v>
      </c>
      <c r="BY64" s="11">
        <f t="shared" si="23"/>
        <v>-0.22000000000000242</v>
      </c>
      <c r="BZ64" s="6">
        <v>181</v>
      </c>
      <c r="CA64" s="6">
        <v>165</v>
      </c>
      <c r="CB64" s="9">
        <f t="shared" si="24"/>
        <v>-16</v>
      </c>
      <c r="CC64" s="6">
        <v>86</v>
      </c>
      <c r="CD64" s="6">
        <v>92</v>
      </c>
      <c r="CE64" s="9">
        <f t="shared" si="25"/>
        <v>6</v>
      </c>
    </row>
    <row r="65" spans="1:83" x14ac:dyDescent="0.3">
      <c r="A65" s="1">
        <v>1</v>
      </c>
      <c r="B65" s="12">
        <v>64</v>
      </c>
      <c r="C65" s="13" t="s">
        <v>91</v>
      </c>
      <c r="D65" s="3">
        <v>69</v>
      </c>
      <c r="E65" s="5">
        <v>62</v>
      </c>
      <c r="F65" s="12">
        <v>89</v>
      </c>
      <c r="G65" s="9">
        <v>76</v>
      </c>
      <c r="H65" s="9">
        <f t="shared" si="0"/>
        <v>14</v>
      </c>
      <c r="I65" s="5">
        <v>122</v>
      </c>
      <c r="J65" s="12">
        <v>139</v>
      </c>
      <c r="K65" s="9">
        <v>141</v>
      </c>
      <c r="L65" s="9">
        <f t="shared" si="1"/>
        <v>19</v>
      </c>
      <c r="M65" s="21">
        <v>3.4</v>
      </c>
      <c r="N65" s="22">
        <v>19.399999999999999</v>
      </c>
      <c r="O65" s="33">
        <v>16.5</v>
      </c>
      <c r="P65" s="33">
        <f t="shared" si="4"/>
        <v>13.1</v>
      </c>
      <c r="Q65" s="10">
        <f t="shared" si="26"/>
        <v>3.5882352941176472</v>
      </c>
      <c r="R65" s="11">
        <f t="shared" si="26"/>
        <v>0.71649484536082486</v>
      </c>
      <c r="S65" s="11">
        <f t="shared" si="26"/>
        <v>0.8545454545454545</v>
      </c>
      <c r="T65" s="11">
        <f t="shared" si="5"/>
        <v>-2.7336898395721927</v>
      </c>
      <c r="U65" s="2">
        <v>11.6</v>
      </c>
      <c r="V65" s="2">
        <v>9.1</v>
      </c>
      <c r="W65" s="11">
        <f t="shared" si="6"/>
        <v>-2.5</v>
      </c>
      <c r="X65" s="3">
        <v>15.78</v>
      </c>
      <c r="Y65" s="3">
        <v>10.5</v>
      </c>
      <c r="Z65" s="11">
        <f t="shared" si="7"/>
        <v>-5.2799999999999994</v>
      </c>
      <c r="AA65" s="3">
        <v>0.37</v>
      </c>
      <c r="AB65" s="3">
        <v>0.41</v>
      </c>
      <c r="AC65" s="11">
        <f t="shared" si="8"/>
        <v>3.999999999999998E-2</v>
      </c>
      <c r="AD65" s="6">
        <v>10.5</v>
      </c>
      <c r="AE65" s="8">
        <v>22.2</v>
      </c>
      <c r="AF65" s="11">
        <f t="shared" si="9"/>
        <v>11.7</v>
      </c>
      <c r="AG65" s="6">
        <v>71.2</v>
      </c>
      <c r="AH65" s="22">
        <v>87.1</v>
      </c>
      <c r="AI65" s="33">
        <f t="shared" si="10"/>
        <v>15.899999999999991</v>
      </c>
      <c r="AJ65" s="11">
        <v>1.4044943820224718</v>
      </c>
      <c r="AK65" s="8">
        <v>1.1481056257175661</v>
      </c>
      <c r="AL65" s="11">
        <f t="shared" si="11"/>
        <v>-0.25638875630490565</v>
      </c>
      <c r="AM65" s="11">
        <v>2224.9158000000002</v>
      </c>
      <c r="AN65" s="11">
        <v>812.93600000000004</v>
      </c>
      <c r="AO65" s="11">
        <f t="shared" si="12"/>
        <v>-1411.9798000000001</v>
      </c>
      <c r="AP65" s="10">
        <v>2.11</v>
      </c>
      <c r="AQ65" s="6">
        <v>2.2999999999999998</v>
      </c>
      <c r="AR65" s="11">
        <f t="shared" si="13"/>
        <v>0.18999999999999995</v>
      </c>
      <c r="AS65" s="10">
        <v>5.46</v>
      </c>
      <c r="AT65" s="6">
        <v>4.13</v>
      </c>
      <c r="AU65" s="11">
        <f t="shared" si="14"/>
        <v>-1.33</v>
      </c>
      <c r="AV65" s="10">
        <v>1.1599999999999999</v>
      </c>
      <c r="AW65" s="6">
        <v>0.92999999999999994</v>
      </c>
      <c r="AX65" s="11">
        <f t="shared" si="15"/>
        <v>-0.22999999999999998</v>
      </c>
      <c r="AY65" s="10">
        <v>3.67</v>
      </c>
      <c r="AZ65" s="6">
        <v>2.5900000000000003</v>
      </c>
      <c r="BA65" s="11">
        <f t="shared" si="16"/>
        <v>-1.0799999999999996</v>
      </c>
      <c r="BB65" s="3">
        <v>3.2</v>
      </c>
      <c r="BC65" s="6">
        <v>6.72</v>
      </c>
      <c r="BD65" s="11">
        <f t="shared" si="17"/>
        <v>3.5199999999999996</v>
      </c>
      <c r="BE65" s="3">
        <v>52</v>
      </c>
      <c r="BF65" s="12">
        <v>82.8</v>
      </c>
      <c r="BG65" s="9">
        <f t="shared" si="18"/>
        <v>30.799999999999997</v>
      </c>
      <c r="BH65" s="3">
        <v>4.2300000000000004</v>
      </c>
      <c r="BI65" s="3">
        <v>4.49</v>
      </c>
      <c r="BJ65" s="11">
        <f t="shared" si="19"/>
        <v>0.25999999999999979</v>
      </c>
      <c r="BK65" s="3">
        <v>136</v>
      </c>
      <c r="BL65" s="9">
        <v>134.80000000000001</v>
      </c>
      <c r="BM65" s="9">
        <f t="shared" si="20"/>
        <v>-1.1999999999999886</v>
      </c>
      <c r="BN65" s="3">
        <v>2.29</v>
      </c>
      <c r="BO65" s="6">
        <v>2.4000000000000004</v>
      </c>
      <c r="BP65" s="11">
        <f t="shared" si="21"/>
        <v>0.11000000000000032</v>
      </c>
      <c r="BQ65" s="3">
        <v>0.97</v>
      </c>
      <c r="BR65" s="6">
        <v>1.29</v>
      </c>
      <c r="BS65" s="11">
        <f t="shared" si="22"/>
        <v>0.32000000000000006</v>
      </c>
      <c r="BT65" s="6">
        <v>250</v>
      </c>
      <c r="BU65" s="6">
        <v>253</v>
      </c>
      <c r="BV65" s="9">
        <f t="shared" si="3"/>
        <v>3</v>
      </c>
      <c r="BW65" s="6">
        <v>24.03</v>
      </c>
      <c r="BX65" s="6">
        <v>23.54</v>
      </c>
      <c r="BY65" s="11">
        <f t="shared" si="23"/>
        <v>-0.49000000000000199</v>
      </c>
      <c r="BZ65" s="6">
        <v>219</v>
      </c>
      <c r="CA65" s="6">
        <v>150</v>
      </c>
      <c r="CB65" s="9">
        <f t="shared" si="24"/>
        <v>-69</v>
      </c>
      <c r="CC65" s="6">
        <v>98</v>
      </c>
      <c r="CD65" s="6">
        <v>100</v>
      </c>
      <c r="CE65" s="9">
        <f t="shared" si="25"/>
        <v>2</v>
      </c>
    </row>
    <row r="66" spans="1:83" x14ac:dyDescent="0.3">
      <c r="A66" s="1">
        <v>1</v>
      </c>
      <c r="B66" s="12">
        <v>65</v>
      </c>
      <c r="C66" s="6" t="s">
        <v>93</v>
      </c>
      <c r="D66" s="6">
        <v>49</v>
      </c>
      <c r="E66" s="12">
        <v>127.26</v>
      </c>
      <c r="F66" s="12">
        <v>118</v>
      </c>
      <c r="G66" s="9">
        <v>115</v>
      </c>
      <c r="H66" s="9">
        <f t="shared" ref="H66:H74" si="27">G66-E66</f>
        <v>-12.260000000000005</v>
      </c>
      <c r="I66" s="5">
        <v>114.84</v>
      </c>
      <c r="J66" s="12">
        <v>100</v>
      </c>
      <c r="K66" s="9">
        <v>120</v>
      </c>
      <c r="L66" s="9">
        <f t="shared" ref="L66:L74" si="28">K66-I66</f>
        <v>5.1599999999999966</v>
      </c>
      <c r="M66" s="22">
        <v>5.9399999999999995</v>
      </c>
      <c r="N66" s="22">
        <v>7.8</v>
      </c>
      <c r="O66" s="33">
        <v>8</v>
      </c>
      <c r="P66" s="33">
        <f t="shared" si="4"/>
        <v>2.0600000000000005</v>
      </c>
      <c r="Q66" s="10">
        <f t="shared" ref="Q66:S81" si="29">I66/M66*0.1</f>
        <v>1.9333333333333336</v>
      </c>
      <c r="R66" s="11">
        <f t="shared" si="29"/>
        <v>1.2820512820512822</v>
      </c>
      <c r="S66" s="11">
        <f t="shared" si="29"/>
        <v>1.5</v>
      </c>
      <c r="T66" s="11">
        <f t="shared" si="5"/>
        <v>-0.43333333333333357</v>
      </c>
      <c r="U66" s="10">
        <v>10.799999999999999</v>
      </c>
      <c r="V66" s="2">
        <v>8.6999999999999993</v>
      </c>
      <c r="W66" s="11">
        <f t="shared" si="6"/>
        <v>-2.0999999999999996</v>
      </c>
      <c r="X66" s="6">
        <v>13.889999999999999</v>
      </c>
      <c r="Y66" s="3">
        <v>9.1100000000000012</v>
      </c>
      <c r="Z66" s="11">
        <f t="shared" si="7"/>
        <v>-4.7799999999999976</v>
      </c>
      <c r="AA66" s="6">
        <v>0.63</v>
      </c>
      <c r="AB66" s="3">
        <v>0.53</v>
      </c>
      <c r="AC66" s="11">
        <f t="shared" si="8"/>
        <v>-9.9999999999999978E-2</v>
      </c>
      <c r="AD66" s="6">
        <v>19.7</v>
      </c>
      <c r="AE66" s="8">
        <v>34.5</v>
      </c>
      <c r="AF66" s="11">
        <f t="shared" si="9"/>
        <v>14.8</v>
      </c>
      <c r="AG66" s="6">
        <v>48.8</v>
      </c>
      <c r="AH66" s="22">
        <v>70.8</v>
      </c>
      <c r="AI66" s="33">
        <f t="shared" si="10"/>
        <v>22</v>
      </c>
      <c r="AJ66" s="8">
        <v>2.0491803278688527</v>
      </c>
      <c r="AK66" s="8">
        <v>1.4124293785310735</v>
      </c>
      <c r="AL66" s="11">
        <f t="shared" si="11"/>
        <v>-0.6367509493377792</v>
      </c>
      <c r="AM66" s="11">
        <v>148.89959999999999</v>
      </c>
      <c r="AN66" s="6">
        <v>130.65</v>
      </c>
      <c r="AO66" s="11">
        <f t="shared" si="12"/>
        <v>-18.249599999999987</v>
      </c>
      <c r="AP66" s="6">
        <v>8.27</v>
      </c>
      <c r="AQ66" s="6">
        <v>4.22</v>
      </c>
      <c r="AR66" s="11">
        <f t="shared" si="13"/>
        <v>-4.05</v>
      </c>
      <c r="AS66" s="6">
        <v>4.1100000000000003</v>
      </c>
      <c r="AT66" s="6">
        <v>4.03</v>
      </c>
      <c r="AU66" s="11">
        <f t="shared" si="14"/>
        <v>-8.0000000000000071E-2</v>
      </c>
      <c r="AV66" s="6">
        <v>0.55999999999999994</v>
      </c>
      <c r="AW66" s="6">
        <v>1.33</v>
      </c>
      <c r="AX66" s="11">
        <f t="shared" si="15"/>
        <v>0.77000000000000013</v>
      </c>
      <c r="AY66" s="6">
        <v>1.94</v>
      </c>
      <c r="AZ66" s="6">
        <v>2.7500000000000004</v>
      </c>
      <c r="BA66" s="11">
        <f t="shared" si="16"/>
        <v>0.8100000000000005</v>
      </c>
      <c r="BB66" s="6">
        <v>4.16</v>
      </c>
      <c r="BC66" s="6">
        <v>5.44</v>
      </c>
      <c r="BD66" s="11">
        <f t="shared" si="17"/>
        <v>1.2800000000000002</v>
      </c>
      <c r="BE66" s="6">
        <v>61</v>
      </c>
      <c r="BF66" s="12">
        <v>65.8</v>
      </c>
      <c r="BG66" s="9">
        <f t="shared" si="18"/>
        <v>4.7999999999999972</v>
      </c>
      <c r="BH66" s="6">
        <v>4.07</v>
      </c>
      <c r="BI66" s="3">
        <v>4.2299999999999995</v>
      </c>
      <c r="BJ66" s="11">
        <f t="shared" si="19"/>
        <v>0.15999999999999925</v>
      </c>
      <c r="BK66" s="6">
        <v>140</v>
      </c>
      <c r="BL66" s="9">
        <v>142.80000000000001</v>
      </c>
      <c r="BM66" s="9">
        <f t="shared" si="20"/>
        <v>2.8000000000000114</v>
      </c>
      <c r="BN66" s="6">
        <v>2.1800000000000002</v>
      </c>
      <c r="BO66" s="6">
        <v>2.4900000000000002</v>
      </c>
      <c r="BP66" s="11">
        <f t="shared" si="21"/>
        <v>0.31000000000000005</v>
      </c>
      <c r="BQ66" s="6">
        <v>1.02</v>
      </c>
      <c r="BR66" s="6">
        <v>1.02</v>
      </c>
      <c r="BS66" s="11">
        <f t="shared" si="22"/>
        <v>0</v>
      </c>
      <c r="BT66" s="6">
        <v>10.24</v>
      </c>
      <c r="BU66" s="6">
        <v>13.24</v>
      </c>
      <c r="BV66" s="9">
        <f t="shared" ref="BV66:BV74" si="30">BU66-BT66</f>
        <v>3</v>
      </c>
      <c r="BW66" s="6">
        <v>22.64</v>
      </c>
      <c r="BX66" s="6">
        <v>21.95</v>
      </c>
      <c r="BY66" s="11">
        <f t="shared" si="23"/>
        <v>-0.69000000000000128</v>
      </c>
      <c r="BZ66" s="6">
        <v>140</v>
      </c>
      <c r="CA66" s="6">
        <v>169</v>
      </c>
      <c r="CB66" s="9">
        <f t="shared" si="24"/>
        <v>29</v>
      </c>
      <c r="CC66" s="6">
        <v>105</v>
      </c>
      <c r="CD66" s="6">
        <v>93</v>
      </c>
      <c r="CE66" s="9">
        <f t="shared" si="25"/>
        <v>-12</v>
      </c>
    </row>
    <row r="67" spans="1:83" x14ac:dyDescent="0.3">
      <c r="A67" s="1">
        <v>1</v>
      </c>
      <c r="B67" s="12">
        <v>66</v>
      </c>
      <c r="C67" s="13" t="s">
        <v>93</v>
      </c>
      <c r="D67" s="3">
        <v>62</v>
      </c>
      <c r="E67" s="5">
        <v>98</v>
      </c>
      <c r="F67" s="12">
        <v>93</v>
      </c>
      <c r="G67" s="9">
        <v>89</v>
      </c>
      <c r="H67" s="9">
        <f t="shared" si="27"/>
        <v>-9</v>
      </c>
      <c r="I67" s="5">
        <v>68</v>
      </c>
      <c r="J67" s="12">
        <v>78</v>
      </c>
      <c r="K67" s="9">
        <v>91</v>
      </c>
      <c r="L67" s="9">
        <f t="shared" si="28"/>
        <v>23</v>
      </c>
      <c r="M67" s="21">
        <v>5.4</v>
      </c>
      <c r="N67" s="22">
        <v>6.3</v>
      </c>
      <c r="O67" s="33">
        <v>5.7</v>
      </c>
      <c r="P67" s="33">
        <f t="shared" ref="P67:P72" si="31">O67-M67</f>
        <v>0.29999999999999982</v>
      </c>
      <c r="Q67" s="10">
        <f t="shared" si="29"/>
        <v>1.2592592592592593</v>
      </c>
      <c r="R67" s="11">
        <f t="shared" si="29"/>
        <v>1.2380952380952381</v>
      </c>
      <c r="S67" s="11">
        <f t="shared" si="29"/>
        <v>1.5964912280701755</v>
      </c>
      <c r="T67" s="11">
        <f t="shared" ref="T67:T74" si="32">S67-Q67</f>
        <v>0.33723196881091622</v>
      </c>
      <c r="U67" s="2">
        <v>12.5</v>
      </c>
      <c r="V67" s="2">
        <v>10.3</v>
      </c>
      <c r="W67" s="11">
        <f t="shared" ref="W67:W74" si="33">V67-U67</f>
        <v>-2.1999999999999993</v>
      </c>
      <c r="X67" s="3">
        <v>9.98</v>
      </c>
      <c r="Y67" s="3">
        <v>9.2000000000000011</v>
      </c>
      <c r="Z67" s="11">
        <f t="shared" ref="Z67:Z74" si="34">Y67-X67</f>
        <v>-0.77999999999999936</v>
      </c>
      <c r="AA67" s="3">
        <v>0.38</v>
      </c>
      <c r="AB67" s="3">
        <v>0.33999999999999997</v>
      </c>
      <c r="AC67" s="11">
        <f t="shared" ref="AC67:AC74" si="35">AB67-AA67</f>
        <v>-4.0000000000000036E-2</v>
      </c>
      <c r="AD67" s="6">
        <v>22.9</v>
      </c>
      <c r="AE67" s="8">
        <v>24.5</v>
      </c>
      <c r="AF67" s="11">
        <f t="shared" ref="AF67:AF74" si="36">AE67-AD67</f>
        <v>1.6000000000000014</v>
      </c>
      <c r="AG67" s="6">
        <v>95.7</v>
      </c>
      <c r="AH67" s="22">
        <v>109.9</v>
      </c>
      <c r="AI67" s="33">
        <f t="shared" ref="AI67:AI74" si="37">AH67-AG67</f>
        <v>14.200000000000003</v>
      </c>
      <c r="AJ67" s="11">
        <v>1.044932079414838</v>
      </c>
      <c r="AK67" s="8">
        <v>0.90991810737033663</v>
      </c>
      <c r="AL67" s="11">
        <f t="shared" ref="AL67:AL74" si="38">AK67-AJ67</f>
        <v>-0.13501397204450138</v>
      </c>
      <c r="AM67" s="3">
        <v>230.81</v>
      </c>
      <c r="AN67" s="6">
        <v>123.3</v>
      </c>
      <c r="AO67" s="11">
        <f t="shared" ref="AO67:AO74" si="39">AN67-AM67</f>
        <v>-107.51</v>
      </c>
      <c r="AP67" s="3">
        <v>1.25</v>
      </c>
      <c r="AQ67" s="6">
        <v>1.0900000000000001</v>
      </c>
      <c r="AR67" s="11">
        <f t="shared" ref="AR67:AR74" si="40">AQ67-AP67</f>
        <v>-0.15999999999999992</v>
      </c>
      <c r="AS67" s="3">
        <v>4.8099999999999996</v>
      </c>
      <c r="AT67" s="6">
        <v>4.38</v>
      </c>
      <c r="AU67" s="11">
        <f t="shared" ref="AU67:AU74" si="41">AT67-AS67</f>
        <v>-0.42999999999999972</v>
      </c>
      <c r="AV67" s="3">
        <v>0.93</v>
      </c>
      <c r="AW67" s="6">
        <v>1.26</v>
      </c>
      <c r="AX67" s="11">
        <f t="shared" ref="AX67:AX74" si="42">AW67-AV67</f>
        <v>0.32999999999999996</v>
      </c>
      <c r="AY67" s="3">
        <v>3.3</v>
      </c>
      <c r="AZ67" s="6">
        <v>2.7600000000000002</v>
      </c>
      <c r="BA67" s="11">
        <f t="shared" ref="BA67:BA74" si="43">AZ67-AY67</f>
        <v>-0.53999999999999959</v>
      </c>
      <c r="BB67" s="3">
        <v>8.9</v>
      </c>
      <c r="BC67" s="6">
        <v>9.52</v>
      </c>
      <c r="BD67" s="11">
        <f t="shared" ref="BD67:BD74" si="44">BC67-BB67</f>
        <v>0.61999999999999922</v>
      </c>
      <c r="BE67" s="3">
        <v>56</v>
      </c>
      <c r="BF67" s="12">
        <v>72.8</v>
      </c>
      <c r="BG67" s="9">
        <f t="shared" ref="BG67:BG74" si="45">BF67-BE67</f>
        <v>16.799999999999997</v>
      </c>
      <c r="BH67" s="3">
        <v>4.1500000000000004</v>
      </c>
      <c r="BI67" s="3">
        <v>4</v>
      </c>
      <c r="BJ67" s="11">
        <f t="shared" ref="BJ67:BJ74" si="46">BI67-BH67</f>
        <v>-0.15000000000000036</v>
      </c>
      <c r="BK67" s="3">
        <v>145</v>
      </c>
      <c r="BL67" s="9">
        <v>138.80000000000001</v>
      </c>
      <c r="BM67" s="9">
        <f t="shared" ref="BM67:BM74" si="47">BL67-BK67</f>
        <v>-6.1999999999999886</v>
      </c>
      <c r="BN67" s="3">
        <v>2.34</v>
      </c>
      <c r="BO67" s="6">
        <v>2.4500000000000002</v>
      </c>
      <c r="BP67" s="11">
        <f t="shared" ref="BP67:BP74" si="48">BO67-BN67</f>
        <v>0.11000000000000032</v>
      </c>
      <c r="BQ67" s="3">
        <v>1.18</v>
      </c>
      <c r="BR67" s="6">
        <v>1.02</v>
      </c>
      <c r="BS67" s="11">
        <f t="shared" ref="BS67:BS74" si="49">BR67-BQ67</f>
        <v>-0.15999999999999992</v>
      </c>
      <c r="BT67" s="6">
        <v>250</v>
      </c>
      <c r="BU67" s="6">
        <v>253</v>
      </c>
      <c r="BV67" s="9">
        <f t="shared" si="30"/>
        <v>3</v>
      </c>
      <c r="BW67" s="6">
        <v>22.96</v>
      </c>
      <c r="BX67" s="6">
        <v>22.18</v>
      </c>
      <c r="BY67" s="11">
        <f t="shared" ref="BY67:BY74" si="50">BX67-BW67</f>
        <v>-0.78000000000000114</v>
      </c>
      <c r="BZ67" s="6">
        <v>181</v>
      </c>
      <c r="CA67" s="6">
        <v>162</v>
      </c>
      <c r="CB67" s="9">
        <f t="shared" ref="CB67:CB74" si="51">CA67-BZ67</f>
        <v>-19</v>
      </c>
      <c r="CC67" s="6">
        <v>96</v>
      </c>
      <c r="CD67" s="6">
        <v>86</v>
      </c>
      <c r="CE67" s="9">
        <f t="shared" ref="CE67:CE74" si="52">CD67-CC67</f>
        <v>-10</v>
      </c>
    </row>
    <row r="68" spans="1:83" x14ac:dyDescent="0.3">
      <c r="A68" s="1">
        <v>1</v>
      </c>
      <c r="B68" s="12">
        <v>67</v>
      </c>
      <c r="C68" s="13" t="s">
        <v>93</v>
      </c>
      <c r="D68" s="3">
        <v>55</v>
      </c>
      <c r="E68" s="5">
        <v>159</v>
      </c>
      <c r="F68" s="5">
        <v>146</v>
      </c>
      <c r="G68" s="9">
        <v>143</v>
      </c>
      <c r="H68" s="9">
        <f t="shared" si="27"/>
        <v>-16</v>
      </c>
      <c r="I68" s="5">
        <v>79</v>
      </c>
      <c r="J68" s="5">
        <v>85</v>
      </c>
      <c r="K68" s="9">
        <v>93</v>
      </c>
      <c r="L68" s="9">
        <f t="shared" si="28"/>
        <v>14</v>
      </c>
      <c r="M68" s="21">
        <v>1.5</v>
      </c>
      <c r="N68" s="21">
        <v>3.7</v>
      </c>
      <c r="O68" s="33">
        <v>3.4</v>
      </c>
      <c r="P68" s="33">
        <f t="shared" si="31"/>
        <v>1.9</v>
      </c>
      <c r="Q68" s="10">
        <f t="shared" si="29"/>
        <v>5.2666666666666666</v>
      </c>
      <c r="R68" s="11">
        <f t="shared" si="29"/>
        <v>2.2972972972972974</v>
      </c>
      <c r="S68" s="11">
        <f t="shared" si="29"/>
        <v>2.7352941176470593</v>
      </c>
      <c r="T68" s="11">
        <f t="shared" si="32"/>
        <v>-2.5313725490196073</v>
      </c>
      <c r="U68" s="2">
        <v>7.88</v>
      </c>
      <c r="V68" s="2">
        <v>9.5</v>
      </c>
      <c r="W68" s="11">
        <f t="shared" si="33"/>
        <v>1.62</v>
      </c>
      <c r="X68" s="3">
        <v>9.1199999999999992</v>
      </c>
      <c r="Y68" s="3">
        <v>10.029999999999999</v>
      </c>
      <c r="Z68" s="11">
        <f t="shared" si="34"/>
        <v>0.91000000000000014</v>
      </c>
      <c r="AA68" s="10">
        <v>0.1</v>
      </c>
      <c r="AB68" s="3">
        <v>0.3</v>
      </c>
      <c r="AC68" s="11">
        <f t="shared" si="35"/>
        <v>0.19999999999999998</v>
      </c>
      <c r="AD68" s="6">
        <v>10.5</v>
      </c>
      <c r="AE68" s="11">
        <v>19.100000000000001</v>
      </c>
      <c r="AF68" s="11">
        <f t="shared" si="36"/>
        <v>8.6000000000000014</v>
      </c>
      <c r="AG68" s="6">
        <v>374.2</v>
      </c>
      <c r="AH68" s="22">
        <v>120.9</v>
      </c>
      <c r="AI68" s="33">
        <f t="shared" si="37"/>
        <v>-253.29999999999998</v>
      </c>
      <c r="AJ68" s="11">
        <v>0.26723677177979693</v>
      </c>
      <c r="AK68" s="11">
        <v>0.82712985938792383</v>
      </c>
      <c r="AL68" s="11">
        <f t="shared" si="38"/>
        <v>0.55989308760812695</v>
      </c>
      <c r="AM68" s="3">
        <v>205.54</v>
      </c>
      <c r="AN68" s="11">
        <v>87.052000000000007</v>
      </c>
      <c r="AO68" s="11">
        <f t="shared" si="39"/>
        <v>-118.48799999999999</v>
      </c>
      <c r="AP68" s="3">
        <v>1.29</v>
      </c>
      <c r="AQ68" s="6">
        <v>1.43</v>
      </c>
      <c r="AR68" s="11">
        <f t="shared" si="40"/>
        <v>0.1399999999999999</v>
      </c>
      <c r="AS68" s="3">
        <v>3.81</v>
      </c>
      <c r="AT68" s="6">
        <v>4.62</v>
      </c>
      <c r="AU68" s="11">
        <f t="shared" si="41"/>
        <v>0.81</v>
      </c>
      <c r="AV68" s="3">
        <v>1.46</v>
      </c>
      <c r="AW68" s="6">
        <v>1.49</v>
      </c>
      <c r="AX68" s="11">
        <f t="shared" si="42"/>
        <v>3.0000000000000027E-2</v>
      </c>
      <c r="AY68" s="3">
        <v>1.95</v>
      </c>
      <c r="AZ68" s="6">
        <v>3.12</v>
      </c>
      <c r="BA68" s="11">
        <f t="shared" si="43"/>
        <v>1.1700000000000002</v>
      </c>
      <c r="BB68" s="3">
        <v>7.8</v>
      </c>
      <c r="BC68" s="6">
        <v>9.32</v>
      </c>
      <c r="BD68" s="11">
        <f t="shared" si="44"/>
        <v>1.5200000000000005</v>
      </c>
      <c r="BE68" s="3">
        <v>63</v>
      </c>
      <c r="BF68" s="12">
        <v>100.8</v>
      </c>
      <c r="BG68" s="9">
        <f t="shared" si="45"/>
        <v>37.799999999999997</v>
      </c>
      <c r="BH68" s="3">
        <v>4.26</v>
      </c>
      <c r="BI68" s="3">
        <v>4.1900000000000004</v>
      </c>
      <c r="BJ68" s="11">
        <f t="shared" si="46"/>
        <v>-6.9999999999999396E-2</v>
      </c>
      <c r="BK68" s="3">
        <v>140</v>
      </c>
      <c r="BL68" s="9">
        <v>135.80000000000001</v>
      </c>
      <c r="BM68" s="9">
        <f t="shared" si="47"/>
        <v>-4.1999999999999886</v>
      </c>
      <c r="BN68" s="3">
        <v>2.5</v>
      </c>
      <c r="BO68" s="3">
        <v>2.41</v>
      </c>
      <c r="BP68" s="11">
        <f t="shared" si="48"/>
        <v>-8.9999999999999858E-2</v>
      </c>
      <c r="BQ68" s="3">
        <v>1.41</v>
      </c>
      <c r="BR68" s="6">
        <v>1.28</v>
      </c>
      <c r="BS68" s="11">
        <f t="shared" si="49"/>
        <v>-0.12999999999999989</v>
      </c>
      <c r="BT68" s="6">
        <v>202</v>
      </c>
      <c r="BU68" s="6">
        <v>205</v>
      </c>
      <c r="BV68" s="9">
        <f t="shared" si="30"/>
        <v>3</v>
      </c>
      <c r="BW68" s="6">
        <v>19.03</v>
      </c>
      <c r="BX68" s="6">
        <v>19</v>
      </c>
      <c r="BY68" s="11">
        <f t="shared" si="50"/>
        <v>-3.0000000000001137E-2</v>
      </c>
      <c r="BZ68" s="6">
        <v>172</v>
      </c>
      <c r="CA68" s="6">
        <v>152</v>
      </c>
      <c r="CB68" s="9">
        <f t="shared" si="51"/>
        <v>-20</v>
      </c>
      <c r="CC68" s="6">
        <v>96</v>
      </c>
      <c r="CD68" s="6">
        <v>84</v>
      </c>
      <c r="CE68" s="9">
        <f t="shared" si="52"/>
        <v>-12</v>
      </c>
    </row>
    <row r="69" spans="1:83" x14ac:dyDescent="0.3">
      <c r="A69" s="1">
        <v>1</v>
      </c>
      <c r="B69" s="12">
        <v>68</v>
      </c>
      <c r="C69" s="6" t="s">
        <v>93</v>
      </c>
      <c r="D69" s="6">
        <v>32</v>
      </c>
      <c r="E69" s="12">
        <v>114.13</v>
      </c>
      <c r="F69" s="5">
        <v>128</v>
      </c>
      <c r="G69" s="9">
        <v>109</v>
      </c>
      <c r="H69" s="9">
        <f t="shared" si="27"/>
        <v>-5.1299999999999955</v>
      </c>
      <c r="I69" s="5">
        <v>130.68</v>
      </c>
      <c r="J69" s="5">
        <v>122</v>
      </c>
      <c r="K69" s="9">
        <v>134</v>
      </c>
      <c r="L69" s="9">
        <f t="shared" si="28"/>
        <v>3.3199999999999932</v>
      </c>
      <c r="M69" s="22">
        <v>15.147</v>
      </c>
      <c r="N69" s="21">
        <v>19</v>
      </c>
      <c r="O69" s="33">
        <v>17.100000000000001</v>
      </c>
      <c r="P69" s="33">
        <f t="shared" si="31"/>
        <v>1.9530000000000012</v>
      </c>
      <c r="Q69" s="10">
        <f t="shared" si="29"/>
        <v>0.86274509803921573</v>
      </c>
      <c r="R69" s="11">
        <f t="shared" si="29"/>
        <v>0.64210526315789485</v>
      </c>
      <c r="S69" s="11">
        <f t="shared" si="29"/>
        <v>0.78362573099415211</v>
      </c>
      <c r="T69" s="11">
        <f t="shared" si="32"/>
        <v>-7.9119367045063616E-2</v>
      </c>
      <c r="U69" s="2">
        <v>10.6</v>
      </c>
      <c r="V69" s="2">
        <v>7.4</v>
      </c>
      <c r="W69" s="11">
        <f t="shared" si="33"/>
        <v>-3.1999999999999993</v>
      </c>
      <c r="X69" s="10">
        <v>9.6999999999999993</v>
      </c>
      <c r="Y69" s="3">
        <v>7.6</v>
      </c>
      <c r="Z69" s="11">
        <f t="shared" si="34"/>
        <v>-2.0999999999999996</v>
      </c>
      <c r="AA69" s="3">
        <v>0.3</v>
      </c>
      <c r="AB69" s="3">
        <v>0.42</v>
      </c>
      <c r="AC69" s="11">
        <f t="shared" si="35"/>
        <v>0.12</v>
      </c>
      <c r="AD69" s="6">
        <v>20.3</v>
      </c>
      <c r="AE69" s="8">
        <v>40.5</v>
      </c>
      <c r="AF69" s="11">
        <f t="shared" si="36"/>
        <v>20.2</v>
      </c>
      <c r="AG69" s="6">
        <v>122.3</v>
      </c>
      <c r="AH69" s="22">
        <v>94.6</v>
      </c>
      <c r="AI69" s="33">
        <f t="shared" si="37"/>
        <v>-27.700000000000003</v>
      </c>
      <c r="AJ69" s="11">
        <v>0.81766148814390849</v>
      </c>
      <c r="AK69" s="8">
        <v>1.0570824524312896</v>
      </c>
      <c r="AL69" s="11">
        <f t="shared" si="38"/>
        <v>0.23942096428738113</v>
      </c>
      <c r="AM69" s="11">
        <v>72.807599999999994</v>
      </c>
      <c r="AN69" s="6">
        <v>28.54</v>
      </c>
      <c r="AO69" s="11">
        <f t="shared" si="39"/>
        <v>-44.267599999999995</v>
      </c>
      <c r="AP69" s="6">
        <v>3</v>
      </c>
      <c r="AQ69" s="6">
        <v>1.56</v>
      </c>
      <c r="AR69" s="11">
        <f t="shared" si="40"/>
        <v>-1.44</v>
      </c>
      <c r="AS69" s="6">
        <v>5.84</v>
      </c>
      <c r="AT69" s="6">
        <v>4.13</v>
      </c>
      <c r="AU69" s="11">
        <f t="shared" si="41"/>
        <v>-1.71</v>
      </c>
      <c r="AV69" s="6">
        <v>1.1100000000000001</v>
      </c>
      <c r="AW69" s="6">
        <v>0.75</v>
      </c>
      <c r="AX69" s="11">
        <f t="shared" si="42"/>
        <v>-0.3600000000000001</v>
      </c>
      <c r="AY69" s="6">
        <v>3.61</v>
      </c>
      <c r="AZ69" s="6">
        <v>3.3200000000000003</v>
      </c>
      <c r="BA69" s="11">
        <f t="shared" si="43"/>
        <v>-0.28999999999999959</v>
      </c>
      <c r="BB69" s="6">
        <v>5.56</v>
      </c>
      <c r="BC69" s="3">
        <v>6.54</v>
      </c>
      <c r="BD69" s="11">
        <f t="shared" si="44"/>
        <v>0.98000000000000043</v>
      </c>
      <c r="BE69" s="6">
        <v>41</v>
      </c>
      <c r="BF69" s="12">
        <v>59.8</v>
      </c>
      <c r="BG69" s="9">
        <f t="shared" si="45"/>
        <v>18.799999999999997</v>
      </c>
      <c r="BH69" s="6">
        <v>3.98</v>
      </c>
      <c r="BI69" s="3">
        <v>4.42</v>
      </c>
      <c r="BJ69" s="11">
        <f t="shared" si="46"/>
        <v>0.43999999999999995</v>
      </c>
      <c r="BK69" s="6">
        <v>144</v>
      </c>
      <c r="BL69" s="9">
        <v>138.80000000000001</v>
      </c>
      <c r="BM69" s="9">
        <f t="shared" si="47"/>
        <v>-5.1999999999999886</v>
      </c>
      <c r="BN69" s="6">
        <v>2.36</v>
      </c>
      <c r="BO69" s="3">
        <v>2.39</v>
      </c>
      <c r="BP69" s="11">
        <f t="shared" si="48"/>
        <v>3.0000000000000249E-2</v>
      </c>
      <c r="BQ69" s="6">
        <v>1.42</v>
      </c>
      <c r="BR69" s="6">
        <v>1.3</v>
      </c>
      <c r="BS69" s="11">
        <f t="shared" si="49"/>
        <v>-0.11999999999999988</v>
      </c>
      <c r="BT69" s="6">
        <v>10.1</v>
      </c>
      <c r="BU69" s="6">
        <v>13.1</v>
      </c>
      <c r="BV69" s="9">
        <f t="shared" si="30"/>
        <v>3</v>
      </c>
      <c r="BW69" s="6">
        <v>31.69</v>
      </c>
      <c r="BX69" s="6">
        <v>30.42</v>
      </c>
      <c r="BY69" s="11">
        <f t="shared" si="50"/>
        <v>-1.2699999999999996</v>
      </c>
      <c r="BZ69" s="6">
        <v>148</v>
      </c>
      <c r="CA69" s="6">
        <v>158</v>
      </c>
      <c r="CB69" s="9">
        <f t="shared" si="51"/>
        <v>10</v>
      </c>
      <c r="CC69" s="6">
        <v>100</v>
      </c>
      <c r="CD69" s="6">
        <v>85</v>
      </c>
      <c r="CE69" s="9">
        <f t="shared" si="52"/>
        <v>-15</v>
      </c>
    </row>
    <row r="70" spans="1:83" x14ac:dyDescent="0.3">
      <c r="A70" s="1">
        <v>1</v>
      </c>
      <c r="B70" s="12">
        <v>69</v>
      </c>
      <c r="C70" s="13" t="s">
        <v>91</v>
      </c>
      <c r="D70" s="3">
        <v>60</v>
      </c>
      <c r="E70" s="5">
        <v>87</v>
      </c>
      <c r="F70" s="5">
        <v>96</v>
      </c>
      <c r="G70" s="9">
        <v>78</v>
      </c>
      <c r="H70" s="9">
        <f t="shared" si="27"/>
        <v>-9</v>
      </c>
      <c r="I70" s="5">
        <v>183.4</v>
      </c>
      <c r="J70" s="5">
        <v>181</v>
      </c>
      <c r="K70" s="9">
        <v>200</v>
      </c>
      <c r="L70" s="9">
        <f t="shared" si="28"/>
        <v>16.599999999999994</v>
      </c>
      <c r="M70" s="21">
        <v>12.3</v>
      </c>
      <c r="N70" s="21">
        <v>21</v>
      </c>
      <c r="O70" s="33">
        <v>17.8</v>
      </c>
      <c r="P70" s="33">
        <f t="shared" si="31"/>
        <v>5.5</v>
      </c>
      <c r="Q70" s="10">
        <f t="shared" si="29"/>
        <v>1.4910569105691058</v>
      </c>
      <c r="R70" s="11">
        <f t="shared" si="29"/>
        <v>0.86190476190476195</v>
      </c>
      <c r="S70" s="11">
        <f t="shared" si="29"/>
        <v>1.1235955056179774</v>
      </c>
      <c r="T70" s="11">
        <f t="shared" si="32"/>
        <v>-0.36746140495112845</v>
      </c>
      <c r="U70" s="2">
        <v>6.3</v>
      </c>
      <c r="V70" s="2">
        <v>6.1</v>
      </c>
      <c r="W70" s="11">
        <f t="shared" si="33"/>
        <v>-0.20000000000000018</v>
      </c>
      <c r="X70" s="3">
        <v>6.94</v>
      </c>
      <c r="Y70" s="3">
        <v>6.8999999999999995</v>
      </c>
      <c r="Z70" s="11">
        <f t="shared" si="34"/>
        <v>-4.0000000000000924E-2</v>
      </c>
      <c r="AA70" s="3">
        <v>1.31</v>
      </c>
      <c r="AB70" s="3">
        <v>1.06</v>
      </c>
      <c r="AC70" s="11">
        <f t="shared" si="35"/>
        <v>-0.25</v>
      </c>
      <c r="AD70" s="6">
        <v>109.3</v>
      </c>
      <c r="AE70" s="11">
        <v>94.4</v>
      </c>
      <c r="AF70" s="11">
        <f t="shared" si="36"/>
        <v>-14.899999999999991</v>
      </c>
      <c r="AG70" s="6">
        <v>31.3</v>
      </c>
      <c r="AH70" s="22">
        <v>38.799999999999997</v>
      </c>
      <c r="AI70" s="33">
        <f t="shared" si="37"/>
        <v>7.4999999999999964</v>
      </c>
      <c r="AJ70" s="11">
        <v>3.1948881789137378</v>
      </c>
      <c r="AK70" s="11">
        <v>2.5773195876288661</v>
      </c>
      <c r="AL70" s="11">
        <f t="shared" si="38"/>
        <v>-0.61756859128487163</v>
      </c>
      <c r="AM70" s="3">
        <v>47.12</v>
      </c>
      <c r="AN70" s="6">
        <v>11.03</v>
      </c>
      <c r="AO70" s="11">
        <f t="shared" si="39"/>
        <v>-36.089999999999996</v>
      </c>
      <c r="AP70" s="3">
        <v>2.4300000000000002</v>
      </c>
      <c r="AQ70" s="6">
        <v>2.5099999999999998</v>
      </c>
      <c r="AR70" s="11">
        <f t="shared" si="40"/>
        <v>7.9999999999999627E-2</v>
      </c>
      <c r="AS70" s="3">
        <v>5.84</v>
      </c>
      <c r="AT70" s="6">
        <v>5.16</v>
      </c>
      <c r="AU70" s="11">
        <f t="shared" si="41"/>
        <v>-0.67999999999999972</v>
      </c>
      <c r="AV70" s="3">
        <v>1.34</v>
      </c>
      <c r="AW70" s="6">
        <v>1.04</v>
      </c>
      <c r="AX70" s="11">
        <f t="shared" si="42"/>
        <v>-0.30000000000000004</v>
      </c>
      <c r="AY70" s="3">
        <v>4.01</v>
      </c>
      <c r="AZ70" s="6">
        <v>3.2600000000000002</v>
      </c>
      <c r="BA70" s="11">
        <f t="shared" si="43"/>
        <v>-0.74999999999999956</v>
      </c>
      <c r="BB70" s="3">
        <v>4.7</v>
      </c>
      <c r="BC70" s="3">
        <v>6.07</v>
      </c>
      <c r="BD70" s="11">
        <f t="shared" si="44"/>
        <v>1.37</v>
      </c>
      <c r="BE70" s="3">
        <v>53</v>
      </c>
      <c r="BF70" s="12">
        <v>65.8</v>
      </c>
      <c r="BG70" s="9">
        <f t="shared" si="45"/>
        <v>12.799999999999997</v>
      </c>
      <c r="BH70" s="3">
        <v>4.66</v>
      </c>
      <c r="BI70" s="3">
        <v>3.7199999999999998</v>
      </c>
      <c r="BJ70" s="11">
        <f t="shared" si="46"/>
        <v>-0.94000000000000039</v>
      </c>
      <c r="BK70" s="3">
        <v>143</v>
      </c>
      <c r="BL70" s="9">
        <v>138.80000000000001</v>
      </c>
      <c r="BM70" s="9">
        <f t="shared" si="47"/>
        <v>-4.1999999999999886</v>
      </c>
      <c r="BN70" s="3">
        <v>2.5499999999999998</v>
      </c>
      <c r="BO70" s="3">
        <v>2.2600000000000002</v>
      </c>
      <c r="BP70" s="11">
        <f t="shared" si="48"/>
        <v>-0.28999999999999959</v>
      </c>
      <c r="BQ70" s="3">
        <v>1.1000000000000001</v>
      </c>
      <c r="BR70" s="6">
        <v>0.87</v>
      </c>
      <c r="BS70" s="11">
        <f t="shared" si="49"/>
        <v>-0.23000000000000009</v>
      </c>
      <c r="BT70" s="6">
        <v>106</v>
      </c>
      <c r="BU70" s="6">
        <v>109</v>
      </c>
      <c r="BV70" s="9">
        <f t="shared" si="30"/>
        <v>3</v>
      </c>
      <c r="BW70" s="6">
        <v>25.08</v>
      </c>
      <c r="BX70" s="6">
        <v>24.2</v>
      </c>
      <c r="BY70" s="11">
        <f t="shared" si="50"/>
        <v>-0.87999999999999901</v>
      </c>
      <c r="BZ70" s="6">
        <v>141</v>
      </c>
      <c r="CA70" s="6">
        <v>156</v>
      </c>
      <c r="CB70" s="9">
        <f t="shared" si="51"/>
        <v>15</v>
      </c>
      <c r="CC70" s="6">
        <v>82</v>
      </c>
      <c r="CD70" s="6">
        <v>93</v>
      </c>
      <c r="CE70" s="9">
        <f t="shared" si="52"/>
        <v>11</v>
      </c>
    </row>
    <row r="71" spans="1:83" x14ac:dyDescent="0.3">
      <c r="A71" s="1">
        <v>1</v>
      </c>
      <c r="B71" s="12">
        <v>70</v>
      </c>
      <c r="C71" s="13" t="s">
        <v>93</v>
      </c>
      <c r="D71" s="3">
        <v>47</v>
      </c>
      <c r="E71" s="5">
        <v>202</v>
      </c>
      <c r="F71" s="12">
        <v>176</v>
      </c>
      <c r="G71" s="9">
        <v>182</v>
      </c>
      <c r="H71" s="9">
        <f t="shared" si="27"/>
        <v>-20</v>
      </c>
      <c r="I71" s="5">
        <v>75</v>
      </c>
      <c r="J71" s="12">
        <v>98</v>
      </c>
      <c r="K71" s="9">
        <v>108</v>
      </c>
      <c r="L71" s="9">
        <f t="shared" si="28"/>
        <v>33</v>
      </c>
      <c r="M71" s="21">
        <v>5.7</v>
      </c>
      <c r="N71" s="22">
        <v>5.5</v>
      </c>
      <c r="O71" s="33">
        <v>7</v>
      </c>
      <c r="P71" s="33">
        <f t="shared" si="31"/>
        <v>1.2999999999999998</v>
      </c>
      <c r="Q71" s="10">
        <f t="shared" si="29"/>
        <v>1.3157894736842106</v>
      </c>
      <c r="R71" s="11">
        <f t="shared" si="29"/>
        <v>1.7818181818181817</v>
      </c>
      <c r="S71" s="11">
        <f t="shared" si="29"/>
        <v>1.5428571428571429</v>
      </c>
      <c r="T71" s="11">
        <f t="shared" si="32"/>
        <v>0.22706766917293231</v>
      </c>
      <c r="U71" s="2">
        <v>6.9</v>
      </c>
      <c r="V71" s="2">
        <v>7.59</v>
      </c>
      <c r="W71" s="11">
        <f t="shared" si="33"/>
        <v>0.6899999999999995</v>
      </c>
      <c r="X71" s="3">
        <v>9.33</v>
      </c>
      <c r="Y71" s="3">
        <v>6.41</v>
      </c>
      <c r="Z71" s="11">
        <f t="shared" si="34"/>
        <v>-2.92</v>
      </c>
      <c r="AA71" s="10">
        <v>1</v>
      </c>
      <c r="AB71" s="3">
        <v>0.92</v>
      </c>
      <c r="AC71" s="11">
        <f t="shared" si="35"/>
        <v>-7.999999999999996E-2</v>
      </c>
      <c r="AD71" s="6">
        <v>53.6</v>
      </c>
      <c r="AE71" s="8">
        <v>97.3</v>
      </c>
      <c r="AF71" s="11">
        <f t="shared" si="36"/>
        <v>43.699999999999996</v>
      </c>
      <c r="AG71" s="6">
        <v>37.299999999999997</v>
      </c>
      <c r="AH71" s="22">
        <v>45.7</v>
      </c>
      <c r="AI71" s="33">
        <f t="shared" si="37"/>
        <v>8.4000000000000057</v>
      </c>
      <c r="AJ71" s="11">
        <v>2.6809651474530831</v>
      </c>
      <c r="AK71" s="8">
        <v>2.1881838074398248</v>
      </c>
      <c r="AL71" s="11">
        <f t="shared" si="38"/>
        <v>-0.49278134001325835</v>
      </c>
      <c r="AM71" s="3">
        <v>216.01</v>
      </c>
      <c r="AN71" s="6">
        <v>145.30000000000001</v>
      </c>
      <c r="AO71" s="11">
        <f t="shared" si="39"/>
        <v>-70.70999999999998</v>
      </c>
      <c r="AP71" s="3">
        <v>4.47</v>
      </c>
      <c r="AQ71" s="6">
        <v>3.3899999999999997</v>
      </c>
      <c r="AR71" s="11">
        <f t="shared" si="40"/>
        <v>-1.08</v>
      </c>
      <c r="AS71" s="3">
        <v>4.8099999999999996</v>
      </c>
      <c r="AT71" s="6">
        <v>4.7300000000000004</v>
      </c>
      <c r="AU71" s="11">
        <f t="shared" si="41"/>
        <v>-7.9999999999999183E-2</v>
      </c>
      <c r="AV71" s="3">
        <v>0.86</v>
      </c>
      <c r="AW71" s="6">
        <v>1</v>
      </c>
      <c r="AX71" s="11">
        <f t="shared" si="42"/>
        <v>0.14000000000000001</v>
      </c>
      <c r="AY71" s="3">
        <v>2.5499999999999998</v>
      </c>
      <c r="AZ71" s="6">
        <v>3.22</v>
      </c>
      <c r="BA71" s="11">
        <f t="shared" si="43"/>
        <v>0.67000000000000037</v>
      </c>
      <c r="BB71" s="3">
        <v>6.7</v>
      </c>
      <c r="BC71" s="3">
        <v>6.6899999999999995</v>
      </c>
      <c r="BD71" s="11">
        <f t="shared" si="44"/>
        <v>-1.0000000000000675E-2</v>
      </c>
      <c r="BE71" s="3">
        <v>76</v>
      </c>
      <c r="BF71" s="12">
        <v>62.8</v>
      </c>
      <c r="BG71" s="9">
        <f t="shared" si="45"/>
        <v>-13.200000000000003</v>
      </c>
      <c r="BH71" s="3">
        <v>4.1500000000000004</v>
      </c>
      <c r="BI71" s="3">
        <v>4.34</v>
      </c>
      <c r="BJ71" s="11">
        <f t="shared" si="46"/>
        <v>0.1899999999999995</v>
      </c>
      <c r="BK71" s="3">
        <v>139</v>
      </c>
      <c r="BL71" s="9">
        <v>142.80000000000001</v>
      </c>
      <c r="BM71" s="9">
        <f t="shared" si="47"/>
        <v>3.8000000000000114</v>
      </c>
      <c r="BN71" s="3">
        <v>2.77</v>
      </c>
      <c r="BO71" s="3">
        <v>2.33</v>
      </c>
      <c r="BP71" s="11">
        <f t="shared" si="48"/>
        <v>-0.43999999999999995</v>
      </c>
      <c r="BQ71" s="3">
        <v>1.56</v>
      </c>
      <c r="BR71" s="6">
        <v>1.31</v>
      </c>
      <c r="BS71" s="11">
        <f t="shared" si="49"/>
        <v>-0.25</v>
      </c>
      <c r="BT71" s="6">
        <v>58</v>
      </c>
      <c r="BU71" s="6">
        <v>61</v>
      </c>
      <c r="BV71" s="9">
        <f t="shared" si="30"/>
        <v>3</v>
      </c>
      <c r="BW71" s="6">
        <v>34.659999999999997</v>
      </c>
      <c r="BX71" s="6">
        <v>33.9</v>
      </c>
      <c r="BY71" s="11">
        <f t="shared" si="50"/>
        <v>-0.75999999999999801</v>
      </c>
      <c r="BZ71" s="6">
        <v>151</v>
      </c>
      <c r="CA71" s="6">
        <v>134</v>
      </c>
      <c r="CB71" s="9">
        <f t="shared" si="51"/>
        <v>-17</v>
      </c>
      <c r="CC71" s="6">
        <v>99</v>
      </c>
      <c r="CD71" s="6">
        <v>81</v>
      </c>
      <c r="CE71" s="9">
        <f t="shared" si="52"/>
        <v>-18</v>
      </c>
    </row>
    <row r="72" spans="1:83" x14ac:dyDescent="0.3">
      <c r="A72" s="1">
        <v>1</v>
      </c>
      <c r="B72" s="12">
        <v>71</v>
      </c>
      <c r="C72" s="13" t="s">
        <v>91</v>
      </c>
      <c r="D72" s="3">
        <v>55</v>
      </c>
      <c r="E72" s="5">
        <v>118</v>
      </c>
      <c r="F72" s="12">
        <v>126</v>
      </c>
      <c r="G72" s="9">
        <v>108</v>
      </c>
      <c r="H72" s="9">
        <f t="shared" si="27"/>
        <v>-10</v>
      </c>
      <c r="I72" s="5">
        <v>313</v>
      </c>
      <c r="J72" s="12">
        <v>296</v>
      </c>
      <c r="K72" s="9">
        <v>289</v>
      </c>
      <c r="L72" s="9">
        <f t="shared" si="28"/>
        <v>-24</v>
      </c>
      <c r="M72" s="21">
        <v>25.2</v>
      </c>
      <c r="N72" s="22">
        <v>38</v>
      </c>
      <c r="O72" s="33">
        <v>24.2</v>
      </c>
      <c r="P72" s="33">
        <f t="shared" si="31"/>
        <v>-1</v>
      </c>
      <c r="Q72" s="10">
        <f t="shared" si="29"/>
        <v>1.2420634920634921</v>
      </c>
      <c r="R72" s="11">
        <f t="shared" si="29"/>
        <v>0.77894736842105272</v>
      </c>
      <c r="S72" s="11">
        <f t="shared" si="29"/>
        <v>1.194214876033058</v>
      </c>
      <c r="T72" s="11">
        <f t="shared" si="32"/>
        <v>-4.784861603043411E-2</v>
      </c>
      <c r="U72" s="10">
        <v>10.5</v>
      </c>
      <c r="V72" s="2">
        <v>8.31</v>
      </c>
      <c r="W72" s="11">
        <f t="shared" si="33"/>
        <v>-2.1899999999999995</v>
      </c>
      <c r="X72" s="6">
        <v>16.600000000000001</v>
      </c>
      <c r="Y72" s="3">
        <v>8.36</v>
      </c>
      <c r="Z72" s="11">
        <f t="shared" si="34"/>
        <v>-8.240000000000002</v>
      </c>
      <c r="AA72" s="6">
        <v>0.67</v>
      </c>
      <c r="AB72" s="3">
        <v>0.75</v>
      </c>
      <c r="AC72" s="11">
        <f t="shared" si="35"/>
        <v>7.999999999999996E-2</v>
      </c>
      <c r="AD72" s="6">
        <v>16.2</v>
      </c>
      <c r="AE72" s="11">
        <v>51.9</v>
      </c>
      <c r="AF72" s="11">
        <f t="shared" si="36"/>
        <v>35.700000000000003</v>
      </c>
      <c r="AG72" s="6">
        <v>36.299999999999997</v>
      </c>
      <c r="AH72" s="22">
        <v>51.5</v>
      </c>
      <c r="AI72" s="33">
        <f t="shared" si="37"/>
        <v>15.200000000000003</v>
      </c>
      <c r="AJ72" s="8">
        <v>2.7548209366391188</v>
      </c>
      <c r="AK72" s="11">
        <v>1.941747572815534</v>
      </c>
      <c r="AL72" s="11">
        <f t="shared" si="38"/>
        <v>-0.81307336382358475</v>
      </c>
      <c r="AM72" s="3">
        <v>49.97</v>
      </c>
      <c r="AN72" s="6">
        <v>11.51</v>
      </c>
      <c r="AO72" s="11">
        <f t="shared" si="39"/>
        <v>-38.46</v>
      </c>
      <c r="AP72" s="10">
        <v>7.56</v>
      </c>
      <c r="AQ72" s="6">
        <v>5.61</v>
      </c>
      <c r="AR72" s="11">
        <f t="shared" si="40"/>
        <v>-1.9499999999999993</v>
      </c>
      <c r="AS72" s="10">
        <v>4.34</v>
      </c>
      <c r="AT72" s="6">
        <v>3.91</v>
      </c>
      <c r="AU72" s="11">
        <f t="shared" si="41"/>
        <v>-0.42999999999999972</v>
      </c>
      <c r="AV72" s="10">
        <v>0.74</v>
      </c>
      <c r="AW72" s="6">
        <v>0.81</v>
      </c>
      <c r="AX72" s="11">
        <f t="shared" si="42"/>
        <v>7.0000000000000062E-2</v>
      </c>
      <c r="AY72" s="10">
        <v>1.77</v>
      </c>
      <c r="AZ72" s="6">
        <v>3.19</v>
      </c>
      <c r="BA72" s="11">
        <f t="shared" si="43"/>
        <v>1.42</v>
      </c>
      <c r="BB72" s="10">
        <v>5.01</v>
      </c>
      <c r="BC72" s="3">
        <v>4.79</v>
      </c>
      <c r="BD72" s="11">
        <f t="shared" si="44"/>
        <v>-0.21999999999999975</v>
      </c>
      <c r="BE72" s="12">
        <v>37</v>
      </c>
      <c r="BF72" s="12">
        <v>83.8</v>
      </c>
      <c r="BG72" s="9">
        <f t="shared" si="45"/>
        <v>46.8</v>
      </c>
      <c r="BH72" s="3">
        <v>4.2300000000000004</v>
      </c>
      <c r="BI72" s="3">
        <v>3.71</v>
      </c>
      <c r="BJ72" s="11">
        <f t="shared" si="46"/>
        <v>-0.52000000000000046</v>
      </c>
      <c r="BK72" s="3">
        <v>143</v>
      </c>
      <c r="BL72" s="9">
        <v>140.80000000000001</v>
      </c>
      <c r="BM72" s="9">
        <f t="shared" si="47"/>
        <v>-2.1999999999999886</v>
      </c>
      <c r="BN72" s="3">
        <v>2.4</v>
      </c>
      <c r="BO72" s="3">
        <v>2.4000000000000004</v>
      </c>
      <c r="BP72" s="11">
        <f t="shared" si="48"/>
        <v>0</v>
      </c>
      <c r="BQ72" s="3">
        <v>1.18</v>
      </c>
      <c r="BR72" s="6">
        <v>0.92</v>
      </c>
      <c r="BS72" s="11">
        <f t="shared" si="49"/>
        <v>-0.2599999999999999</v>
      </c>
      <c r="BT72" s="6">
        <v>10.1</v>
      </c>
      <c r="BU72" s="6">
        <v>13.1</v>
      </c>
      <c r="BV72" s="9">
        <f t="shared" si="30"/>
        <v>3</v>
      </c>
      <c r="BW72" s="6">
        <v>25.39</v>
      </c>
      <c r="BX72" s="6">
        <v>24.74</v>
      </c>
      <c r="BY72" s="11">
        <f t="shared" si="50"/>
        <v>-0.65000000000000213</v>
      </c>
      <c r="BZ72" s="6">
        <v>163</v>
      </c>
      <c r="CA72" s="6">
        <v>139</v>
      </c>
      <c r="CB72" s="9">
        <f t="shared" si="51"/>
        <v>-24</v>
      </c>
      <c r="CC72" s="6">
        <v>100</v>
      </c>
      <c r="CD72" s="6">
        <v>104</v>
      </c>
      <c r="CE72" s="9">
        <f t="shared" si="52"/>
        <v>4</v>
      </c>
    </row>
    <row r="73" spans="1:83" x14ac:dyDescent="0.3">
      <c r="A73" s="1">
        <v>1</v>
      </c>
      <c r="B73" s="12">
        <v>72</v>
      </c>
      <c r="C73" s="13" t="s">
        <v>91</v>
      </c>
      <c r="D73" s="3">
        <v>68</v>
      </c>
      <c r="E73" s="5">
        <v>97</v>
      </c>
      <c r="F73" s="12">
        <v>106</v>
      </c>
      <c r="G73" s="9">
        <v>108</v>
      </c>
      <c r="H73" s="9">
        <f t="shared" si="27"/>
        <v>11</v>
      </c>
      <c r="I73" s="5">
        <v>280</v>
      </c>
      <c r="J73" s="12">
        <v>219</v>
      </c>
      <c r="K73" s="9">
        <v>261</v>
      </c>
      <c r="L73" s="9">
        <f t="shared" si="28"/>
        <v>-19</v>
      </c>
      <c r="M73" s="21">
        <v>65.3</v>
      </c>
      <c r="N73" s="22">
        <v>70.099999999999994</v>
      </c>
      <c r="O73" s="33">
        <v>53.1</v>
      </c>
      <c r="P73" s="33">
        <f>O73-M73</f>
        <v>-12.199999999999996</v>
      </c>
      <c r="Q73" s="10">
        <f t="shared" si="29"/>
        <v>0.42879019908116389</v>
      </c>
      <c r="R73" s="11">
        <f t="shared" si="29"/>
        <v>0.31241084165477895</v>
      </c>
      <c r="S73" s="11">
        <f t="shared" si="29"/>
        <v>0.49152542372881358</v>
      </c>
      <c r="T73" s="11">
        <f t="shared" si="32"/>
        <v>6.273522464764969E-2</v>
      </c>
      <c r="U73" s="2">
        <v>7.35</v>
      </c>
      <c r="V73" s="2">
        <v>6.4</v>
      </c>
      <c r="W73" s="11">
        <f t="shared" si="33"/>
        <v>-0.94999999999999929</v>
      </c>
      <c r="X73" s="3">
        <v>10.85</v>
      </c>
      <c r="Y73" s="3">
        <v>8.4</v>
      </c>
      <c r="Z73" s="11">
        <f t="shared" si="34"/>
        <v>-2.4499999999999993</v>
      </c>
      <c r="AA73" s="2">
        <v>1.2</v>
      </c>
      <c r="AB73" s="3">
        <v>1.02</v>
      </c>
      <c r="AC73" s="11">
        <f t="shared" si="35"/>
        <v>-0.17999999999999994</v>
      </c>
      <c r="AD73" s="6">
        <v>48.9</v>
      </c>
      <c r="AE73" s="11">
        <v>65</v>
      </c>
      <c r="AF73" s="11">
        <f t="shared" si="36"/>
        <v>16.100000000000001</v>
      </c>
      <c r="AG73" s="6">
        <v>29.5</v>
      </c>
      <c r="AH73" s="22">
        <v>37.9</v>
      </c>
      <c r="AI73" s="33">
        <f t="shared" si="37"/>
        <v>8.3999999999999986</v>
      </c>
      <c r="AJ73" s="11">
        <v>3.3898305084745761</v>
      </c>
      <c r="AK73" s="11">
        <v>2.6385224274406331</v>
      </c>
      <c r="AL73" s="11">
        <f t="shared" si="38"/>
        <v>-0.75130808103394298</v>
      </c>
      <c r="AM73" s="3">
        <v>35.159999999999997</v>
      </c>
      <c r="AN73" s="6">
        <v>6.43</v>
      </c>
      <c r="AO73" s="11">
        <f t="shared" si="39"/>
        <v>-28.729999999999997</v>
      </c>
      <c r="AP73" s="3">
        <v>1.1499999999999999</v>
      </c>
      <c r="AQ73" s="6">
        <v>1.72</v>
      </c>
      <c r="AR73" s="11">
        <f t="shared" si="40"/>
        <v>0.57000000000000006</v>
      </c>
      <c r="AS73" s="3">
        <v>5.29</v>
      </c>
      <c r="AT73" s="6">
        <v>4.38</v>
      </c>
      <c r="AU73" s="11">
        <f t="shared" si="41"/>
        <v>-0.91000000000000014</v>
      </c>
      <c r="AV73" s="3">
        <v>1.1000000000000001</v>
      </c>
      <c r="AW73" s="6">
        <v>1.0900000000000001</v>
      </c>
      <c r="AX73" s="11">
        <f t="shared" si="42"/>
        <v>-1.0000000000000009E-2</v>
      </c>
      <c r="AY73" s="3">
        <v>2.98</v>
      </c>
      <c r="AZ73" s="6">
        <v>2.79</v>
      </c>
      <c r="BA73" s="11">
        <f t="shared" si="43"/>
        <v>-0.18999999999999995</v>
      </c>
      <c r="BB73" s="3">
        <v>2.9</v>
      </c>
      <c r="BC73" s="3">
        <v>7.4799999999999995</v>
      </c>
      <c r="BD73" s="11">
        <f t="shared" si="44"/>
        <v>4.58</v>
      </c>
      <c r="BE73" s="3">
        <v>55</v>
      </c>
      <c r="BF73" s="12">
        <v>59.8</v>
      </c>
      <c r="BG73" s="9">
        <f t="shared" si="45"/>
        <v>4.7999999999999972</v>
      </c>
      <c r="BH73" s="3">
        <v>4.0999999999999996</v>
      </c>
      <c r="BI73" s="3">
        <v>4.38</v>
      </c>
      <c r="BJ73" s="11">
        <f t="shared" si="46"/>
        <v>0.28000000000000025</v>
      </c>
      <c r="BK73" s="3">
        <v>138</v>
      </c>
      <c r="BL73" s="9">
        <v>139.80000000000001</v>
      </c>
      <c r="BM73" s="9">
        <f t="shared" si="47"/>
        <v>1.8000000000000114</v>
      </c>
      <c r="BN73" s="3">
        <v>2.35</v>
      </c>
      <c r="BO73" s="3">
        <v>2.31</v>
      </c>
      <c r="BP73" s="11">
        <f t="shared" si="48"/>
        <v>-4.0000000000000036E-2</v>
      </c>
      <c r="BQ73" s="3">
        <v>0.81</v>
      </c>
      <c r="BR73" s="6">
        <v>1.07</v>
      </c>
      <c r="BS73" s="11">
        <f t="shared" si="49"/>
        <v>0.26</v>
      </c>
      <c r="BT73" s="6">
        <v>46</v>
      </c>
      <c r="BU73" s="6">
        <v>49</v>
      </c>
      <c r="BV73" s="9">
        <f t="shared" si="30"/>
        <v>3</v>
      </c>
      <c r="BW73" s="6">
        <v>36</v>
      </c>
      <c r="BX73" s="6">
        <v>35.11</v>
      </c>
      <c r="BY73" s="11">
        <f t="shared" si="50"/>
        <v>-0.89000000000000057</v>
      </c>
      <c r="BZ73" s="6">
        <v>152</v>
      </c>
      <c r="CA73" s="6">
        <v>143</v>
      </c>
      <c r="CB73" s="9">
        <f t="shared" si="51"/>
        <v>-9</v>
      </c>
      <c r="CC73" s="6">
        <v>78</v>
      </c>
      <c r="CD73" s="6">
        <v>93</v>
      </c>
      <c r="CE73" s="9">
        <f t="shared" si="52"/>
        <v>15</v>
      </c>
    </row>
    <row r="74" spans="1:83" x14ac:dyDescent="0.3">
      <c r="A74" s="1">
        <v>1</v>
      </c>
      <c r="B74" s="12">
        <v>73</v>
      </c>
      <c r="C74" s="13" t="s">
        <v>93</v>
      </c>
      <c r="D74" s="3">
        <v>49</v>
      </c>
      <c r="E74" s="5">
        <v>118</v>
      </c>
      <c r="F74" s="5">
        <v>124</v>
      </c>
      <c r="G74" s="9">
        <v>116</v>
      </c>
      <c r="H74" s="9">
        <f t="shared" si="27"/>
        <v>-2</v>
      </c>
      <c r="I74" s="5">
        <v>120</v>
      </c>
      <c r="J74" s="5">
        <v>137</v>
      </c>
      <c r="K74" s="9">
        <v>146</v>
      </c>
      <c r="L74" s="9">
        <f t="shared" si="28"/>
        <v>26</v>
      </c>
      <c r="M74" s="21">
        <v>18.3</v>
      </c>
      <c r="N74" s="21">
        <v>32.5</v>
      </c>
      <c r="O74" s="33">
        <v>30.3</v>
      </c>
      <c r="P74" s="33">
        <f>O74-M74</f>
        <v>12</v>
      </c>
      <c r="Q74" s="10">
        <f t="shared" si="29"/>
        <v>0.65573770491803285</v>
      </c>
      <c r="R74" s="11">
        <f t="shared" si="29"/>
        <v>0.42153846153846158</v>
      </c>
      <c r="S74" s="11">
        <f t="shared" si="29"/>
        <v>0.48184818481848191</v>
      </c>
      <c r="T74" s="11">
        <f t="shared" si="32"/>
        <v>-0.17388952009955094</v>
      </c>
      <c r="U74" s="2">
        <v>9.3000000000000007</v>
      </c>
      <c r="V74" s="2">
        <v>8.5</v>
      </c>
      <c r="W74" s="11">
        <f t="shared" si="33"/>
        <v>-0.80000000000000071</v>
      </c>
      <c r="X74" s="3">
        <v>11.4</v>
      </c>
      <c r="Y74" s="3">
        <v>8.9500000000000011</v>
      </c>
      <c r="Z74" s="11">
        <f t="shared" si="34"/>
        <v>-2.4499999999999993</v>
      </c>
      <c r="AA74" s="3">
        <v>0.97</v>
      </c>
      <c r="AB74" s="3">
        <v>0.9</v>
      </c>
      <c r="AC74" s="11">
        <f t="shared" si="35"/>
        <v>-6.9999999999999951E-2</v>
      </c>
      <c r="AD74" s="6">
        <v>38</v>
      </c>
      <c r="AE74" s="11">
        <v>53</v>
      </c>
      <c r="AF74" s="11">
        <f t="shared" si="36"/>
        <v>15</v>
      </c>
      <c r="AG74" s="6">
        <v>35.799999999999997</v>
      </c>
      <c r="AH74" s="22">
        <v>42</v>
      </c>
      <c r="AI74" s="33">
        <f t="shared" si="37"/>
        <v>6.2000000000000028</v>
      </c>
      <c r="AJ74" s="11">
        <v>2.7932960893854752</v>
      </c>
      <c r="AK74" s="11">
        <v>2.3809523809523809</v>
      </c>
      <c r="AL74" s="11">
        <f t="shared" si="38"/>
        <v>-0.41234370843309431</v>
      </c>
      <c r="AM74" s="3">
        <v>34.4</v>
      </c>
      <c r="AN74" s="6">
        <v>3.24</v>
      </c>
      <c r="AO74" s="11">
        <f t="shared" si="39"/>
        <v>-31.159999999999997</v>
      </c>
      <c r="AP74" s="3">
        <v>2.14</v>
      </c>
      <c r="AQ74" s="6">
        <v>1.31</v>
      </c>
      <c r="AR74" s="11">
        <f t="shared" si="40"/>
        <v>-0.83000000000000007</v>
      </c>
      <c r="AS74" s="3">
        <v>4.4800000000000004</v>
      </c>
      <c r="AT74" s="6">
        <v>4.91</v>
      </c>
      <c r="AU74" s="11">
        <f t="shared" si="41"/>
        <v>0.42999999999999972</v>
      </c>
      <c r="AV74" s="3">
        <v>1.26</v>
      </c>
      <c r="AW74" s="6">
        <v>1.23</v>
      </c>
      <c r="AX74" s="11">
        <f t="shared" si="42"/>
        <v>-3.0000000000000027E-2</v>
      </c>
      <c r="AY74" s="3">
        <v>2.4500000000000002</v>
      </c>
      <c r="AZ74" s="6">
        <v>3.7800000000000002</v>
      </c>
      <c r="BA74" s="11">
        <f t="shared" si="43"/>
        <v>1.33</v>
      </c>
      <c r="BB74" s="3">
        <v>5</v>
      </c>
      <c r="BC74" s="3">
        <v>8.2800000000000011</v>
      </c>
      <c r="BD74" s="11">
        <f t="shared" si="44"/>
        <v>3.2800000000000011</v>
      </c>
      <c r="BE74" s="3">
        <v>67</v>
      </c>
      <c r="BF74" s="12">
        <v>85.8</v>
      </c>
      <c r="BG74" s="9">
        <f t="shared" si="45"/>
        <v>18.799999999999997</v>
      </c>
      <c r="BH74" s="3">
        <v>4.43</v>
      </c>
      <c r="BI74" s="3">
        <v>3.83</v>
      </c>
      <c r="BJ74" s="11">
        <f t="shared" si="46"/>
        <v>-0.59999999999999964</v>
      </c>
      <c r="BK74" s="3">
        <v>140</v>
      </c>
      <c r="BL74" s="9">
        <v>140.80000000000001</v>
      </c>
      <c r="BM74" s="9">
        <f t="shared" si="47"/>
        <v>0.80000000000001137</v>
      </c>
      <c r="BN74" s="3">
        <v>2.34</v>
      </c>
      <c r="BO74" s="3">
        <v>2.3400000000000003</v>
      </c>
      <c r="BP74" s="11">
        <f t="shared" si="48"/>
        <v>0</v>
      </c>
      <c r="BQ74" s="3">
        <v>1.51</v>
      </c>
      <c r="BR74" s="6">
        <v>0.87</v>
      </c>
      <c r="BS74" s="11">
        <f t="shared" si="49"/>
        <v>-0.64</v>
      </c>
      <c r="BT74" s="6">
        <v>166</v>
      </c>
      <c r="BU74" s="6">
        <v>169</v>
      </c>
      <c r="BV74" s="9">
        <f t="shared" si="30"/>
        <v>3</v>
      </c>
      <c r="BW74" s="6">
        <v>26.99</v>
      </c>
      <c r="BX74" s="6">
        <v>26.28</v>
      </c>
      <c r="BY74" s="11">
        <f t="shared" si="50"/>
        <v>-0.7099999999999973</v>
      </c>
      <c r="BZ74" s="6">
        <v>150</v>
      </c>
      <c r="CA74" s="6">
        <v>161</v>
      </c>
      <c r="CB74" s="9">
        <f t="shared" si="51"/>
        <v>11</v>
      </c>
      <c r="CC74" s="6">
        <v>101</v>
      </c>
      <c r="CD74" s="6">
        <v>89</v>
      </c>
      <c r="CE74" s="9">
        <f t="shared" si="52"/>
        <v>-12</v>
      </c>
    </row>
    <row r="75" spans="1:83" x14ac:dyDescent="0.3">
      <c r="A75" s="1">
        <v>2</v>
      </c>
      <c r="B75" s="12">
        <v>1</v>
      </c>
      <c r="C75" s="13" t="s">
        <v>93</v>
      </c>
      <c r="D75" s="3">
        <v>52</v>
      </c>
      <c r="E75" s="5">
        <v>121</v>
      </c>
      <c r="F75" s="5">
        <v>109</v>
      </c>
      <c r="G75" s="5">
        <v>117</v>
      </c>
      <c r="H75" s="7">
        <f>G75-E75</f>
        <v>-4</v>
      </c>
      <c r="I75" s="12">
        <v>184</v>
      </c>
      <c r="J75" s="5">
        <v>144</v>
      </c>
      <c r="K75" s="5">
        <v>151.19999999999999</v>
      </c>
      <c r="L75" s="7">
        <f>K75-I75</f>
        <v>-32.800000000000011</v>
      </c>
      <c r="M75" s="21">
        <v>34.299999999999997</v>
      </c>
      <c r="N75" s="3">
        <v>31.400000000000002</v>
      </c>
      <c r="O75" s="34">
        <v>26.5</v>
      </c>
      <c r="P75" s="34">
        <f>O75-M75</f>
        <v>-7.7999999999999972</v>
      </c>
      <c r="Q75" s="10">
        <f t="shared" si="29"/>
        <v>0.53644314868804677</v>
      </c>
      <c r="R75" s="11">
        <f t="shared" si="29"/>
        <v>0.45859872611464969</v>
      </c>
      <c r="S75" s="11">
        <f t="shared" si="29"/>
        <v>0.57056603773584902</v>
      </c>
      <c r="T75" s="24">
        <f>S75-Q75</f>
        <v>3.4122889047802252E-2</v>
      </c>
      <c r="U75" s="3">
        <v>12.5</v>
      </c>
      <c r="V75" s="6">
        <v>10.199999999999999</v>
      </c>
      <c r="W75" s="11">
        <f>V75-U75</f>
        <v>-2.3000000000000007</v>
      </c>
      <c r="X75" s="3">
        <v>18.7</v>
      </c>
      <c r="Y75" s="6">
        <v>10.200000000000001</v>
      </c>
      <c r="Z75" s="11">
        <f>Y75-X75</f>
        <v>-8.4999999999999982</v>
      </c>
      <c r="AA75" s="6">
        <v>0.52</v>
      </c>
      <c r="AB75" s="6">
        <v>0.67</v>
      </c>
      <c r="AC75" s="11">
        <f>AB75-AA75</f>
        <v>0.15000000000000002</v>
      </c>
      <c r="AD75" s="6">
        <v>11.1</v>
      </c>
      <c r="AE75" s="11">
        <v>33.9</v>
      </c>
      <c r="AF75" s="33">
        <f>AE75-AD75</f>
        <v>22.799999999999997</v>
      </c>
      <c r="AG75" s="33">
        <v>35.9</v>
      </c>
      <c r="AH75" s="33">
        <v>53.9</v>
      </c>
      <c r="AI75" s="33">
        <f>AH75-AG75</f>
        <v>18</v>
      </c>
      <c r="AJ75" s="11">
        <v>2.785515320334262</v>
      </c>
      <c r="AK75" s="11">
        <v>1.855287569573284</v>
      </c>
      <c r="AL75" s="11">
        <f>AK75-AJ75</f>
        <v>-0.93022775076097797</v>
      </c>
      <c r="AM75" s="3">
        <v>7.29</v>
      </c>
      <c r="AN75" s="2">
        <v>15.18</v>
      </c>
      <c r="AO75" s="11">
        <f>AN75-AM75</f>
        <v>7.89</v>
      </c>
      <c r="AP75" s="3">
        <v>1.3</v>
      </c>
      <c r="AQ75" s="3">
        <v>1.1499999999999999</v>
      </c>
      <c r="AR75" s="11">
        <f>AQ75-AP75</f>
        <v>-0.15000000000000013</v>
      </c>
      <c r="AS75" s="3">
        <v>4.4000000000000004</v>
      </c>
      <c r="AT75" s="3">
        <v>4.8099999999999996</v>
      </c>
      <c r="AU75" s="11">
        <f>AT75-AS75</f>
        <v>0.40999999999999925</v>
      </c>
      <c r="AV75" s="3">
        <v>1.25</v>
      </c>
      <c r="AW75" s="3">
        <v>1.27</v>
      </c>
      <c r="AX75" s="11">
        <f>AW75-AV75</f>
        <v>2.0000000000000018E-2</v>
      </c>
      <c r="AY75" s="3">
        <v>2.76</v>
      </c>
      <c r="AZ75" s="3">
        <v>2.75</v>
      </c>
      <c r="BA75" s="11">
        <f>AZ75-AY75</f>
        <v>-9.9999999999997868E-3</v>
      </c>
      <c r="BB75" s="3">
        <v>7.5</v>
      </c>
      <c r="BC75" s="3">
        <v>6.3599999999999994</v>
      </c>
      <c r="BD75" s="11">
        <f>BC75-BB75</f>
        <v>-1.1400000000000006</v>
      </c>
      <c r="BE75" s="5">
        <v>93</v>
      </c>
      <c r="BF75" s="3">
        <v>75</v>
      </c>
      <c r="BG75" s="9">
        <f>BF75-BE75</f>
        <v>-18</v>
      </c>
      <c r="BH75" s="2">
        <v>4.3499999999999996</v>
      </c>
      <c r="BI75" s="11">
        <v>4.18</v>
      </c>
      <c r="BJ75" s="11">
        <f>BI75-BH75</f>
        <v>-0.16999999999999993</v>
      </c>
      <c r="BK75" s="5">
        <v>142</v>
      </c>
      <c r="BL75" s="9">
        <v>139.80000000000001</v>
      </c>
      <c r="BM75" s="9">
        <f>BL75-BK75</f>
        <v>-2.1999999999999886</v>
      </c>
      <c r="BN75" s="3">
        <v>2.44</v>
      </c>
      <c r="BO75" s="3">
        <v>2.38</v>
      </c>
      <c r="BP75" s="11">
        <f>BO75-BN75</f>
        <v>-6.0000000000000053E-2</v>
      </c>
      <c r="BQ75" s="3">
        <v>1.1200000000000001</v>
      </c>
      <c r="BR75" s="6">
        <v>1.25</v>
      </c>
      <c r="BS75" s="11">
        <f>BR75-BQ75</f>
        <v>0.12999999999999989</v>
      </c>
      <c r="BT75" s="6">
        <v>204</v>
      </c>
      <c r="BU75" s="6">
        <v>207</v>
      </c>
      <c r="BV75" s="6">
        <f>BU75-BT75</f>
        <v>3</v>
      </c>
      <c r="BW75" s="6">
        <v>22.2</v>
      </c>
      <c r="BX75" s="6">
        <v>21.83</v>
      </c>
      <c r="BY75" s="11">
        <f>BX75-BW75</f>
        <v>-0.37000000000000099</v>
      </c>
      <c r="BZ75" s="6">
        <v>150</v>
      </c>
      <c r="CA75" s="6">
        <v>132</v>
      </c>
      <c r="CB75" s="6">
        <f>CA75-BZ75</f>
        <v>-18</v>
      </c>
      <c r="CC75" s="6">
        <v>81</v>
      </c>
      <c r="CD75" s="6">
        <v>90</v>
      </c>
      <c r="CE75" s="6">
        <f>CD75-CC75</f>
        <v>9</v>
      </c>
    </row>
    <row r="76" spans="1:83" x14ac:dyDescent="0.3">
      <c r="A76" s="1">
        <v>2</v>
      </c>
      <c r="B76" s="12">
        <v>2</v>
      </c>
      <c r="C76" s="13" t="s">
        <v>93</v>
      </c>
      <c r="D76" s="3">
        <v>40</v>
      </c>
      <c r="E76" s="5">
        <v>116</v>
      </c>
      <c r="F76" s="5">
        <v>100</v>
      </c>
      <c r="G76" s="5">
        <v>122</v>
      </c>
      <c r="H76" s="7">
        <f t="shared" ref="H76:H139" si="53">G76-E76</f>
        <v>6</v>
      </c>
      <c r="I76" s="12">
        <v>115</v>
      </c>
      <c r="J76" s="5">
        <v>90</v>
      </c>
      <c r="K76" s="5">
        <v>99.2</v>
      </c>
      <c r="L76" s="7">
        <f t="shared" ref="L76:L139" si="54">K76-I76</f>
        <v>-15.799999999999997</v>
      </c>
      <c r="M76" s="21">
        <v>7.5</v>
      </c>
      <c r="N76" s="3">
        <v>10.5</v>
      </c>
      <c r="O76" s="34">
        <v>10.4</v>
      </c>
      <c r="P76" s="34">
        <f t="shared" ref="P76:P139" si="55">O76-M76</f>
        <v>2.9000000000000004</v>
      </c>
      <c r="Q76" s="10">
        <f t="shared" si="29"/>
        <v>1.5333333333333334</v>
      </c>
      <c r="R76" s="11">
        <f t="shared" si="29"/>
        <v>0.85714285714285721</v>
      </c>
      <c r="S76" s="11">
        <f t="shared" si="29"/>
        <v>0.9538461538461539</v>
      </c>
      <c r="T76" s="24">
        <f t="shared" ref="T76:T139" si="56">S76-Q76</f>
        <v>-0.57948717948717954</v>
      </c>
      <c r="U76" s="3">
        <v>6</v>
      </c>
      <c r="V76" s="6">
        <v>6.2</v>
      </c>
      <c r="W76" s="11">
        <f t="shared" ref="W76:W139" si="57">V76-U76</f>
        <v>0.20000000000000018</v>
      </c>
      <c r="X76" s="10">
        <v>7.1</v>
      </c>
      <c r="Y76" s="6">
        <v>6.6000000000000005</v>
      </c>
      <c r="Z76" s="11">
        <f t="shared" ref="Z76:Z139" si="58">Y76-X76</f>
        <v>-0.49999999999999911</v>
      </c>
      <c r="AA76" s="3">
        <v>0.85</v>
      </c>
      <c r="AB76" s="6">
        <v>0.78</v>
      </c>
      <c r="AC76" s="11">
        <f t="shared" ref="AC76:AC139" si="59">AB76-AA76</f>
        <v>-6.9999999999999951E-2</v>
      </c>
      <c r="AD76" s="6">
        <v>76.3</v>
      </c>
      <c r="AE76" s="11">
        <v>81.900000000000006</v>
      </c>
      <c r="AF76" s="33">
        <f t="shared" ref="AF76:AF139" si="60">AE76-AD76</f>
        <v>5.6000000000000085</v>
      </c>
      <c r="AG76" s="33">
        <v>47.9</v>
      </c>
      <c r="AH76" s="33">
        <v>53.3</v>
      </c>
      <c r="AI76" s="33">
        <f t="shared" ref="AI76:AI139" si="61">AH76-AG76</f>
        <v>5.3999999999999986</v>
      </c>
      <c r="AJ76" s="11">
        <v>2.0876826722338206</v>
      </c>
      <c r="AK76" s="11">
        <v>1.876172607879925</v>
      </c>
      <c r="AL76" s="11">
        <f t="shared" ref="AL76:AL139" si="62">AK76-AJ76</f>
        <v>-0.21151006435389563</v>
      </c>
      <c r="AM76" s="3">
        <v>5.81</v>
      </c>
      <c r="AN76" s="2">
        <v>1.9999999999999998</v>
      </c>
      <c r="AO76" s="11">
        <f t="shared" ref="AO76:AO141" si="63">AN76-AM76</f>
        <v>-3.8099999999999996</v>
      </c>
      <c r="AP76" s="3">
        <v>1.33</v>
      </c>
      <c r="AQ76" s="3">
        <v>1.57</v>
      </c>
      <c r="AR76" s="11">
        <f t="shared" ref="AR76:AR139" si="64">AQ76-AP76</f>
        <v>0.24</v>
      </c>
      <c r="AS76" s="3">
        <v>4.5</v>
      </c>
      <c r="AT76" s="3">
        <v>4.63</v>
      </c>
      <c r="AU76" s="11">
        <f t="shared" ref="AU76:AU139" si="65">AT76-AS76</f>
        <v>0.12999999999999989</v>
      </c>
      <c r="AV76" s="3">
        <v>1.1499999999999999</v>
      </c>
      <c r="AW76" s="3">
        <v>1.0900000000000001</v>
      </c>
      <c r="AX76" s="11">
        <f t="shared" ref="AX76:AX140" si="66">AW76-AV76</f>
        <v>-5.9999999999999831E-2</v>
      </c>
      <c r="AY76" s="3">
        <v>3.26</v>
      </c>
      <c r="AZ76" s="3">
        <v>3.24</v>
      </c>
      <c r="BA76" s="11">
        <f t="shared" ref="BA76:BA139" si="67">AZ76-AY76</f>
        <v>-1.9999999999999574E-2</v>
      </c>
      <c r="BB76" s="3">
        <v>6.2</v>
      </c>
      <c r="BC76" s="3">
        <v>6.07</v>
      </c>
      <c r="BD76" s="11">
        <f t="shared" ref="BD76:BD139" si="68">BC76-BB76</f>
        <v>-0.12999999999999989</v>
      </c>
      <c r="BE76" s="5">
        <v>51</v>
      </c>
      <c r="BF76" s="3">
        <v>76</v>
      </c>
      <c r="BG76" s="9">
        <f t="shared" ref="BG76:BG139" si="69">BF76-BE76</f>
        <v>25</v>
      </c>
      <c r="BH76" s="2">
        <v>4.16</v>
      </c>
      <c r="BI76" s="11">
        <v>3.44</v>
      </c>
      <c r="BJ76" s="11">
        <f t="shared" ref="BJ76:BJ139" si="70">BI76-BH76</f>
        <v>-0.7200000000000002</v>
      </c>
      <c r="BK76" s="5">
        <v>141</v>
      </c>
      <c r="BL76" s="9">
        <v>138.80000000000001</v>
      </c>
      <c r="BM76" s="9">
        <f t="shared" ref="BM76:BM139" si="71">BL76-BK76</f>
        <v>-2.1999999999999886</v>
      </c>
      <c r="BN76" s="3">
        <v>2.2000000000000002</v>
      </c>
      <c r="BO76" s="6">
        <v>2.3200000000000003</v>
      </c>
      <c r="BP76" s="11">
        <f t="shared" ref="BP76:BP139" si="72">BO76-BN76</f>
        <v>0.12000000000000011</v>
      </c>
      <c r="BQ76" s="3">
        <v>1.1000000000000001</v>
      </c>
      <c r="BR76" s="6">
        <v>1.29</v>
      </c>
      <c r="BS76" s="11">
        <f t="shared" ref="BS76:BS139" si="73">BR76-BQ76</f>
        <v>0.18999999999999995</v>
      </c>
      <c r="BT76" s="6">
        <v>7</v>
      </c>
      <c r="BU76" s="6">
        <v>10</v>
      </c>
      <c r="BV76" s="6">
        <f t="shared" ref="BV76:BV140" si="74">BU76-BT76</f>
        <v>3</v>
      </c>
      <c r="BW76" s="6">
        <v>29.06</v>
      </c>
      <c r="BX76" s="6">
        <v>28.26</v>
      </c>
      <c r="BY76" s="11">
        <f t="shared" ref="BY76:BY139" si="75">BX76-BW76</f>
        <v>-0.79999999999999716</v>
      </c>
      <c r="BZ76" s="6">
        <v>162</v>
      </c>
      <c r="CA76" s="6">
        <v>145</v>
      </c>
      <c r="CB76" s="6">
        <f t="shared" ref="CB76:CB139" si="76">CA76-BZ76</f>
        <v>-17</v>
      </c>
      <c r="CC76" s="6">
        <v>95</v>
      </c>
      <c r="CD76" s="6">
        <v>93</v>
      </c>
      <c r="CE76" s="6">
        <f t="shared" ref="CE76:CE139" si="77">CD76-CC76</f>
        <v>-2</v>
      </c>
    </row>
    <row r="77" spans="1:83" x14ac:dyDescent="0.3">
      <c r="A77" s="1">
        <v>2</v>
      </c>
      <c r="B77" s="12">
        <v>3</v>
      </c>
      <c r="C77" s="13" t="s">
        <v>91</v>
      </c>
      <c r="D77" s="3">
        <v>56</v>
      </c>
      <c r="E77" s="5">
        <v>101</v>
      </c>
      <c r="F77" s="5">
        <v>83</v>
      </c>
      <c r="G77" s="5">
        <v>94</v>
      </c>
      <c r="H77" s="7">
        <f t="shared" si="53"/>
        <v>-7</v>
      </c>
      <c r="I77" s="12">
        <v>102</v>
      </c>
      <c r="J77" s="5">
        <v>121</v>
      </c>
      <c r="K77" s="5">
        <v>128.19999999999999</v>
      </c>
      <c r="L77" s="7">
        <f t="shared" si="54"/>
        <v>26.199999999999989</v>
      </c>
      <c r="M77" s="21">
        <v>3.4</v>
      </c>
      <c r="N77" s="3">
        <v>9.3000000000000007</v>
      </c>
      <c r="O77" s="43">
        <v>7.6</v>
      </c>
      <c r="P77" s="34">
        <f t="shared" si="55"/>
        <v>4.1999999999999993</v>
      </c>
      <c r="Q77" s="10">
        <f t="shared" si="29"/>
        <v>3</v>
      </c>
      <c r="R77" s="11">
        <f t="shared" si="29"/>
        <v>1.3010752688172043</v>
      </c>
      <c r="S77" s="11">
        <f t="shared" si="29"/>
        <v>1.6868421052631579</v>
      </c>
      <c r="T77" s="24">
        <f t="shared" si="56"/>
        <v>-1.3131578947368421</v>
      </c>
      <c r="U77" s="3">
        <v>10.199999999999999</v>
      </c>
      <c r="V77" s="6">
        <v>8.6</v>
      </c>
      <c r="W77" s="11">
        <f t="shared" si="57"/>
        <v>-1.5999999999999996</v>
      </c>
      <c r="X77" s="3">
        <v>8.99</v>
      </c>
      <c r="Y77" s="6">
        <v>8.4</v>
      </c>
      <c r="Z77" s="11">
        <f t="shared" si="58"/>
        <v>-0.58999999999999986</v>
      </c>
      <c r="AA77" s="3">
        <v>0.42</v>
      </c>
      <c r="AB77" s="6">
        <v>0.92</v>
      </c>
      <c r="AC77" s="11">
        <f t="shared" si="59"/>
        <v>0.5</v>
      </c>
      <c r="AD77" s="6">
        <v>29.7</v>
      </c>
      <c r="AE77" s="11">
        <v>60.1</v>
      </c>
      <c r="AF77" s="33">
        <f t="shared" si="60"/>
        <v>30.400000000000002</v>
      </c>
      <c r="AG77" s="33">
        <v>89.7</v>
      </c>
      <c r="AH77" s="33">
        <v>42</v>
      </c>
      <c r="AI77" s="33">
        <f t="shared" si="61"/>
        <v>-47.7</v>
      </c>
      <c r="AJ77" s="11">
        <v>1.1148272017837235</v>
      </c>
      <c r="AK77" s="11">
        <v>2.3809523809523809</v>
      </c>
      <c r="AL77" s="11">
        <f t="shared" si="62"/>
        <v>1.2661251791686574</v>
      </c>
      <c r="AM77" s="3">
        <v>10.26</v>
      </c>
      <c r="AN77" s="2">
        <v>2.7100000000000004</v>
      </c>
      <c r="AO77" s="11">
        <f t="shared" si="63"/>
        <v>-7.5499999999999989</v>
      </c>
      <c r="AP77" s="3">
        <v>0.95</v>
      </c>
      <c r="AQ77" s="3">
        <v>0.88</v>
      </c>
      <c r="AR77" s="11">
        <f t="shared" si="64"/>
        <v>-6.9999999999999951E-2</v>
      </c>
      <c r="AS77" s="3">
        <v>4.3600000000000003</v>
      </c>
      <c r="AT77" s="3">
        <v>4.22</v>
      </c>
      <c r="AU77" s="11">
        <f t="shared" si="65"/>
        <v>-0.14000000000000057</v>
      </c>
      <c r="AV77" s="3">
        <v>0.87</v>
      </c>
      <c r="AW77" s="3">
        <v>1.26</v>
      </c>
      <c r="AX77" s="11">
        <f t="shared" si="66"/>
        <v>0.39</v>
      </c>
      <c r="AY77" s="3">
        <v>3.39</v>
      </c>
      <c r="AZ77" s="3">
        <v>2.9</v>
      </c>
      <c r="BA77" s="11">
        <f t="shared" si="67"/>
        <v>-0.49000000000000021</v>
      </c>
      <c r="BB77" s="3">
        <v>5.38</v>
      </c>
      <c r="BC77" s="3">
        <v>5.47</v>
      </c>
      <c r="BD77" s="11">
        <f t="shared" si="68"/>
        <v>8.9999999999999858E-2</v>
      </c>
      <c r="BE77" s="5">
        <v>58</v>
      </c>
      <c r="BF77" s="3">
        <v>78</v>
      </c>
      <c r="BG77" s="9">
        <f t="shared" si="69"/>
        <v>20</v>
      </c>
      <c r="BH77" s="2">
        <v>3.58</v>
      </c>
      <c r="BI77" s="11">
        <v>3.92</v>
      </c>
      <c r="BJ77" s="11">
        <f t="shared" si="70"/>
        <v>0.33999999999999986</v>
      </c>
      <c r="BK77" s="5">
        <v>140</v>
      </c>
      <c r="BL77" s="9">
        <v>137.80000000000001</v>
      </c>
      <c r="BM77" s="9">
        <f t="shared" si="71"/>
        <v>-2.1999999999999886</v>
      </c>
      <c r="BN77" s="3">
        <v>2.16</v>
      </c>
      <c r="BO77" s="6">
        <v>2.5</v>
      </c>
      <c r="BP77" s="11">
        <f t="shared" si="72"/>
        <v>0.33999999999999986</v>
      </c>
      <c r="BQ77" s="3">
        <v>1.1499999999999999</v>
      </c>
      <c r="BR77" s="6">
        <v>1.07</v>
      </c>
      <c r="BS77" s="11">
        <f t="shared" si="73"/>
        <v>-7.9999999999999849E-2</v>
      </c>
      <c r="BT77" s="6">
        <v>72</v>
      </c>
      <c r="BU77" s="6">
        <v>75</v>
      </c>
      <c r="BV77" s="6">
        <f t="shared" si="74"/>
        <v>3</v>
      </c>
      <c r="BW77" s="6">
        <v>27.51</v>
      </c>
      <c r="BX77" s="6">
        <v>26.62</v>
      </c>
      <c r="BY77" s="11">
        <f t="shared" si="75"/>
        <v>-0.89000000000000057</v>
      </c>
      <c r="BZ77" s="6">
        <v>146</v>
      </c>
      <c r="CA77" s="6">
        <v>146</v>
      </c>
      <c r="CB77" s="6">
        <f t="shared" si="76"/>
        <v>0</v>
      </c>
      <c r="CC77" s="6">
        <v>87</v>
      </c>
      <c r="CD77" s="6">
        <v>97</v>
      </c>
      <c r="CE77" s="6">
        <f t="shared" si="77"/>
        <v>10</v>
      </c>
    </row>
    <row r="78" spans="1:83" x14ac:dyDescent="0.3">
      <c r="A78" s="1">
        <v>2</v>
      </c>
      <c r="B78" s="12">
        <v>4</v>
      </c>
      <c r="C78" s="13" t="s">
        <v>93</v>
      </c>
      <c r="D78" s="3">
        <v>23</v>
      </c>
      <c r="E78" s="5">
        <v>99</v>
      </c>
      <c r="F78" s="5">
        <v>88</v>
      </c>
      <c r="G78" s="5">
        <v>103</v>
      </c>
      <c r="H78" s="7">
        <f t="shared" si="53"/>
        <v>4</v>
      </c>
      <c r="I78" s="12">
        <v>148</v>
      </c>
      <c r="J78" s="5">
        <v>147</v>
      </c>
      <c r="K78" s="5">
        <v>156.19999999999999</v>
      </c>
      <c r="L78" s="7">
        <f t="shared" si="54"/>
        <v>8.1999999999999886</v>
      </c>
      <c r="M78" s="21">
        <v>14</v>
      </c>
      <c r="N78" s="3">
        <v>16.900000000000002</v>
      </c>
      <c r="O78" s="34">
        <v>14.4</v>
      </c>
      <c r="P78" s="34">
        <f t="shared" si="55"/>
        <v>0.40000000000000036</v>
      </c>
      <c r="Q78" s="10">
        <f t="shared" si="29"/>
        <v>1.0571428571428572</v>
      </c>
      <c r="R78" s="11">
        <f t="shared" si="29"/>
        <v>0.86982248520710059</v>
      </c>
      <c r="S78" s="11">
        <f t="shared" si="29"/>
        <v>1.0847222222222221</v>
      </c>
      <c r="T78" s="24">
        <f t="shared" si="56"/>
        <v>2.7579365079364981E-2</v>
      </c>
      <c r="U78" s="3">
        <v>7.2</v>
      </c>
      <c r="V78" s="6">
        <v>7.6</v>
      </c>
      <c r="W78" s="11">
        <f t="shared" si="57"/>
        <v>0.39999999999999947</v>
      </c>
      <c r="X78" s="3">
        <v>9.0500000000000007</v>
      </c>
      <c r="Y78" s="6">
        <v>7.3500000000000005</v>
      </c>
      <c r="Z78" s="11">
        <f t="shared" si="58"/>
        <v>-1.7000000000000002</v>
      </c>
      <c r="AA78" s="6">
        <v>1.0389999999999999</v>
      </c>
      <c r="AB78" s="6">
        <v>0.49</v>
      </c>
      <c r="AC78" s="11">
        <f t="shared" si="59"/>
        <v>-0.54899999999999993</v>
      </c>
      <c r="AD78" s="6">
        <v>58.1</v>
      </c>
      <c r="AE78" s="11">
        <v>48.1</v>
      </c>
      <c r="AF78" s="33">
        <f t="shared" si="60"/>
        <v>-10</v>
      </c>
      <c r="AG78" s="33">
        <v>36.299999999999997</v>
      </c>
      <c r="AH78" s="33">
        <v>82</v>
      </c>
      <c r="AI78" s="33">
        <f t="shared" si="61"/>
        <v>45.7</v>
      </c>
      <c r="AJ78" s="11">
        <v>2.7548209366391188</v>
      </c>
      <c r="AK78" s="11">
        <v>1.2195121951219512</v>
      </c>
      <c r="AL78" s="11">
        <f t="shared" si="62"/>
        <v>-1.5353087415171676</v>
      </c>
      <c r="AM78" s="3">
        <v>10.36</v>
      </c>
      <c r="AN78" s="2">
        <v>5.87</v>
      </c>
      <c r="AO78" s="11">
        <f t="shared" si="63"/>
        <v>-4.4899999999999993</v>
      </c>
      <c r="AP78" s="3">
        <v>2.83</v>
      </c>
      <c r="AQ78" s="3">
        <v>1.59</v>
      </c>
      <c r="AR78" s="11">
        <f t="shared" si="64"/>
        <v>-1.24</v>
      </c>
      <c r="AS78" s="3">
        <v>5.72</v>
      </c>
      <c r="AT78" s="3">
        <v>4.26</v>
      </c>
      <c r="AU78" s="11">
        <f t="shared" si="65"/>
        <v>-1.46</v>
      </c>
      <c r="AV78" s="3">
        <v>0.86</v>
      </c>
      <c r="AW78" s="3">
        <v>1.54</v>
      </c>
      <c r="AX78" s="11">
        <f t="shared" si="66"/>
        <v>0.68</v>
      </c>
      <c r="AY78" s="3">
        <v>3.9</v>
      </c>
      <c r="AZ78" s="3">
        <v>2.72</v>
      </c>
      <c r="BA78" s="11">
        <f t="shared" si="67"/>
        <v>-1.1799999999999997</v>
      </c>
      <c r="BB78" s="3">
        <v>4.2</v>
      </c>
      <c r="BC78" s="3">
        <v>4.17</v>
      </c>
      <c r="BD78" s="11">
        <f t="shared" si="68"/>
        <v>-3.0000000000000249E-2</v>
      </c>
      <c r="BE78" s="5">
        <v>73</v>
      </c>
      <c r="BF78" s="3">
        <v>71</v>
      </c>
      <c r="BG78" s="9">
        <f t="shared" si="69"/>
        <v>-2</v>
      </c>
      <c r="BH78" s="2">
        <v>4.3</v>
      </c>
      <c r="BI78" s="11">
        <v>4.08</v>
      </c>
      <c r="BJ78" s="11">
        <f t="shared" si="70"/>
        <v>-0.21999999999999975</v>
      </c>
      <c r="BK78" s="5">
        <v>138</v>
      </c>
      <c r="BL78" s="3">
        <v>141</v>
      </c>
      <c r="BM78" s="9">
        <f t="shared" si="71"/>
        <v>3</v>
      </c>
      <c r="BN78" s="3">
        <v>2.4</v>
      </c>
      <c r="BO78" s="6">
        <v>2.52</v>
      </c>
      <c r="BP78" s="11">
        <f t="shared" si="72"/>
        <v>0.12000000000000011</v>
      </c>
      <c r="BQ78" s="3">
        <v>1.39</v>
      </c>
      <c r="BR78" s="6">
        <v>1.44</v>
      </c>
      <c r="BS78" s="11">
        <f t="shared" si="73"/>
        <v>5.0000000000000044E-2</v>
      </c>
      <c r="BT78" s="6">
        <v>24</v>
      </c>
      <c r="BU78" s="6">
        <v>27</v>
      </c>
      <c r="BV78" s="6">
        <f t="shared" si="74"/>
        <v>3</v>
      </c>
      <c r="BW78" s="6">
        <v>34.79</v>
      </c>
      <c r="BX78" s="6">
        <v>31.91</v>
      </c>
      <c r="BY78" s="11">
        <f t="shared" si="75"/>
        <v>-2.879999999999999</v>
      </c>
      <c r="BZ78" s="6">
        <v>145</v>
      </c>
      <c r="CA78" s="6">
        <v>127</v>
      </c>
      <c r="CB78" s="6">
        <f t="shared" si="76"/>
        <v>-18</v>
      </c>
      <c r="CC78" s="6">
        <v>91</v>
      </c>
      <c r="CD78" s="6">
        <v>94</v>
      </c>
      <c r="CE78" s="6">
        <f t="shared" si="77"/>
        <v>3</v>
      </c>
    </row>
    <row r="79" spans="1:83" x14ac:dyDescent="0.3">
      <c r="A79" s="1">
        <v>2</v>
      </c>
      <c r="B79" s="12">
        <v>5</v>
      </c>
      <c r="C79" s="13" t="s">
        <v>91</v>
      </c>
      <c r="D79" s="3">
        <v>42</v>
      </c>
      <c r="E79" s="5">
        <v>96</v>
      </c>
      <c r="F79" s="5">
        <v>109</v>
      </c>
      <c r="G79" s="5">
        <v>116</v>
      </c>
      <c r="H79" s="7">
        <f t="shared" si="53"/>
        <v>20</v>
      </c>
      <c r="I79" s="12">
        <v>115</v>
      </c>
      <c r="J79" s="5">
        <v>142</v>
      </c>
      <c r="K79" s="5">
        <v>137.19999999999999</v>
      </c>
      <c r="L79" s="7">
        <f t="shared" si="54"/>
        <v>22.199999999999989</v>
      </c>
      <c r="M79" s="21">
        <v>14</v>
      </c>
      <c r="N79" s="3">
        <v>23.000000000000004</v>
      </c>
      <c r="O79" s="34">
        <v>13.9</v>
      </c>
      <c r="P79" s="34">
        <f t="shared" si="55"/>
        <v>-9.9999999999999645E-2</v>
      </c>
      <c r="Q79" s="10">
        <f t="shared" si="29"/>
        <v>0.8214285714285714</v>
      </c>
      <c r="R79" s="11">
        <f t="shared" si="29"/>
        <v>0.61739130434782608</v>
      </c>
      <c r="S79" s="11">
        <f t="shared" si="29"/>
        <v>0.98705035971223021</v>
      </c>
      <c r="T79" s="24">
        <f t="shared" si="56"/>
        <v>0.16562178828365881</v>
      </c>
      <c r="U79" s="3">
        <v>7.75</v>
      </c>
      <c r="V79" s="6">
        <v>6.7</v>
      </c>
      <c r="W79" s="11">
        <f t="shared" si="57"/>
        <v>-1.0499999999999998</v>
      </c>
      <c r="X79" s="10">
        <v>8.1</v>
      </c>
      <c r="Y79" s="6">
        <v>7.2700000000000005</v>
      </c>
      <c r="Z79" s="11">
        <f t="shared" si="58"/>
        <v>-0.82999999999999918</v>
      </c>
      <c r="AA79" s="10">
        <v>0.65</v>
      </c>
      <c r="AB79" s="6">
        <v>0.63</v>
      </c>
      <c r="AC79" s="11">
        <f t="shared" si="59"/>
        <v>-2.0000000000000018E-2</v>
      </c>
      <c r="AD79" s="6">
        <v>49.4</v>
      </c>
      <c r="AE79" s="11">
        <v>58.8</v>
      </c>
      <c r="AF79" s="33">
        <f t="shared" si="60"/>
        <v>9.3999999999999986</v>
      </c>
      <c r="AG79" s="33">
        <v>60</v>
      </c>
      <c r="AH79" s="33">
        <v>64</v>
      </c>
      <c r="AI79" s="33">
        <f t="shared" si="61"/>
        <v>4</v>
      </c>
      <c r="AJ79" s="11">
        <v>1.6666666666666667</v>
      </c>
      <c r="AK79" s="11">
        <v>1.5625</v>
      </c>
      <c r="AL79" s="11">
        <f t="shared" si="62"/>
        <v>-0.10416666666666674</v>
      </c>
      <c r="AM79" s="3">
        <v>12.25</v>
      </c>
      <c r="AN79" s="2">
        <v>3.07</v>
      </c>
      <c r="AO79" s="11">
        <f t="shared" si="63"/>
        <v>-9.18</v>
      </c>
      <c r="AP79" s="10">
        <v>1.29</v>
      </c>
      <c r="AQ79" s="3">
        <v>1.34</v>
      </c>
      <c r="AR79" s="11">
        <f t="shared" si="64"/>
        <v>5.0000000000000044E-2</v>
      </c>
      <c r="AS79" s="10">
        <v>4.4000000000000004</v>
      </c>
      <c r="AT79" s="3">
        <v>5.0999999999999996</v>
      </c>
      <c r="AU79" s="11">
        <f t="shared" si="65"/>
        <v>0.69999999999999929</v>
      </c>
      <c r="AV79" s="10">
        <v>1.1200000000000001</v>
      </c>
      <c r="AW79" s="3">
        <v>1.33</v>
      </c>
      <c r="AX79" s="11">
        <f t="shared" si="66"/>
        <v>0.20999999999999996</v>
      </c>
      <c r="AY79" s="10">
        <v>3.18</v>
      </c>
      <c r="AZ79" s="3">
        <v>3.71</v>
      </c>
      <c r="BA79" s="11">
        <f t="shared" si="67"/>
        <v>0.5299999999999998</v>
      </c>
      <c r="BB79" s="10">
        <v>6</v>
      </c>
      <c r="BC79" s="3">
        <v>6.6</v>
      </c>
      <c r="BD79" s="11">
        <f t="shared" si="68"/>
        <v>0.59999999999999964</v>
      </c>
      <c r="BE79" s="12">
        <v>48</v>
      </c>
      <c r="BF79" s="3">
        <v>61</v>
      </c>
      <c r="BG79" s="9">
        <f t="shared" si="69"/>
        <v>13</v>
      </c>
      <c r="BH79" s="2">
        <v>4.4000000000000004</v>
      </c>
      <c r="BI79" s="24">
        <v>3.82</v>
      </c>
      <c r="BJ79" s="11">
        <f t="shared" si="70"/>
        <v>-0.58000000000000052</v>
      </c>
      <c r="BK79" s="5">
        <v>138</v>
      </c>
      <c r="BL79" s="3">
        <v>140</v>
      </c>
      <c r="BM79" s="9">
        <f t="shared" si="71"/>
        <v>2</v>
      </c>
      <c r="BN79" s="3">
        <v>2.4500000000000002</v>
      </c>
      <c r="BO79" s="6">
        <v>2.35</v>
      </c>
      <c r="BP79" s="11">
        <f t="shared" si="72"/>
        <v>-0.10000000000000009</v>
      </c>
      <c r="BQ79" s="3">
        <v>1.22</v>
      </c>
      <c r="BR79" s="6">
        <v>0.92999999999999994</v>
      </c>
      <c r="BS79" s="11">
        <f t="shared" si="73"/>
        <v>-0.29000000000000004</v>
      </c>
      <c r="BT79" s="6">
        <v>0.1</v>
      </c>
      <c r="BU79" s="6">
        <v>3.1</v>
      </c>
      <c r="BV79" s="6">
        <f t="shared" si="74"/>
        <v>3</v>
      </c>
      <c r="BW79" s="6">
        <v>25.1</v>
      </c>
      <c r="BX79" s="6">
        <v>24.87</v>
      </c>
      <c r="BY79" s="11">
        <f t="shared" si="75"/>
        <v>-0.23000000000000043</v>
      </c>
      <c r="BZ79" s="6">
        <v>153</v>
      </c>
      <c r="CA79" s="6">
        <v>128</v>
      </c>
      <c r="CB79" s="6">
        <f t="shared" si="76"/>
        <v>-25</v>
      </c>
      <c r="CC79" s="6">
        <v>86</v>
      </c>
      <c r="CD79" s="6">
        <v>91</v>
      </c>
      <c r="CE79" s="6">
        <f t="shared" si="77"/>
        <v>5</v>
      </c>
    </row>
    <row r="80" spans="1:83" x14ac:dyDescent="0.3">
      <c r="A80" s="1">
        <v>2</v>
      </c>
      <c r="B80" s="12">
        <v>6</v>
      </c>
      <c r="C80" s="13" t="s">
        <v>93</v>
      </c>
      <c r="D80" s="3">
        <v>18</v>
      </c>
      <c r="E80" s="5">
        <v>95</v>
      </c>
      <c r="F80" s="5">
        <v>107</v>
      </c>
      <c r="G80" s="5">
        <v>97</v>
      </c>
      <c r="H80" s="7">
        <f t="shared" si="53"/>
        <v>2</v>
      </c>
      <c r="I80" s="12">
        <v>102</v>
      </c>
      <c r="J80" s="5">
        <v>136</v>
      </c>
      <c r="K80" s="5">
        <v>130.19999999999999</v>
      </c>
      <c r="L80" s="7">
        <f t="shared" si="54"/>
        <v>28.199999999999989</v>
      </c>
      <c r="M80" s="21">
        <v>19.399999999999999</v>
      </c>
      <c r="N80" s="3">
        <v>16.200000000000003</v>
      </c>
      <c r="O80" s="34">
        <v>17.8</v>
      </c>
      <c r="P80" s="34">
        <f t="shared" si="55"/>
        <v>-1.5999999999999979</v>
      </c>
      <c r="Q80" s="10">
        <f t="shared" si="29"/>
        <v>0.52577319587628868</v>
      </c>
      <c r="R80" s="11">
        <f t="shared" si="29"/>
        <v>0.83950617283950602</v>
      </c>
      <c r="S80" s="11">
        <f t="shared" si="29"/>
        <v>0.73146067415730331</v>
      </c>
      <c r="T80" s="24">
        <f t="shared" si="56"/>
        <v>0.20568747828101464</v>
      </c>
      <c r="U80" s="10">
        <v>8</v>
      </c>
      <c r="V80" s="6">
        <v>7.5</v>
      </c>
      <c r="W80" s="11">
        <f t="shared" si="57"/>
        <v>-0.5</v>
      </c>
      <c r="X80" s="3">
        <v>7.78</v>
      </c>
      <c r="Y80" s="6">
        <v>6.04</v>
      </c>
      <c r="Z80" s="11">
        <f t="shared" si="58"/>
        <v>-1.7400000000000002</v>
      </c>
      <c r="AA80" s="6">
        <v>1.1599999999999999</v>
      </c>
      <c r="AB80" s="6">
        <v>0.89</v>
      </c>
      <c r="AC80" s="11">
        <f t="shared" si="59"/>
        <v>-0.26999999999999991</v>
      </c>
      <c r="AD80" s="6">
        <v>81.8</v>
      </c>
      <c r="AE80" s="11">
        <v>106.1</v>
      </c>
      <c r="AF80" s="33">
        <f t="shared" si="60"/>
        <v>24.299999999999997</v>
      </c>
      <c r="AG80" s="33">
        <v>34.1</v>
      </c>
      <c r="AH80" s="33">
        <v>48.1</v>
      </c>
      <c r="AI80" s="33">
        <f t="shared" si="61"/>
        <v>14</v>
      </c>
      <c r="AJ80" s="11">
        <v>2.9325513196480939</v>
      </c>
      <c r="AK80" s="11">
        <v>2.0790020790020791</v>
      </c>
      <c r="AL80" s="11">
        <f t="shared" si="62"/>
        <v>-0.85354924064601478</v>
      </c>
      <c r="AM80" s="3">
        <v>23.17</v>
      </c>
      <c r="AN80" s="2">
        <v>5.05</v>
      </c>
      <c r="AO80" s="11">
        <f t="shared" si="63"/>
        <v>-18.12</v>
      </c>
      <c r="AP80" s="3">
        <v>1.71</v>
      </c>
      <c r="AQ80" s="3">
        <v>0.99</v>
      </c>
      <c r="AR80" s="11">
        <f t="shared" si="64"/>
        <v>-0.72</v>
      </c>
      <c r="AS80" s="3">
        <v>4.83</v>
      </c>
      <c r="AT80" s="3">
        <v>4.2699999999999996</v>
      </c>
      <c r="AU80" s="11">
        <f t="shared" si="65"/>
        <v>-0.5600000000000005</v>
      </c>
      <c r="AV80" s="3">
        <v>0.89</v>
      </c>
      <c r="AW80" s="3">
        <v>1.18</v>
      </c>
      <c r="AX80" s="11">
        <f t="shared" si="66"/>
        <v>0.28999999999999992</v>
      </c>
      <c r="AY80" s="3">
        <v>3.58</v>
      </c>
      <c r="AZ80" s="3">
        <v>3</v>
      </c>
      <c r="BA80" s="11">
        <f t="shared" si="67"/>
        <v>-0.58000000000000007</v>
      </c>
      <c r="BB80" s="3">
        <v>4.5</v>
      </c>
      <c r="BC80" s="3">
        <v>5.5</v>
      </c>
      <c r="BD80" s="11">
        <f t="shared" si="68"/>
        <v>1</v>
      </c>
      <c r="BE80" s="5">
        <v>52</v>
      </c>
      <c r="BF80" s="3">
        <v>67</v>
      </c>
      <c r="BG80" s="9">
        <f t="shared" si="69"/>
        <v>15</v>
      </c>
      <c r="BH80" s="2">
        <v>3.91</v>
      </c>
      <c r="BI80" s="24">
        <v>3.85</v>
      </c>
      <c r="BJ80" s="11">
        <f t="shared" si="70"/>
        <v>-6.0000000000000053E-2</v>
      </c>
      <c r="BK80" s="5">
        <v>139</v>
      </c>
      <c r="BL80" s="3">
        <v>144</v>
      </c>
      <c r="BM80" s="9">
        <f t="shared" si="71"/>
        <v>5</v>
      </c>
      <c r="BN80" s="3">
        <v>2.41</v>
      </c>
      <c r="BO80" s="6">
        <v>2.3199999999999998</v>
      </c>
      <c r="BP80" s="11">
        <f t="shared" si="72"/>
        <v>-9.0000000000000302E-2</v>
      </c>
      <c r="BQ80" s="3">
        <v>1.34</v>
      </c>
      <c r="BR80" s="6">
        <v>1.03</v>
      </c>
      <c r="BS80" s="11">
        <f t="shared" si="73"/>
        <v>-0.31000000000000005</v>
      </c>
      <c r="BT80" s="6">
        <v>0.25</v>
      </c>
      <c r="BU80" s="6">
        <v>3.25</v>
      </c>
      <c r="BV80" s="6">
        <f t="shared" si="74"/>
        <v>3</v>
      </c>
      <c r="BW80" s="6">
        <v>27.78</v>
      </c>
      <c r="BX80" s="6">
        <v>26.96</v>
      </c>
      <c r="BY80" s="11">
        <f t="shared" si="75"/>
        <v>-0.82000000000000028</v>
      </c>
      <c r="BZ80" s="6">
        <v>140</v>
      </c>
      <c r="CA80" s="6">
        <v>140</v>
      </c>
      <c r="CB80" s="6">
        <f t="shared" si="76"/>
        <v>0</v>
      </c>
      <c r="CC80" s="6">
        <v>82</v>
      </c>
      <c r="CD80" s="6">
        <v>90</v>
      </c>
      <c r="CE80" s="6">
        <f t="shared" si="77"/>
        <v>8</v>
      </c>
    </row>
    <row r="81" spans="1:83" x14ac:dyDescent="0.3">
      <c r="A81" s="1">
        <v>2</v>
      </c>
      <c r="B81" s="12">
        <v>7</v>
      </c>
      <c r="C81" s="6" t="s">
        <v>91</v>
      </c>
      <c r="D81" s="6">
        <v>66</v>
      </c>
      <c r="E81" s="12">
        <v>131.30000000000001</v>
      </c>
      <c r="F81" s="5">
        <v>128</v>
      </c>
      <c r="G81" s="5">
        <v>122</v>
      </c>
      <c r="H81" s="7">
        <f t="shared" si="53"/>
        <v>-9.3000000000000114</v>
      </c>
      <c r="I81" s="12">
        <v>148.5</v>
      </c>
      <c r="J81" s="5">
        <v>132</v>
      </c>
      <c r="K81" s="5">
        <v>141.19999999999999</v>
      </c>
      <c r="L81" s="7">
        <f t="shared" si="54"/>
        <v>-7.3000000000000114</v>
      </c>
      <c r="M81" s="22">
        <v>15.048</v>
      </c>
      <c r="N81" s="3">
        <v>17.3</v>
      </c>
      <c r="O81" s="34">
        <v>16.8</v>
      </c>
      <c r="P81" s="34">
        <f t="shared" si="55"/>
        <v>1.7520000000000007</v>
      </c>
      <c r="Q81" s="10">
        <f t="shared" si="29"/>
        <v>0.98684210526315796</v>
      </c>
      <c r="R81" s="11">
        <f t="shared" si="29"/>
        <v>0.76300578034682076</v>
      </c>
      <c r="S81" s="11">
        <f t="shared" si="29"/>
        <v>0.84047619047619038</v>
      </c>
      <c r="T81" s="24">
        <f t="shared" si="56"/>
        <v>-0.14636591478696759</v>
      </c>
      <c r="U81" s="6">
        <v>15.799999999999999</v>
      </c>
      <c r="V81" s="6">
        <v>9.3000000000000007</v>
      </c>
      <c r="W81" s="11">
        <f t="shared" si="57"/>
        <v>-6.4999999999999982</v>
      </c>
      <c r="X81" s="6">
        <v>8.82</v>
      </c>
      <c r="Y81" s="6">
        <v>7.28</v>
      </c>
      <c r="Z81" s="11">
        <f t="shared" si="58"/>
        <v>-1.54</v>
      </c>
      <c r="AA81" s="3">
        <v>0.77</v>
      </c>
      <c r="AB81" s="6">
        <v>0.67</v>
      </c>
      <c r="AC81" s="11">
        <f t="shared" si="59"/>
        <v>-9.9999999999999978E-2</v>
      </c>
      <c r="AD81" s="6">
        <v>48.3</v>
      </c>
      <c r="AE81" s="8">
        <v>61.3</v>
      </c>
      <c r="AF81" s="33">
        <f t="shared" si="60"/>
        <v>13</v>
      </c>
      <c r="AG81" s="33">
        <v>49.3</v>
      </c>
      <c r="AH81" s="33">
        <v>60.2</v>
      </c>
      <c r="AI81" s="33">
        <f t="shared" si="61"/>
        <v>10.900000000000006</v>
      </c>
      <c r="AJ81" s="8">
        <v>2.028397565922921</v>
      </c>
      <c r="AK81" s="8">
        <v>1.6611295681063123</v>
      </c>
      <c r="AL81" s="11">
        <f t="shared" si="62"/>
        <v>-0.36726799781660868</v>
      </c>
      <c r="AM81" s="11">
        <v>14.209999999999999</v>
      </c>
      <c r="AN81" s="2">
        <v>1.82</v>
      </c>
      <c r="AO81" s="11">
        <f t="shared" si="63"/>
        <v>-12.389999999999999</v>
      </c>
      <c r="AP81" s="6">
        <v>2.3199999999999998</v>
      </c>
      <c r="AQ81" s="3">
        <v>1.43</v>
      </c>
      <c r="AR81" s="11">
        <f t="shared" si="64"/>
        <v>-0.8899999999999999</v>
      </c>
      <c r="AS81" s="6">
        <v>6.3500000000000005</v>
      </c>
      <c r="AT81" s="3">
        <v>4.29</v>
      </c>
      <c r="AU81" s="11">
        <f t="shared" si="65"/>
        <v>-2.0600000000000005</v>
      </c>
      <c r="AV81" s="6">
        <v>1.02</v>
      </c>
      <c r="AW81" s="3">
        <v>1.06</v>
      </c>
      <c r="AX81" s="11">
        <f t="shared" si="66"/>
        <v>4.0000000000000036E-2</v>
      </c>
      <c r="AY81" s="6">
        <v>4.24</v>
      </c>
      <c r="AZ81" s="3">
        <v>3.22</v>
      </c>
      <c r="BA81" s="11">
        <f t="shared" si="67"/>
        <v>-1.02</v>
      </c>
      <c r="BB81" s="6">
        <v>5.1100000000000003</v>
      </c>
      <c r="BC81" s="3">
        <v>5.54</v>
      </c>
      <c r="BD81" s="11">
        <f t="shared" si="68"/>
        <v>0.42999999999999972</v>
      </c>
      <c r="BE81" s="12">
        <v>49</v>
      </c>
      <c r="BF81" s="3">
        <v>61</v>
      </c>
      <c r="BG81" s="9">
        <f t="shared" si="69"/>
        <v>12</v>
      </c>
      <c r="BH81" s="10">
        <v>3.78</v>
      </c>
      <c r="BI81" s="24">
        <v>3.86</v>
      </c>
      <c r="BJ81" s="11">
        <f t="shared" si="70"/>
        <v>8.0000000000000071E-2</v>
      </c>
      <c r="BK81" s="12">
        <v>140</v>
      </c>
      <c r="BL81" s="3">
        <v>144</v>
      </c>
      <c r="BM81" s="9">
        <f t="shared" si="71"/>
        <v>4</v>
      </c>
      <c r="BN81" s="6">
        <v>2.29</v>
      </c>
      <c r="BO81" s="6">
        <v>2.21</v>
      </c>
      <c r="BP81" s="11">
        <f t="shared" si="72"/>
        <v>-8.0000000000000071E-2</v>
      </c>
      <c r="BQ81" s="6">
        <v>1.2</v>
      </c>
      <c r="BR81" s="6">
        <v>0.89</v>
      </c>
      <c r="BS81" s="11">
        <f t="shared" si="73"/>
        <v>-0.30999999999999994</v>
      </c>
      <c r="BT81" s="6">
        <v>0.23</v>
      </c>
      <c r="BU81" s="6">
        <v>3.23</v>
      </c>
      <c r="BV81" s="6">
        <f t="shared" si="74"/>
        <v>3</v>
      </c>
      <c r="BW81" s="6">
        <v>23.86</v>
      </c>
      <c r="BX81" s="6">
        <v>23.74</v>
      </c>
      <c r="BY81" s="11">
        <f t="shared" si="75"/>
        <v>-0.12000000000000099</v>
      </c>
      <c r="BZ81" s="6">
        <v>151</v>
      </c>
      <c r="CA81" s="6">
        <v>123</v>
      </c>
      <c r="CB81" s="6">
        <f t="shared" si="76"/>
        <v>-28</v>
      </c>
      <c r="CC81" s="6">
        <v>93</v>
      </c>
      <c r="CD81" s="6">
        <v>75</v>
      </c>
      <c r="CE81" s="6">
        <f t="shared" si="77"/>
        <v>-18</v>
      </c>
    </row>
    <row r="82" spans="1:83" x14ac:dyDescent="0.3">
      <c r="A82" s="1">
        <v>2</v>
      </c>
      <c r="B82" s="12">
        <v>8</v>
      </c>
      <c r="C82" s="6" t="s">
        <v>93</v>
      </c>
      <c r="D82" s="6">
        <v>40</v>
      </c>
      <c r="E82" s="12">
        <v>134.33000000000001</v>
      </c>
      <c r="F82" s="5">
        <v>117</v>
      </c>
      <c r="G82" s="5">
        <v>131</v>
      </c>
      <c r="H82" s="7">
        <f t="shared" si="53"/>
        <v>-3.3300000000000125</v>
      </c>
      <c r="I82" s="12">
        <v>125.72999999999999</v>
      </c>
      <c r="J82" s="5">
        <v>170</v>
      </c>
      <c r="K82" s="5">
        <v>138.19999999999999</v>
      </c>
      <c r="L82" s="7">
        <f t="shared" si="54"/>
        <v>12.469999999999999</v>
      </c>
      <c r="M82" s="22">
        <v>10.988999999999999</v>
      </c>
      <c r="N82" s="3">
        <v>16.5</v>
      </c>
      <c r="O82" s="34">
        <v>14</v>
      </c>
      <c r="P82" s="34">
        <f t="shared" si="55"/>
        <v>3.011000000000001</v>
      </c>
      <c r="Q82" s="10">
        <f t="shared" ref="Q82:S113" si="78">I82/M82*0.1</f>
        <v>1.1441441441441442</v>
      </c>
      <c r="R82" s="11">
        <f t="shared" si="78"/>
        <v>1.0303030303030303</v>
      </c>
      <c r="S82" s="11">
        <f t="shared" si="78"/>
        <v>0.9871428571428571</v>
      </c>
      <c r="T82" s="24">
        <f t="shared" si="56"/>
        <v>-0.15700128700128713</v>
      </c>
      <c r="U82" s="6">
        <v>10.7</v>
      </c>
      <c r="V82" s="6">
        <v>9.1999999999999993</v>
      </c>
      <c r="W82" s="11">
        <f t="shared" si="57"/>
        <v>-1.5</v>
      </c>
      <c r="X82" s="6">
        <v>7.83</v>
      </c>
      <c r="Y82" s="6">
        <v>6.74</v>
      </c>
      <c r="Z82" s="11">
        <f t="shared" si="58"/>
        <v>-1.0899999999999999</v>
      </c>
      <c r="AA82" s="3">
        <v>0.91</v>
      </c>
      <c r="AB82" s="6">
        <v>0.47</v>
      </c>
      <c r="AC82" s="11">
        <f t="shared" si="59"/>
        <v>-0.44000000000000006</v>
      </c>
      <c r="AD82" s="6">
        <v>67.400000000000006</v>
      </c>
      <c r="AE82" s="8">
        <v>54.9</v>
      </c>
      <c r="AF82" s="33">
        <f t="shared" si="60"/>
        <v>-12.500000000000007</v>
      </c>
      <c r="AG82" s="33">
        <v>43.4</v>
      </c>
      <c r="AH82" s="33">
        <v>87.8</v>
      </c>
      <c r="AI82" s="33">
        <f t="shared" si="61"/>
        <v>44.4</v>
      </c>
      <c r="AJ82" s="8">
        <v>2.3041474654377883</v>
      </c>
      <c r="AK82" s="8">
        <v>1.1389521640091116</v>
      </c>
      <c r="AL82" s="11">
        <f t="shared" si="62"/>
        <v>-1.1651953014286767</v>
      </c>
      <c r="AM82" s="11">
        <v>14.337400000000001</v>
      </c>
      <c r="AN82" s="2">
        <v>3.49</v>
      </c>
      <c r="AO82" s="11">
        <f t="shared" si="63"/>
        <v>-10.8474</v>
      </c>
      <c r="AP82" s="6">
        <v>4.3500000000000005</v>
      </c>
      <c r="AQ82" s="3">
        <v>2.35</v>
      </c>
      <c r="AR82" s="11">
        <f t="shared" si="64"/>
        <v>-2.0000000000000004</v>
      </c>
      <c r="AS82" s="6">
        <v>6.3100000000000005</v>
      </c>
      <c r="AT82" s="3">
        <v>4.71</v>
      </c>
      <c r="AU82" s="11">
        <f t="shared" si="65"/>
        <v>-1.6000000000000005</v>
      </c>
      <c r="AV82" s="6">
        <v>1.1299999999999999</v>
      </c>
      <c r="AW82" s="3">
        <v>1.1100000000000001</v>
      </c>
      <c r="AX82" s="11">
        <f t="shared" si="66"/>
        <v>-1.9999999999999796E-2</v>
      </c>
      <c r="AY82" s="6">
        <v>3.41</v>
      </c>
      <c r="AZ82" s="3">
        <v>3.55</v>
      </c>
      <c r="BA82" s="11">
        <f t="shared" si="67"/>
        <v>0.13999999999999968</v>
      </c>
      <c r="BB82" s="6">
        <v>7.58</v>
      </c>
      <c r="BC82" s="3">
        <v>4.97</v>
      </c>
      <c r="BD82" s="11">
        <f t="shared" si="68"/>
        <v>-2.6100000000000003</v>
      </c>
      <c r="BE82" s="12">
        <v>80</v>
      </c>
      <c r="BF82" s="3">
        <v>71</v>
      </c>
      <c r="BG82" s="9">
        <f t="shared" si="69"/>
        <v>-9</v>
      </c>
      <c r="BH82" s="10">
        <v>4.3900000000000006</v>
      </c>
      <c r="BI82" s="24">
        <v>4.05</v>
      </c>
      <c r="BJ82" s="11">
        <f t="shared" si="70"/>
        <v>-0.34000000000000075</v>
      </c>
      <c r="BK82" s="12">
        <v>137</v>
      </c>
      <c r="BL82" s="3">
        <v>141</v>
      </c>
      <c r="BM82" s="9">
        <f t="shared" si="71"/>
        <v>4</v>
      </c>
      <c r="BN82" s="6">
        <v>2.4300000000000002</v>
      </c>
      <c r="BO82" s="6">
        <v>2.09</v>
      </c>
      <c r="BP82" s="11">
        <f t="shared" si="72"/>
        <v>-0.3400000000000003</v>
      </c>
      <c r="BQ82" s="6">
        <v>1.4</v>
      </c>
      <c r="BR82" s="6">
        <v>1.49</v>
      </c>
      <c r="BS82" s="11">
        <f t="shared" si="73"/>
        <v>9.000000000000008E-2</v>
      </c>
      <c r="BT82" s="6">
        <v>72</v>
      </c>
      <c r="BU82" s="6">
        <v>75</v>
      </c>
      <c r="BV82" s="6">
        <f t="shared" si="74"/>
        <v>3</v>
      </c>
      <c r="BW82" s="6">
        <v>25.71</v>
      </c>
      <c r="BX82" s="6">
        <v>24.95</v>
      </c>
      <c r="BY82" s="11">
        <f t="shared" si="75"/>
        <v>-0.76000000000000156</v>
      </c>
      <c r="BZ82" s="6">
        <v>142</v>
      </c>
      <c r="CA82" s="6">
        <v>140</v>
      </c>
      <c r="CB82" s="6">
        <f t="shared" si="76"/>
        <v>-2</v>
      </c>
      <c r="CC82" s="6">
        <v>88</v>
      </c>
      <c r="CD82" s="6">
        <v>95</v>
      </c>
      <c r="CE82" s="6">
        <f t="shared" si="77"/>
        <v>7</v>
      </c>
    </row>
    <row r="83" spans="1:83" x14ac:dyDescent="0.3">
      <c r="A83" s="1">
        <v>2</v>
      </c>
      <c r="B83" s="12">
        <v>9</v>
      </c>
      <c r="C83" s="13" t="s">
        <v>91</v>
      </c>
      <c r="D83" s="3">
        <v>61</v>
      </c>
      <c r="E83" s="5">
        <v>119</v>
      </c>
      <c r="F83" s="5">
        <v>101</v>
      </c>
      <c r="G83" s="5">
        <v>117</v>
      </c>
      <c r="H83" s="7">
        <f t="shared" si="53"/>
        <v>-2</v>
      </c>
      <c r="I83" s="12">
        <v>93.839999999999989</v>
      </c>
      <c r="J83" s="5">
        <v>129</v>
      </c>
      <c r="K83" s="5">
        <v>103.2</v>
      </c>
      <c r="L83" s="7">
        <f t="shared" si="54"/>
        <v>9.3600000000000136</v>
      </c>
      <c r="M83" s="21">
        <v>1.734</v>
      </c>
      <c r="N83" s="3">
        <v>7.1</v>
      </c>
      <c r="O83" s="34">
        <v>5.6</v>
      </c>
      <c r="P83" s="34">
        <f t="shared" si="55"/>
        <v>3.8659999999999997</v>
      </c>
      <c r="Q83" s="10">
        <f t="shared" si="78"/>
        <v>5.4117647058823524</v>
      </c>
      <c r="R83" s="11">
        <f t="shared" si="78"/>
        <v>1.8169014084507045</v>
      </c>
      <c r="S83" s="11">
        <f t="shared" si="78"/>
        <v>1.8428571428571432</v>
      </c>
      <c r="T83" s="24">
        <f t="shared" si="56"/>
        <v>-3.568907563025209</v>
      </c>
      <c r="U83" s="2">
        <v>9.7919999999999998</v>
      </c>
      <c r="V83" s="6">
        <v>8.6999999999999993</v>
      </c>
      <c r="W83" s="11">
        <f t="shared" si="57"/>
        <v>-1.0920000000000005</v>
      </c>
      <c r="X83" s="2">
        <v>7.2012</v>
      </c>
      <c r="Y83" s="6">
        <v>7.77</v>
      </c>
      <c r="Z83" s="11">
        <f t="shared" si="58"/>
        <v>0.56879999999999953</v>
      </c>
      <c r="AA83" s="3">
        <v>0.35699999999999998</v>
      </c>
      <c r="AB83" s="6">
        <v>0.64</v>
      </c>
      <c r="AC83" s="11">
        <f t="shared" si="59"/>
        <v>0.28300000000000003</v>
      </c>
      <c r="AD83" s="6">
        <v>39.9</v>
      </c>
      <c r="AE83" s="11">
        <v>52.7</v>
      </c>
      <c r="AF83" s="33">
        <f t="shared" si="60"/>
        <v>12.800000000000004</v>
      </c>
      <c r="AG83" s="33">
        <v>113.2</v>
      </c>
      <c r="AH83" s="33">
        <v>61.7</v>
      </c>
      <c r="AI83" s="33">
        <f t="shared" si="61"/>
        <v>-51.5</v>
      </c>
      <c r="AJ83" s="11">
        <v>0.88339222614840984</v>
      </c>
      <c r="AK83" s="11">
        <v>1.6207455429497568</v>
      </c>
      <c r="AL83" s="11">
        <f t="shared" si="62"/>
        <v>0.73735331680134697</v>
      </c>
      <c r="AM83" s="2">
        <v>11.444400000000002</v>
      </c>
      <c r="AN83" s="2">
        <v>4.2699999999999996</v>
      </c>
      <c r="AO83" s="11">
        <f t="shared" si="63"/>
        <v>-7.1744000000000021</v>
      </c>
      <c r="AP83" s="2">
        <v>0.99960000000000004</v>
      </c>
      <c r="AQ83" s="3">
        <v>1.17</v>
      </c>
      <c r="AR83" s="11">
        <f t="shared" si="64"/>
        <v>0.17039999999999988</v>
      </c>
      <c r="AS83" s="2">
        <v>2.8967999999999998</v>
      </c>
      <c r="AT83" s="3">
        <v>4.32</v>
      </c>
      <c r="AU83" s="11">
        <f t="shared" si="65"/>
        <v>1.4232000000000005</v>
      </c>
      <c r="AV83" s="2">
        <v>1.3566</v>
      </c>
      <c r="AW83" s="3">
        <v>1.1399999999999999</v>
      </c>
      <c r="AX83" s="11">
        <f t="shared" si="66"/>
        <v>-0.21660000000000013</v>
      </c>
      <c r="AY83" s="2">
        <v>1.2138</v>
      </c>
      <c r="AZ83" s="3">
        <v>3.17</v>
      </c>
      <c r="BA83" s="11">
        <f t="shared" si="67"/>
        <v>1.9561999999999999</v>
      </c>
      <c r="BB83" s="2">
        <v>2.8559999999999999</v>
      </c>
      <c r="BC83" s="3">
        <v>4.7</v>
      </c>
      <c r="BD83" s="11">
        <f t="shared" si="68"/>
        <v>1.8440000000000003</v>
      </c>
      <c r="BE83" s="5">
        <v>35</v>
      </c>
      <c r="BF83" s="3">
        <v>44</v>
      </c>
      <c r="BG83" s="9">
        <f t="shared" si="69"/>
        <v>9</v>
      </c>
      <c r="BH83" s="2">
        <v>4.335</v>
      </c>
      <c r="BI83" s="24">
        <v>4.53</v>
      </c>
      <c r="BJ83" s="11">
        <f t="shared" si="70"/>
        <v>0.19500000000000028</v>
      </c>
      <c r="BK83" s="5">
        <v>145</v>
      </c>
      <c r="BL83" s="3">
        <v>141</v>
      </c>
      <c r="BM83" s="9">
        <f t="shared" si="71"/>
        <v>-4</v>
      </c>
      <c r="BN83" s="2">
        <v>2.2134</v>
      </c>
      <c r="BO83" s="6">
        <v>2.08</v>
      </c>
      <c r="BP83" s="11">
        <f t="shared" si="72"/>
        <v>-0.13339999999999996</v>
      </c>
      <c r="BQ83" s="2">
        <v>1.3158000000000001</v>
      </c>
      <c r="BR83" s="6">
        <v>1.18</v>
      </c>
      <c r="BS83" s="11">
        <f t="shared" si="73"/>
        <v>-0.13580000000000014</v>
      </c>
      <c r="BT83" s="12">
        <v>192</v>
      </c>
      <c r="BU83" s="6">
        <v>195</v>
      </c>
      <c r="BV83" s="6">
        <f t="shared" si="74"/>
        <v>3</v>
      </c>
      <c r="BW83" s="10">
        <v>31.875</v>
      </c>
      <c r="BX83" s="6">
        <v>31.08</v>
      </c>
      <c r="BY83" s="11">
        <f t="shared" si="75"/>
        <v>-0.79500000000000171</v>
      </c>
      <c r="BZ83" s="6">
        <v>146</v>
      </c>
      <c r="CA83" s="12">
        <v>134</v>
      </c>
      <c r="CB83" s="6">
        <f t="shared" si="76"/>
        <v>-12</v>
      </c>
      <c r="CC83" s="6">
        <v>84</v>
      </c>
      <c r="CD83" s="12">
        <v>71</v>
      </c>
      <c r="CE83" s="6">
        <f t="shared" si="77"/>
        <v>-13</v>
      </c>
    </row>
    <row r="84" spans="1:83" x14ac:dyDescent="0.3">
      <c r="A84" s="1">
        <v>2</v>
      </c>
      <c r="B84" s="12">
        <v>10</v>
      </c>
      <c r="C84" s="13" t="s">
        <v>93</v>
      </c>
      <c r="D84" s="3">
        <v>58</v>
      </c>
      <c r="E84" s="5">
        <v>101</v>
      </c>
      <c r="F84" s="5">
        <v>80</v>
      </c>
      <c r="G84" s="5">
        <v>95</v>
      </c>
      <c r="H84" s="7">
        <f t="shared" si="53"/>
        <v>-6</v>
      </c>
      <c r="I84" s="12">
        <v>117</v>
      </c>
      <c r="J84" s="5">
        <v>95</v>
      </c>
      <c r="K84" s="5">
        <v>106.2</v>
      </c>
      <c r="L84" s="7">
        <f t="shared" si="54"/>
        <v>-10.799999999999997</v>
      </c>
      <c r="M84" s="21">
        <v>5.4</v>
      </c>
      <c r="N84" s="3">
        <v>19.3</v>
      </c>
      <c r="O84" s="34">
        <v>12.6</v>
      </c>
      <c r="P84" s="34">
        <f t="shared" si="55"/>
        <v>7.1999999999999993</v>
      </c>
      <c r="Q84" s="10">
        <f t="shared" si="78"/>
        <v>2.1666666666666665</v>
      </c>
      <c r="R84" s="11">
        <f t="shared" si="78"/>
        <v>0.49222797927461137</v>
      </c>
      <c r="S84" s="11">
        <f t="shared" si="78"/>
        <v>0.84285714285714297</v>
      </c>
      <c r="T84" s="24">
        <f t="shared" si="56"/>
        <v>-1.3238095238095235</v>
      </c>
      <c r="U84" s="3">
        <v>6.8</v>
      </c>
      <c r="V84" s="6">
        <v>6.5</v>
      </c>
      <c r="W84" s="11">
        <f t="shared" si="57"/>
        <v>-0.29999999999999982</v>
      </c>
      <c r="X84" s="3">
        <v>7.66</v>
      </c>
      <c r="Y84" s="6">
        <v>6.6000000000000005</v>
      </c>
      <c r="Z84" s="11">
        <f t="shared" si="58"/>
        <v>-1.0599999999999996</v>
      </c>
      <c r="AA84" s="2">
        <v>0.43</v>
      </c>
      <c r="AB84" s="6">
        <v>0.91</v>
      </c>
      <c r="AC84" s="11">
        <f t="shared" si="59"/>
        <v>0.48000000000000004</v>
      </c>
      <c r="AD84" s="6">
        <v>40.6</v>
      </c>
      <c r="AE84" s="11">
        <v>91.5</v>
      </c>
      <c r="AF84" s="33">
        <f t="shared" si="60"/>
        <v>50.9</v>
      </c>
      <c r="AG84" s="33">
        <v>92.2</v>
      </c>
      <c r="AH84" s="33">
        <v>45.8</v>
      </c>
      <c r="AI84" s="33">
        <f t="shared" si="61"/>
        <v>-46.400000000000006</v>
      </c>
      <c r="AJ84" s="11">
        <v>1.0845986984815619</v>
      </c>
      <c r="AK84" s="11">
        <v>2.1834061135371181</v>
      </c>
      <c r="AL84" s="11">
        <f t="shared" si="62"/>
        <v>1.0988074150555562</v>
      </c>
      <c r="AM84" s="10">
        <v>16.5</v>
      </c>
      <c r="AN84" s="2">
        <v>21.92</v>
      </c>
      <c r="AO84" s="11">
        <f t="shared" si="63"/>
        <v>5.4200000000000017</v>
      </c>
      <c r="AP84" s="3">
        <v>1.5</v>
      </c>
      <c r="AQ84" s="3">
        <v>1.36</v>
      </c>
      <c r="AR84" s="11">
        <f t="shared" si="64"/>
        <v>-0.1399999999999999</v>
      </c>
      <c r="AS84" s="3">
        <v>5.33</v>
      </c>
      <c r="AT84" s="3">
        <v>4.5</v>
      </c>
      <c r="AU84" s="11">
        <f t="shared" si="65"/>
        <v>-0.83000000000000007</v>
      </c>
      <c r="AV84" s="3">
        <v>1.54</v>
      </c>
      <c r="AW84" s="3">
        <v>1.1300000000000001</v>
      </c>
      <c r="AX84" s="11">
        <f t="shared" si="66"/>
        <v>-0.40999999999999992</v>
      </c>
      <c r="AY84" s="3">
        <v>3.28</v>
      </c>
      <c r="AZ84" s="3">
        <v>3.35</v>
      </c>
      <c r="BA84" s="11">
        <f t="shared" si="67"/>
        <v>7.0000000000000284E-2</v>
      </c>
      <c r="BB84" s="3">
        <v>7.6</v>
      </c>
      <c r="BC84" s="3">
        <v>5.54</v>
      </c>
      <c r="BD84" s="11">
        <f t="shared" si="68"/>
        <v>-2.0599999999999996</v>
      </c>
      <c r="BE84" s="5">
        <v>63</v>
      </c>
      <c r="BF84" s="3">
        <v>54</v>
      </c>
      <c r="BG84" s="9">
        <f t="shared" si="69"/>
        <v>-9</v>
      </c>
      <c r="BH84" s="2">
        <v>4.75</v>
      </c>
      <c r="BI84" s="24">
        <v>4.28</v>
      </c>
      <c r="BJ84" s="11">
        <f t="shared" si="70"/>
        <v>-0.46999999999999975</v>
      </c>
      <c r="BK84" s="5">
        <v>136</v>
      </c>
      <c r="BL84" s="3">
        <v>143</v>
      </c>
      <c r="BM84" s="9">
        <f t="shared" si="71"/>
        <v>7</v>
      </c>
      <c r="BN84" s="3">
        <v>2.3199999999999998</v>
      </c>
      <c r="BO84" s="6">
        <v>2.17</v>
      </c>
      <c r="BP84" s="11">
        <f t="shared" si="72"/>
        <v>-0.14999999999999991</v>
      </c>
      <c r="BQ84" s="3">
        <v>1.39</v>
      </c>
      <c r="BR84" s="6">
        <v>1.1299999999999999</v>
      </c>
      <c r="BS84" s="11">
        <f t="shared" si="73"/>
        <v>-0.26</v>
      </c>
      <c r="BT84" s="6">
        <v>180</v>
      </c>
      <c r="BU84" s="6">
        <v>183</v>
      </c>
      <c r="BV84" s="6">
        <f t="shared" si="74"/>
        <v>3</v>
      </c>
      <c r="BW84" s="6">
        <v>22.09</v>
      </c>
      <c r="BX84" s="6">
        <v>21.73</v>
      </c>
      <c r="BY84" s="11">
        <f t="shared" si="75"/>
        <v>-0.35999999999999943</v>
      </c>
      <c r="BZ84" s="6">
        <v>147</v>
      </c>
      <c r="CA84" s="6">
        <v>124</v>
      </c>
      <c r="CB84" s="6">
        <f t="shared" si="76"/>
        <v>-23</v>
      </c>
      <c r="CC84" s="6">
        <v>82</v>
      </c>
      <c r="CD84" s="6">
        <v>85</v>
      </c>
      <c r="CE84" s="6">
        <f t="shared" si="77"/>
        <v>3</v>
      </c>
    </row>
    <row r="85" spans="1:83" x14ac:dyDescent="0.3">
      <c r="A85" s="1">
        <v>2</v>
      </c>
      <c r="B85" s="12">
        <v>11</v>
      </c>
      <c r="C85" s="13" t="s">
        <v>93</v>
      </c>
      <c r="D85" s="3">
        <v>65</v>
      </c>
      <c r="E85" s="5">
        <v>119</v>
      </c>
      <c r="F85" s="5">
        <v>95</v>
      </c>
      <c r="G85" s="5">
        <v>115</v>
      </c>
      <c r="H85" s="7">
        <f t="shared" si="53"/>
        <v>-4</v>
      </c>
      <c r="I85" s="12">
        <v>99.960000000000008</v>
      </c>
      <c r="J85" s="5">
        <v>134</v>
      </c>
      <c r="K85" s="5">
        <v>128.19999999999999</v>
      </c>
      <c r="L85" s="7">
        <f t="shared" si="54"/>
        <v>28.239999999999981</v>
      </c>
      <c r="M85" s="21">
        <v>22.134</v>
      </c>
      <c r="N85" s="3">
        <v>35.699999999999996</v>
      </c>
      <c r="O85" s="34">
        <v>27.3</v>
      </c>
      <c r="P85" s="34">
        <f t="shared" si="55"/>
        <v>5.1660000000000004</v>
      </c>
      <c r="Q85" s="10">
        <f t="shared" si="78"/>
        <v>0.45161290322580649</v>
      </c>
      <c r="R85" s="11">
        <f t="shared" si="78"/>
        <v>0.37535014005602246</v>
      </c>
      <c r="S85" s="11">
        <f t="shared" si="78"/>
        <v>0.46959706959706954</v>
      </c>
      <c r="T85" s="24">
        <f t="shared" si="56"/>
        <v>1.7984166371263044E-2</v>
      </c>
      <c r="U85" s="2">
        <v>9.282</v>
      </c>
      <c r="V85" s="6">
        <v>7.9</v>
      </c>
      <c r="W85" s="11">
        <f t="shared" si="57"/>
        <v>-1.3819999999999997</v>
      </c>
      <c r="X85" s="2">
        <v>10.975199999999999</v>
      </c>
      <c r="Y85" s="6">
        <v>8.6</v>
      </c>
      <c r="Z85" s="11">
        <f t="shared" si="58"/>
        <v>-2.3751999999999995</v>
      </c>
      <c r="AA85" s="3">
        <v>0.69360000000000011</v>
      </c>
      <c r="AB85" s="6">
        <v>0.86</v>
      </c>
      <c r="AC85" s="11">
        <f t="shared" si="59"/>
        <v>0.16639999999999988</v>
      </c>
      <c r="AD85" s="6">
        <v>30.8</v>
      </c>
      <c r="AE85" s="11">
        <v>54.8</v>
      </c>
      <c r="AF85" s="33">
        <f t="shared" si="60"/>
        <v>23.999999999999996</v>
      </c>
      <c r="AG85" s="33">
        <v>50.7</v>
      </c>
      <c r="AH85" s="33">
        <v>44.5</v>
      </c>
      <c r="AI85" s="33">
        <f t="shared" si="61"/>
        <v>-6.2000000000000028</v>
      </c>
      <c r="AJ85" s="11">
        <v>1.972386587771203</v>
      </c>
      <c r="AK85" s="11">
        <v>2.2471910112359552</v>
      </c>
      <c r="AL85" s="11">
        <f t="shared" si="62"/>
        <v>0.2748044234647522</v>
      </c>
      <c r="AM85" s="2">
        <v>14.545199999999999</v>
      </c>
      <c r="AN85" s="2">
        <v>2.6100000000000003</v>
      </c>
      <c r="AO85" s="11">
        <f t="shared" si="63"/>
        <v>-11.935199999999998</v>
      </c>
      <c r="AP85" s="2">
        <v>1.1729999999999998</v>
      </c>
      <c r="AQ85" s="3">
        <v>1.28</v>
      </c>
      <c r="AR85" s="11">
        <f t="shared" si="64"/>
        <v>0.10700000000000021</v>
      </c>
      <c r="AS85" s="2">
        <v>4.4777999999999993</v>
      </c>
      <c r="AT85" s="3">
        <v>4.51</v>
      </c>
      <c r="AU85" s="11">
        <f t="shared" si="65"/>
        <v>3.220000000000045E-2</v>
      </c>
      <c r="AV85" s="2">
        <v>1.0506</v>
      </c>
      <c r="AW85" s="3">
        <v>1.08</v>
      </c>
      <c r="AX85" s="11">
        <f t="shared" si="66"/>
        <v>2.9400000000000093E-2</v>
      </c>
      <c r="AY85" s="2">
        <v>3.1415999999999999</v>
      </c>
      <c r="AZ85" s="3">
        <v>3.4</v>
      </c>
      <c r="BA85" s="11">
        <f t="shared" si="67"/>
        <v>0.25839999999999996</v>
      </c>
      <c r="BB85" s="2">
        <v>5.5590000000000002</v>
      </c>
      <c r="BC85" s="3">
        <v>5.53</v>
      </c>
      <c r="BD85" s="11">
        <f t="shared" si="68"/>
        <v>-2.8999999999999915E-2</v>
      </c>
      <c r="BE85" s="5">
        <v>75</v>
      </c>
      <c r="BF85" s="3">
        <v>84</v>
      </c>
      <c r="BG85" s="9">
        <f t="shared" si="69"/>
        <v>9</v>
      </c>
      <c r="BH85" s="2">
        <v>4.08</v>
      </c>
      <c r="BI85" s="24">
        <v>4.2</v>
      </c>
      <c r="BJ85" s="11">
        <f t="shared" si="70"/>
        <v>0.12000000000000011</v>
      </c>
      <c r="BK85" s="5">
        <v>139</v>
      </c>
      <c r="BL85" s="3">
        <v>143</v>
      </c>
      <c r="BM85" s="9">
        <f t="shared" si="71"/>
        <v>4</v>
      </c>
      <c r="BN85" s="2">
        <v>2.3357999999999999</v>
      </c>
      <c r="BO85" s="3">
        <v>2.4500000000000002</v>
      </c>
      <c r="BP85" s="11">
        <f t="shared" si="72"/>
        <v>0.1142000000000003</v>
      </c>
      <c r="BQ85" s="2">
        <v>1.0506</v>
      </c>
      <c r="BR85" s="3">
        <v>1.2</v>
      </c>
      <c r="BS85" s="11">
        <f t="shared" si="73"/>
        <v>0.14939999999999998</v>
      </c>
      <c r="BT85" s="12">
        <v>156</v>
      </c>
      <c r="BU85" s="6">
        <v>159</v>
      </c>
      <c r="BV85" s="6">
        <f t="shared" si="74"/>
        <v>3</v>
      </c>
      <c r="BW85" s="10">
        <v>24.500399999999999</v>
      </c>
      <c r="BX85" s="6">
        <v>23.86</v>
      </c>
      <c r="BY85" s="11">
        <f t="shared" si="75"/>
        <v>-0.64039999999999964</v>
      </c>
      <c r="BZ85" s="6">
        <v>151</v>
      </c>
      <c r="CA85" s="12">
        <v>167</v>
      </c>
      <c r="CB85" s="6">
        <f t="shared" si="76"/>
        <v>16</v>
      </c>
      <c r="CC85" s="6">
        <v>92</v>
      </c>
      <c r="CD85" s="12">
        <v>69</v>
      </c>
      <c r="CE85" s="6">
        <f t="shared" si="77"/>
        <v>-23</v>
      </c>
    </row>
    <row r="86" spans="1:83" x14ac:dyDescent="0.3">
      <c r="A86" s="1">
        <v>2</v>
      </c>
      <c r="B86" s="12">
        <v>12</v>
      </c>
      <c r="C86" s="6" t="s">
        <v>91</v>
      </c>
      <c r="D86" s="6">
        <v>68</v>
      </c>
      <c r="E86" s="12">
        <v>91.91</v>
      </c>
      <c r="F86" s="5">
        <v>99</v>
      </c>
      <c r="G86" s="5">
        <v>103</v>
      </c>
      <c r="H86" s="7">
        <f t="shared" si="53"/>
        <v>11.090000000000003</v>
      </c>
      <c r="I86" s="12">
        <v>83.160000000000011</v>
      </c>
      <c r="J86" s="5">
        <v>103</v>
      </c>
      <c r="K86" s="5">
        <v>99.2</v>
      </c>
      <c r="L86" s="7">
        <f t="shared" si="54"/>
        <v>16.039999999999992</v>
      </c>
      <c r="M86" s="22">
        <v>1.881</v>
      </c>
      <c r="N86" s="3">
        <v>12.3</v>
      </c>
      <c r="O86" s="34">
        <v>8.3000000000000007</v>
      </c>
      <c r="P86" s="34">
        <f t="shared" si="55"/>
        <v>6.4190000000000005</v>
      </c>
      <c r="Q86" s="10">
        <f t="shared" si="78"/>
        <v>4.4210526315789478</v>
      </c>
      <c r="R86" s="11">
        <f t="shared" si="78"/>
        <v>0.83739837398373984</v>
      </c>
      <c r="S86" s="11">
        <f t="shared" si="78"/>
        <v>1.1951807228915663</v>
      </c>
      <c r="T86" s="24">
        <f t="shared" si="56"/>
        <v>-3.2258719086873815</v>
      </c>
      <c r="U86" s="6">
        <v>7</v>
      </c>
      <c r="V86" s="6">
        <v>7.7</v>
      </c>
      <c r="W86" s="11">
        <f t="shared" si="57"/>
        <v>0.70000000000000018</v>
      </c>
      <c r="X86" s="6">
        <v>8.5</v>
      </c>
      <c r="Y86" s="6">
        <v>6.8000000000000007</v>
      </c>
      <c r="Z86" s="11">
        <f t="shared" si="58"/>
        <v>-1.6999999999999993</v>
      </c>
      <c r="AA86" s="10">
        <v>0.39</v>
      </c>
      <c r="AB86" s="6">
        <v>0.63</v>
      </c>
      <c r="AC86" s="11">
        <f t="shared" si="59"/>
        <v>0.24</v>
      </c>
      <c r="AD86" s="6">
        <v>31.2</v>
      </c>
      <c r="AE86" s="8">
        <v>66.5</v>
      </c>
      <c r="AF86" s="33">
        <f t="shared" si="60"/>
        <v>35.299999999999997</v>
      </c>
      <c r="AG86" s="33">
        <v>98.3</v>
      </c>
      <c r="AH86" s="33">
        <v>65.400000000000006</v>
      </c>
      <c r="AI86" s="33">
        <f t="shared" si="61"/>
        <v>-32.899999999999991</v>
      </c>
      <c r="AJ86" s="8">
        <v>1.0172939979654121</v>
      </c>
      <c r="AK86" s="8">
        <v>1.5290519877675839</v>
      </c>
      <c r="AL86" s="11">
        <f t="shared" si="62"/>
        <v>0.5117579898021718</v>
      </c>
      <c r="AM86" s="11">
        <v>29.204000000000001</v>
      </c>
      <c r="AN86" s="2">
        <v>5.16</v>
      </c>
      <c r="AO86" s="11">
        <f t="shared" si="63"/>
        <v>-24.044</v>
      </c>
      <c r="AP86" s="6">
        <v>1.26</v>
      </c>
      <c r="AQ86" s="3">
        <v>0.96</v>
      </c>
      <c r="AR86" s="11">
        <f t="shared" si="64"/>
        <v>-0.30000000000000004</v>
      </c>
      <c r="AS86" s="6">
        <v>4.0600000000000005</v>
      </c>
      <c r="AT86" s="3">
        <v>4.38</v>
      </c>
      <c r="AU86" s="11">
        <f t="shared" si="65"/>
        <v>0.3199999999999994</v>
      </c>
      <c r="AV86" s="6">
        <v>0.97</v>
      </c>
      <c r="AW86" s="3">
        <v>0.96</v>
      </c>
      <c r="AX86" s="11">
        <f t="shared" si="66"/>
        <v>-1.0000000000000009E-2</v>
      </c>
      <c r="AY86" s="6">
        <v>2.9200000000000004</v>
      </c>
      <c r="AZ86" s="3">
        <v>3.41</v>
      </c>
      <c r="BA86" s="11">
        <f t="shared" si="67"/>
        <v>0.48999999999999977</v>
      </c>
      <c r="BB86" s="6">
        <v>3.68</v>
      </c>
      <c r="BC86" s="3">
        <v>5.25</v>
      </c>
      <c r="BD86" s="11">
        <f t="shared" si="68"/>
        <v>1.5699999999999998</v>
      </c>
      <c r="BE86" s="12">
        <v>42</v>
      </c>
      <c r="BF86" s="3">
        <v>53</v>
      </c>
      <c r="BG86" s="9">
        <f t="shared" si="69"/>
        <v>11</v>
      </c>
      <c r="BH86" s="10">
        <v>3.69</v>
      </c>
      <c r="BI86" s="24">
        <v>3.84</v>
      </c>
      <c r="BJ86" s="11">
        <f t="shared" si="70"/>
        <v>0.14999999999999991</v>
      </c>
      <c r="BK86" s="12">
        <v>144</v>
      </c>
      <c r="BL86" s="3">
        <v>145</v>
      </c>
      <c r="BM86" s="9">
        <f t="shared" si="71"/>
        <v>1</v>
      </c>
      <c r="BN86" s="6">
        <v>2.2000000000000002</v>
      </c>
      <c r="BO86" s="3">
        <v>2.3199999999999998</v>
      </c>
      <c r="BP86" s="11">
        <f t="shared" si="72"/>
        <v>0.11999999999999966</v>
      </c>
      <c r="BQ86" s="6">
        <v>1.25</v>
      </c>
      <c r="BR86" s="3">
        <v>1.17</v>
      </c>
      <c r="BS86" s="11">
        <f t="shared" si="73"/>
        <v>-8.0000000000000071E-2</v>
      </c>
      <c r="BT86" s="6">
        <v>0.1</v>
      </c>
      <c r="BU86" s="6">
        <v>3.1</v>
      </c>
      <c r="BV86" s="6">
        <f t="shared" si="74"/>
        <v>3</v>
      </c>
      <c r="BW86" s="6">
        <v>31.27</v>
      </c>
      <c r="BX86" s="6">
        <v>29.81</v>
      </c>
      <c r="BY86" s="11">
        <f t="shared" si="75"/>
        <v>-1.4600000000000009</v>
      </c>
      <c r="BZ86" s="6">
        <v>153</v>
      </c>
      <c r="CA86" s="6">
        <v>169</v>
      </c>
      <c r="CB86" s="6">
        <f t="shared" si="76"/>
        <v>16</v>
      </c>
      <c r="CC86" s="6">
        <v>86</v>
      </c>
      <c r="CD86" s="6">
        <v>98</v>
      </c>
      <c r="CE86" s="6">
        <f t="shared" si="77"/>
        <v>12</v>
      </c>
    </row>
    <row r="87" spans="1:83" x14ac:dyDescent="0.3">
      <c r="A87" s="1">
        <v>2</v>
      </c>
      <c r="B87" s="12">
        <v>13</v>
      </c>
      <c r="C87" s="13" t="s">
        <v>93</v>
      </c>
      <c r="D87" s="3">
        <v>68</v>
      </c>
      <c r="E87" s="5">
        <v>89</v>
      </c>
      <c r="F87" s="5">
        <v>90</v>
      </c>
      <c r="G87" s="5">
        <v>92</v>
      </c>
      <c r="H87" s="7">
        <f t="shared" si="53"/>
        <v>3</v>
      </c>
      <c r="I87" s="12">
        <v>115</v>
      </c>
      <c r="J87" s="5">
        <v>123</v>
      </c>
      <c r="K87" s="5">
        <v>126.2</v>
      </c>
      <c r="L87" s="7">
        <f t="shared" si="54"/>
        <v>11.200000000000003</v>
      </c>
      <c r="M87" s="21">
        <v>6.8</v>
      </c>
      <c r="N87" s="3">
        <v>11</v>
      </c>
      <c r="O87" s="34">
        <v>9.4</v>
      </c>
      <c r="P87" s="34">
        <f t="shared" si="55"/>
        <v>2.6000000000000005</v>
      </c>
      <c r="Q87" s="10">
        <f t="shared" si="78"/>
        <v>1.6911764705882355</v>
      </c>
      <c r="R87" s="11">
        <f t="shared" si="78"/>
        <v>1.1181818181818182</v>
      </c>
      <c r="S87" s="11">
        <f t="shared" si="78"/>
        <v>1.3425531914893618</v>
      </c>
      <c r="T87" s="24">
        <f t="shared" si="56"/>
        <v>-0.3486232790988737</v>
      </c>
      <c r="U87" s="3">
        <v>7.3</v>
      </c>
      <c r="V87" s="6">
        <v>6.4</v>
      </c>
      <c r="W87" s="11">
        <f t="shared" si="57"/>
        <v>-0.89999999999999947</v>
      </c>
      <c r="X87" s="3">
        <v>6.03</v>
      </c>
      <c r="Y87" s="6">
        <v>6.3</v>
      </c>
      <c r="Z87" s="11">
        <f t="shared" si="58"/>
        <v>0.26999999999999957</v>
      </c>
      <c r="AA87" s="6">
        <v>0.3</v>
      </c>
      <c r="AB87" s="6">
        <v>0.78</v>
      </c>
      <c r="AC87" s="11">
        <f t="shared" si="59"/>
        <v>0.48000000000000004</v>
      </c>
      <c r="AD87" s="6">
        <v>49.7</v>
      </c>
      <c r="AE87" s="11">
        <v>89.3</v>
      </c>
      <c r="AF87" s="33">
        <f t="shared" si="60"/>
        <v>39.599999999999994</v>
      </c>
      <c r="AG87" s="33">
        <v>142.4</v>
      </c>
      <c r="AH87" s="33">
        <v>54.1</v>
      </c>
      <c r="AI87" s="33">
        <f t="shared" si="61"/>
        <v>-88.300000000000011</v>
      </c>
      <c r="AJ87" s="11">
        <v>0.70224719101123589</v>
      </c>
      <c r="AK87" s="11">
        <v>1.8484288354898335</v>
      </c>
      <c r="AL87" s="11">
        <f t="shared" si="62"/>
        <v>1.1461816444785975</v>
      </c>
      <c r="AM87" s="3">
        <v>8.41</v>
      </c>
      <c r="AN87" s="2">
        <v>3.22</v>
      </c>
      <c r="AO87" s="11">
        <f t="shared" si="63"/>
        <v>-5.1899999999999995</v>
      </c>
      <c r="AP87" s="3">
        <v>0.52</v>
      </c>
      <c r="AQ87" s="3">
        <v>0.54</v>
      </c>
      <c r="AR87" s="11">
        <f t="shared" si="64"/>
        <v>2.0000000000000018E-2</v>
      </c>
      <c r="AS87" s="3">
        <v>3.85</v>
      </c>
      <c r="AT87" s="3">
        <v>3.91</v>
      </c>
      <c r="AU87" s="11">
        <f t="shared" si="65"/>
        <v>6.0000000000000053E-2</v>
      </c>
      <c r="AV87" s="3">
        <v>1.49</v>
      </c>
      <c r="AW87" s="3">
        <v>1.1100000000000001</v>
      </c>
      <c r="AX87" s="11">
        <f t="shared" si="66"/>
        <v>-0.37999999999999989</v>
      </c>
      <c r="AY87" s="3">
        <v>1.84</v>
      </c>
      <c r="AZ87" s="3">
        <v>2.7</v>
      </c>
      <c r="BA87" s="11">
        <f t="shared" si="67"/>
        <v>0.8600000000000001</v>
      </c>
      <c r="BB87" s="3">
        <v>4</v>
      </c>
      <c r="BC87" s="3">
        <v>4.76</v>
      </c>
      <c r="BD87" s="11">
        <f t="shared" si="68"/>
        <v>0.75999999999999979</v>
      </c>
      <c r="BE87" s="5">
        <v>59</v>
      </c>
      <c r="BF87" s="3">
        <v>69</v>
      </c>
      <c r="BG87" s="9">
        <f t="shared" si="69"/>
        <v>10</v>
      </c>
      <c r="BH87" s="2">
        <v>4.03</v>
      </c>
      <c r="BI87" s="24">
        <v>4.37</v>
      </c>
      <c r="BJ87" s="11">
        <f t="shared" si="70"/>
        <v>0.33999999999999986</v>
      </c>
      <c r="BK87" s="5">
        <v>143</v>
      </c>
      <c r="BL87" s="3">
        <v>142</v>
      </c>
      <c r="BM87" s="9">
        <f t="shared" si="71"/>
        <v>-1</v>
      </c>
      <c r="BN87" s="3">
        <v>2.2599999999999998</v>
      </c>
      <c r="BO87" s="3">
        <v>2.34</v>
      </c>
      <c r="BP87" s="11">
        <f t="shared" si="72"/>
        <v>8.0000000000000071E-2</v>
      </c>
      <c r="BQ87" s="3">
        <v>1.1399999999999999</v>
      </c>
      <c r="BR87" s="3">
        <v>1.1200000000000001</v>
      </c>
      <c r="BS87" s="11">
        <f t="shared" si="73"/>
        <v>-1.9999999999999796E-2</v>
      </c>
      <c r="BT87" s="6">
        <v>96</v>
      </c>
      <c r="BU87" s="6">
        <v>99</v>
      </c>
      <c r="BV87" s="6">
        <f t="shared" si="74"/>
        <v>3</v>
      </c>
      <c r="BW87" s="6">
        <v>26.93</v>
      </c>
      <c r="BX87" s="6">
        <v>26.85</v>
      </c>
      <c r="BY87" s="11">
        <f t="shared" si="75"/>
        <v>-7.9999999999998295E-2</v>
      </c>
      <c r="BZ87" s="6">
        <v>142</v>
      </c>
      <c r="CA87" s="6">
        <v>141</v>
      </c>
      <c r="CB87" s="6">
        <f t="shared" si="76"/>
        <v>-1</v>
      </c>
      <c r="CC87" s="6">
        <v>85</v>
      </c>
      <c r="CD87" s="6">
        <v>77</v>
      </c>
      <c r="CE87" s="6">
        <f t="shared" si="77"/>
        <v>-8</v>
      </c>
    </row>
    <row r="88" spans="1:83" x14ac:dyDescent="0.3">
      <c r="A88" s="1">
        <v>2</v>
      </c>
      <c r="B88" s="12">
        <v>14</v>
      </c>
      <c r="C88" s="13" t="s">
        <v>91</v>
      </c>
      <c r="D88" s="3">
        <v>67</v>
      </c>
      <c r="E88" s="5">
        <v>115</v>
      </c>
      <c r="F88" s="5">
        <v>108</v>
      </c>
      <c r="G88" s="5">
        <v>120</v>
      </c>
      <c r="H88" s="7">
        <f t="shared" si="53"/>
        <v>5</v>
      </c>
      <c r="I88" s="12">
        <v>127.5</v>
      </c>
      <c r="J88" s="5">
        <v>93</v>
      </c>
      <c r="K88" s="5">
        <v>103.2</v>
      </c>
      <c r="L88" s="7">
        <f t="shared" si="54"/>
        <v>-24.299999999999997</v>
      </c>
      <c r="M88" s="21">
        <v>20.196000000000002</v>
      </c>
      <c r="N88" s="3">
        <v>14.1</v>
      </c>
      <c r="O88" s="34">
        <v>16.899999999999999</v>
      </c>
      <c r="P88" s="34">
        <f t="shared" si="55"/>
        <v>-3.2960000000000029</v>
      </c>
      <c r="Q88" s="10">
        <f t="shared" si="78"/>
        <v>0.63131313131313127</v>
      </c>
      <c r="R88" s="11">
        <f t="shared" si="78"/>
        <v>0.65957446808510645</v>
      </c>
      <c r="S88" s="11">
        <f t="shared" si="78"/>
        <v>0.61065088757396468</v>
      </c>
      <c r="T88" s="24">
        <f t="shared" si="56"/>
        <v>-2.0662243739166586E-2</v>
      </c>
      <c r="U88" s="2">
        <v>10.914</v>
      </c>
      <c r="V88" s="6">
        <v>8.3000000000000007</v>
      </c>
      <c r="W88" s="11">
        <f t="shared" si="57"/>
        <v>-2.613999999999999</v>
      </c>
      <c r="X88" s="2">
        <v>11.9442</v>
      </c>
      <c r="Y88" s="6">
        <v>9</v>
      </c>
      <c r="Z88" s="11">
        <f t="shared" si="58"/>
        <v>-2.9442000000000004</v>
      </c>
      <c r="AA88" s="3">
        <v>0.9</v>
      </c>
      <c r="AB88" s="6">
        <v>0.59</v>
      </c>
      <c r="AC88" s="11">
        <f t="shared" si="59"/>
        <v>-0.31000000000000005</v>
      </c>
      <c r="AD88" s="6">
        <v>33.299999999999997</v>
      </c>
      <c r="AE88" s="11">
        <v>38.1</v>
      </c>
      <c r="AF88" s="33">
        <f t="shared" si="60"/>
        <v>4.8000000000000043</v>
      </c>
      <c r="AG88" s="33">
        <v>37.799999999999997</v>
      </c>
      <c r="AH88" s="33">
        <v>63.9</v>
      </c>
      <c r="AI88" s="33">
        <f t="shared" si="61"/>
        <v>26.1</v>
      </c>
      <c r="AJ88" s="11">
        <v>2.6455026455026456</v>
      </c>
      <c r="AK88" s="11">
        <v>1.5649452269170578</v>
      </c>
      <c r="AL88" s="11">
        <f t="shared" si="62"/>
        <v>-1.0805574185855877</v>
      </c>
      <c r="AM88" s="2">
        <v>3.2334000000000001</v>
      </c>
      <c r="AN88" s="2">
        <v>1.8499999999999999</v>
      </c>
      <c r="AO88" s="11">
        <f t="shared" si="63"/>
        <v>-1.3834000000000002</v>
      </c>
      <c r="AP88" s="2">
        <v>0.98939999999999995</v>
      </c>
      <c r="AQ88" s="3">
        <v>0.83</v>
      </c>
      <c r="AR88" s="11">
        <f t="shared" si="64"/>
        <v>-0.15939999999999999</v>
      </c>
      <c r="AS88" s="2">
        <v>3.9575999999999998</v>
      </c>
      <c r="AT88" s="3">
        <v>3.82</v>
      </c>
      <c r="AU88" s="11">
        <f t="shared" si="65"/>
        <v>-0.13759999999999994</v>
      </c>
      <c r="AV88" s="2">
        <v>1.0812000000000002</v>
      </c>
      <c r="AW88" s="3">
        <v>1.1300000000000001</v>
      </c>
      <c r="AX88" s="11">
        <f t="shared" si="66"/>
        <v>4.8799999999999955E-2</v>
      </c>
      <c r="AY88" s="2">
        <v>2.5091999999999999</v>
      </c>
      <c r="AZ88" s="3">
        <v>2.4</v>
      </c>
      <c r="BA88" s="11">
        <f t="shared" si="67"/>
        <v>-0.10919999999999996</v>
      </c>
      <c r="BB88" s="2">
        <v>7.242</v>
      </c>
      <c r="BC88" s="3">
        <v>4.3199999999999994</v>
      </c>
      <c r="BD88" s="11">
        <f t="shared" si="68"/>
        <v>-2.9220000000000006</v>
      </c>
      <c r="BE88" s="5">
        <v>60</v>
      </c>
      <c r="BF88" s="3">
        <v>76</v>
      </c>
      <c r="BG88" s="9">
        <f t="shared" si="69"/>
        <v>16</v>
      </c>
      <c r="BH88" s="2">
        <v>4.08</v>
      </c>
      <c r="BI88" s="24">
        <v>4.25</v>
      </c>
      <c r="BJ88" s="11">
        <f t="shared" si="70"/>
        <v>0.16999999999999993</v>
      </c>
      <c r="BK88" s="5">
        <v>137</v>
      </c>
      <c r="BL88" s="3">
        <v>141</v>
      </c>
      <c r="BM88" s="9">
        <f t="shared" si="71"/>
        <v>4</v>
      </c>
      <c r="BN88" s="2">
        <v>2.4072</v>
      </c>
      <c r="BO88" s="3">
        <v>2.36</v>
      </c>
      <c r="BP88" s="11">
        <f t="shared" si="72"/>
        <v>-4.7200000000000131E-2</v>
      </c>
      <c r="BQ88" s="2">
        <v>1.1424000000000001</v>
      </c>
      <c r="BR88" s="3">
        <v>0.95</v>
      </c>
      <c r="BS88" s="11">
        <f t="shared" si="73"/>
        <v>-0.19240000000000013</v>
      </c>
      <c r="BT88" s="10">
        <v>0.25</v>
      </c>
      <c r="BU88" s="6">
        <v>3.25</v>
      </c>
      <c r="BV88" s="6">
        <f t="shared" si="74"/>
        <v>3</v>
      </c>
      <c r="BW88" s="10">
        <v>24.816599999999998</v>
      </c>
      <c r="BX88" s="6">
        <v>23.91</v>
      </c>
      <c r="BY88" s="11">
        <f t="shared" si="75"/>
        <v>-0.90659999999999741</v>
      </c>
      <c r="BZ88" s="6">
        <v>144</v>
      </c>
      <c r="CA88" s="12">
        <v>146</v>
      </c>
      <c r="CB88" s="6">
        <f t="shared" si="76"/>
        <v>2</v>
      </c>
      <c r="CC88" s="6">
        <v>83</v>
      </c>
      <c r="CD88" s="12">
        <v>95</v>
      </c>
      <c r="CE88" s="6">
        <f t="shared" si="77"/>
        <v>12</v>
      </c>
    </row>
    <row r="89" spans="1:83" x14ac:dyDescent="0.3">
      <c r="A89" s="1">
        <v>2</v>
      </c>
      <c r="B89" s="12">
        <v>15</v>
      </c>
      <c r="C89" s="13" t="s">
        <v>91</v>
      </c>
      <c r="D89" s="3">
        <v>57</v>
      </c>
      <c r="E89" s="5">
        <v>136</v>
      </c>
      <c r="F89" s="5">
        <v>110</v>
      </c>
      <c r="G89" s="5">
        <v>132</v>
      </c>
      <c r="H89" s="7">
        <f t="shared" si="53"/>
        <v>-4</v>
      </c>
      <c r="I89" s="12">
        <v>125</v>
      </c>
      <c r="J89" s="5">
        <v>146</v>
      </c>
      <c r="K89" s="5">
        <v>138.19999999999999</v>
      </c>
      <c r="L89" s="7">
        <f t="shared" si="54"/>
        <v>13.199999999999989</v>
      </c>
      <c r="M89" s="21">
        <v>2.9</v>
      </c>
      <c r="N89" s="3">
        <v>12.200000000000001</v>
      </c>
      <c r="O89" s="34">
        <v>9.4</v>
      </c>
      <c r="P89" s="34">
        <f t="shared" si="55"/>
        <v>6.5</v>
      </c>
      <c r="Q89" s="10">
        <f t="shared" si="78"/>
        <v>4.3103448275862073</v>
      </c>
      <c r="R89" s="11">
        <f t="shared" si="78"/>
        <v>1.1967213114754098</v>
      </c>
      <c r="S89" s="11">
        <f t="shared" si="78"/>
        <v>1.4702127659574469</v>
      </c>
      <c r="T89" s="24">
        <f t="shared" si="56"/>
        <v>-2.8401320616287604</v>
      </c>
      <c r="U89" s="3">
        <v>12.55</v>
      </c>
      <c r="V89" s="6">
        <v>10.299999999999999</v>
      </c>
      <c r="W89" s="11">
        <f t="shared" si="57"/>
        <v>-2.2500000000000018</v>
      </c>
      <c r="X89" s="3">
        <v>16.329999999999998</v>
      </c>
      <c r="Y89" s="6">
        <v>10.1</v>
      </c>
      <c r="Z89" s="11">
        <f t="shared" si="58"/>
        <v>-6.2299999999999986</v>
      </c>
      <c r="AA89" s="6">
        <v>1.1200000000000001</v>
      </c>
      <c r="AB89" s="6">
        <v>0.85</v>
      </c>
      <c r="AC89" s="11">
        <f t="shared" si="59"/>
        <v>-0.27000000000000013</v>
      </c>
      <c r="AD89" s="6">
        <v>26.7</v>
      </c>
      <c r="AE89" s="11">
        <v>41.4</v>
      </c>
      <c r="AF89" s="33">
        <f t="shared" si="60"/>
        <v>14.7</v>
      </c>
      <c r="AG89" s="33">
        <v>22.4</v>
      </c>
      <c r="AH89" s="33">
        <v>42.7</v>
      </c>
      <c r="AI89" s="33">
        <f t="shared" si="61"/>
        <v>20.300000000000004</v>
      </c>
      <c r="AJ89" s="11">
        <v>4.4642857142857144</v>
      </c>
      <c r="AK89" s="11">
        <v>2.3419203747072599</v>
      </c>
      <c r="AL89" s="11">
        <f t="shared" si="62"/>
        <v>-2.1223653395784545</v>
      </c>
      <c r="AM89" s="10">
        <v>7.9</v>
      </c>
      <c r="AN89" s="2">
        <v>13.63</v>
      </c>
      <c r="AO89" s="11">
        <f t="shared" si="63"/>
        <v>5.73</v>
      </c>
      <c r="AP89" s="3">
        <v>3.69</v>
      </c>
      <c r="AQ89" s="3">
        <v>1.44</v>
      </c>
      <c r="AR89" s="11">
        <f t="shared" si="64"/>
        <v>-2.25</v>
      </c>
      <c r="AS89" s="3">
        <v>8.1</v>
      </c>
      <c r="AT89" s="3">
        <v>5.62</v>
      </c>
      <c r="AU89" s="11">
        <f t="shared" si="65"/>
        <v>-2.4799999999999995</v>
      </c>
      <c r="AV89" s="3">
        <v>1.1100000000000001</v>
      </c>
      <c r="AW89" s="3">
        <v>1.21</v>
      </c>
      <c r="AX89" s="11">
        <f t="shared" si="66"/>
        <v>9.9999999999999867E-2</v>
      </c>
      <c r="AY89" s="3">
        <v>4.79</v>
      </c>
      <c r="AZ89" s="3">
        <v>2.3199999999999998</v>
      </c>
      <c r="BA89" s="11">
        <f t="shared" si="67"/>
        <v>-2.4700000000000002</v>
      </c>
      <c r="BB89" s="10">
        <v>4.0999999999999996</v>
      </c>
      <c r="BC89" s="3">
        <v>3.92</v>
      </c>
      <c r="BD89" s="11">
        <f t="shared" si="68"/>
        <v>-0.17999999999999972</v>
      </c>
      <c r="BE89" s="12">
        <v>55</v>
      </c>
      <c r="BF89" s="3">
        <v>69</v>
      </c>
      <c r="BG89" s="9">
        <f t="shared" si="69"/>
        <v>14</v>
      </c>
      <c r="BH89" s="2">
        <v>4.21</v>
      </c>
      <c r="BI89" s="24">
        <v>4.3099999999999996</v>
      </c>
      <c r="BJ89" s="11">
        <f t="shared" si="70"/>
        <v>9.9999999999999645E-2</v>
      </c>
      <c r="BK89" s="5">
        <v>141</v>
      </c>
      <c r="BL89" s="3">
        <v>140</v>
      </c>
      <c r="BM89" s="9">
        <f t="shared" si="71"/>
        <v>-1</v>
      </c>
      <c r="BN89" s="2">
        <v>2.0099999999999998</v>
      </c>
      <c r="BO89" s="3">
        <v>2.4500000000000002</v>
      </c>
      <c r="BP89" s="11">
        <f t="shared" si="72"/>
        <v>0.44000000000000039</v>
      </c>
      <c r="BQ89" s="2">
        <v>1.05</v>
      </c>
      <c r="BR89" s="3">
        <v>1.19</v>
      </c>
      <c r="BS89" s="11">
        <f t="shared" si="73"/>
        <v>0.1399999999999999</v>
      </c>
      <c r="BT89" s="6">
        <v>132</v>
      </c>
      <c r="BU89" s="6">
        <v>135</v>
      </c>
      <c r="BV89" s="6">
        <f t="shared" si="74"/>
        <v>3</v>
      </c>
      <c r="BW89" s="6">
        <v>19.87</v>
      </c>
      <c r="BX89" s="6">
        <v>19.72</v>
      </c>
      <c r="BY89" s="11">
        <f t="shared" si="75"/>
        <v>-0.15000000000000213</v>
      </c>
      <c r="BZ89" s="6">
        <v>171</v>
      </c>
      <c r="CA89" s="6">
        <v>148</v>
      </c>
      <c r="CB89" s="6">
        <f t="shared" si="76"/>
        <v>-23</v>
      </c>
      <c r="CC89" s="6">
        <v>88</v>
      </c>
      <c r="CD89" s="6">
        <v>84</v>
      </c>
      <c r="CE89" s="6">
        <f t="shared" si="77"/>
        <v>-4</v>
      </c>
    </row>
    <row r="90" spans="1:83" x14ac:dyDescent="0.3">
      <c r="A90" s="1">
        <v>2</v>
      </c>
      <c r="B90" s="12">
        <v>16</v>
      </c>
      <c r="C90" s="6" t="s">
        <v>93</v>
      </c>
      <c r="D90" s="6">
        <v>51</v>
      </c>
      <c r="E90" s="12">
        <v>151.5</v>
      </c>
      <c r="F90" s="5">
        <v>130</v>
      </c>
      <c r="G90" s="5">
        <v>146</v>
      </c>
      <c r="H90" s="7">
        <f t="shared" si="53"/>
        <v>-5.5</v>
      </c>
      <c r="I90" s="12">
        <v>151.47</v>
      </c>
      <c r="J90" s="5">
        <v>104</v>
      </c>
      <c r="K90" s="5">
        <v>135.19999999999999</v>
      </c>
      <c r="L90" s="7">
        <f t="shared" si="54"/>
        <v>-16.27000000000001</v>
      </c>
      <c r="M90" s="22">
        <v>56.225000000000001</v>
      </c>
      <c r="N90" s="3">
        <v>48.3</v>
      </c>
      <c r="O90" s="34">
        <v>43.8</v>
      </c>
      <c r="P90" s="34">
        <f t="shared" si="55"/>
        <v>-12.425000000000004</v>
      </c>
      <c r="Q90" s="10">
        <f t="shared" si="78"/>
        <v>0.26939973321476213</v>
      </c>
      <c r="R90" s="11">
        <f t="shared" si="78"/>
        <v>0.21532091097308489</v>
      </c>
      <c r="S90" s="11">
        <f t="shared" si="78"/>
        <v>0.30867579908675802</v>
      </c>
      <c r="T90" s="24">
        <f t="shared" si="56"/>
        <v>3.9276065871995891E-2</v>
      </c>
      <c r="U90" s="3">
        <v>9.1999999999999993</v>
      </c>
      <c r="V90" s="3">
        <v>8.1</v>
      </c>
      <c r="W90" s="11">
        <f t="shared" si="57"/>
        <v>-1.0999999999999996</v>
      </c>
      <c r="X90" s="3">
        <v>12.39</v>
      </c>
      <c r="Y90" s="3">
        <v>9.6</v>
      </c>
      <c r="Z90" s="11">
        <f t="shared" si="58"/>
        <v>-2.7900000000000009</v>
      </c>
      <c r="AA90" s="3">
        <v>0.92</v>
      </c>
      <c r="AB90" s="11">
        <v>0.79</v>
      </c>
      <c r="AC90" s="11">
        <f t="shared" si="59"/>
        <v>-0.13</v>
      </c>
      <c r="AD90" s="6">
        <v>32.1</v>
      </c>
      <c r="AE90" s="11">
        <v>42.6</v>
      </c>
      <c r="AF90" s="33">
        <f t="shared" si="60"/>
        <v>10.5</v>
      </c>
      <c r="AG90" s="33">
        <v>36.299999999999997</v>
      </c>
      <c r="AH90" s="33">
        <v>46.7</v>
      </c>
      <c r="AI90" s="33">
        <f t="shared" si="61"/>
        <v>10.400000000000006</v>
      </c>
      <c r="AJ90" s="11">
        <v>2.7548209366391188</v>
      </c>
      <c r="AK90" s="11">
        <v>2.1413276231263381</v>
      </c>
      <c r="AL90" s="11">
        <f t="shared" si="62"/>
        <v>-0.61349331351278069</v>
      </c>
      <c r="AM90" s="11">
        <v>4.5570000000000004</v>
      </c>
      <c r="AN90" s="2">
        <v>4.43</v>
      </c>
      <c r="AO90" s="11">
        <f t="shared" si="63"/>
        <v>-0.12700000000000067</v>
      </c>
      <c r="AP90" s="6">
        <v>2.37</v>
      </c>
      <c r="AQ90" s="3">
        <v>0.62</v>
      </c>
      <c r="AR90" s="11">
        <f t="shared" si="64"/>
        <v>-1.75</v>
      </c>
      <c r="AS90" s="6">
        <v>5.97</v>
      </c>
      <c r="AT90" s="3">
        <v>5.12</v>
      </c>
      <c r="AU90" s="11">
        <f t="shared" si="65"/>
        <v>-0.84999999999999964</v>
      </c>
      <c r="AV90" s="6">
        <v>1.1399999999999999</v>
      </c>
      <c r="AW90" s="3">
        <v>1.1399999999999999</v>
      </c>
      <c r="AX90" s="11">
        <f t="shared" si="66"/>
        <v>0</v>
      </c>
      <c r="AY90" s="6">
        <v>3.8</v>
      </c>
      <c r="AZ90" s="3">
        <v>3.89</v>
      </c>
      <c r="BA90" s="11">
        <f t="shared" si="67"/>
        <v>9.0000000000000302E-2</v>
      </c>
      <c r="BB90" s="6">
        <v>7.2799999999999994</v>
      </c>
      <c r="BC90" s="3">
        <v>5.53</v>
      </c>
      <c r="BD90" s="11">
        <f t="shared" si="68"/>
        <v>-1.7499999999999991</v>
      </c>
      <c r="BE90" s="12">
        <v>66</v>
      </c>
      <c r="BF90" s="3">
        <v>70</v>
      </c>
      <c r="BG90" s="9">
        <f t="shared" si="69"/>
        <v>4</v>
      </c>
      <c r="BH90" s="10">
        <v>4.96</v>
      </c>
      <c r="BI90" s="24">
        <v>3.81</v>
      </c>
      <c r="BJ90" s="11">
        <f t="shared" si="70"/>
        <v>-1.1499999999999999</v>
      </c>
      <c r="BK90" s="12">
        <v>140</v>
      </c>
      <c r="BL90" s="3">
        <v>141</v>
      </c>
      <c r="BM90" s="9">
        <f t="shared" si="71"/>
        <v>1</v>
      </c>
      <c r="BN90" s="6">
        <v>2.4900000000000002</v>
      </c>
      <c r="BO90" s="3">
        <v>2.4700000000000002</v>
      </c>
      <c r="BP90" s="11">
        <f t="shared" si="72"/>
        <v>-2.0000000000000018E-2</v>
      </c>
      <c r="BQ90" s="6">
        <v>1.34</v>
      </c>
      <c r="BR90" s="3">
        <v>1.28</v>
      </c>
      <c r="BS90" s="11">
        <f t="shared" si="73"/>
        <v>-6.0000000000000053E-2</v>
      </c>
      <c r="BT90" s="6">
        <v>96</v>
      </c>
      <c r="BU90" s="6">
        <v>99</v>
      </c>
      <c r="BV90" s="6">
        <f t="shared" si="74"/>
        <v>3</v>
      </c>
      <c r="BW90" s="6">
        <v>23.4</v>
      </c>
      <c r="BX90" s="6">
        <v>22.65</v>
      </c>
      <c r="BY90" s="11">
        <f t="shared" si="75"/>
        <v>-0.75</v>
      </c>
      <c r="BZ90" s="6">
        <v>124</v>
      </c>
      <c r="CA90" s="6">
        <v>140</v>
      </c>
      <c r="CB90" s="6">
        <f t="shared" si="76"/>
        <v>16</v>
      </c>
      <c r="CC90" s="6">
        <v>83</v>
      </c>
      <c r="CD90" s="6">
        <v>85</v>
      </c>
      <c r="CE90" s="6">
        <f t="shared" si="77"/>
        <v>2</v>
      </c>
    </row>
    <row r="91" spans="1:83" x14ac:dyDescent="0.3">
      <c r="A91" s="1">
        <v>2</v>
      </c>
      <c r="B91" s="12">
        <v>17</v>
      </c>
      <c r="C91" s="6" t="s">
        <v>91</v>
      </c>
      <c r="D91" s="6">
        <v>58</v>
      </c>
      <c r="E91" s="12">
        <v>106.05</v>
      </c>
      <c r="F91" s="5">
        <v>100</v>
      </c>
      <c r="G91" s="5">
        <v>109</v>
      </c>
      <c r="H91" s="7">
        <f t="shared" si="53"/>
        <v>2.9500000000000028</v>
      </c>
      <c r="I91" s="12">
        <v>141.57</v>
      </c>
      <c r="J91" s="5">
        <v>184</v>
      </c>
      <c r="K91" s="5">
        <v>153.19999999999999</v>
      </c>
      <c r="L91" s="7">
        <f t="shared" si="54"/>
        <v>11.629999999999995</v>
      </c>
      <c r="M91" s="22">
        <v>32.6</v>
      </c>
      <c r="N91" s="3">
        <v>18.200000000000003</v>
      </c>
      <c r="O91" s="34">
        <v>18.600000000000001</v>
      </c>
      <c r="P91" s="34">
        <f t="shared" si="55"/>
        <v>-14</v>
      </c>
      <c r="Q91" s="10">
        <f t="shared" si="78"/>
        <v>0.43426380368098161</v>
      </c>
      <c r="R91" s="11">
        <f t="shared" si="78"/>
        <v>1.0109890109890107</v>
      </c>
      <c r="S91" s="11">
        <f t="shared" si="78"/>
        <v>0.82365591397849447</v>
      </c>
      <c r="T91" s="24">
        <f t="shared" si="56"/>
        <v>0.38939211029751286</v>
      </c>
      <c r="U91" s="3">
        <v>11.8</v>
      </c>
      <c r="V91" s="3">
        <v>9.41</v>
      </c>
      <c r="W91" s="11">
        <f t="shared" si="57"/>
        <v>-2.3900000000000006</v>
      </c>
      <c r="X91" s="3">
        <v>14.09</v>
      </c>
      <c r="Y91" s="3">
        <v>7.3800000000000008</v>
      </c>
      <c r="Z91" s="11">
        <f t="shared" si="58"/>
        <v>-6.7099999999999991</v>
      </c>
      <c r="AA91" s="3">
        <v>0.5</v>
      </c>
      <c r="AB91" s="11">
        <v>0.44</v>
      </c>
      <c r="AC91" s="11">
        <f t="shared" si="59"/>
        <v>-0.06</v>
      </c>
      <c r="AD91" s="6">
        <v>15.9</v>
      </c>
      <c r="AE91" s="11">
        <v>44.2</v>
      </c>
      <c r="AF91" s="33">
        <f t="shared" si="60"/>
        <v>28.300000000000004</v>
      </c>
      <c r="AG91" s="33">
        <v>60.6</v>
      </c>
      <c r="AH91" s="33">
        <v>91.2</v>
      </c>
      <c r="AI91" s="33">
        <f t="shared" si="61"/>
        <v>30.6</v>
      </c>
      <c r="AJ91" s="11">
        <v>1.6501650165016502</v>
      </c>
      <c r="AK91" s="11">
        <v>1.0964912280701753</v>
      </c>
      <c r="AL91" s="11">
        <f t="shared" si="62"/>
        <v>-0.55367378843147486</v>
      </c>
      <c r="AM91" s="11">
        <v>4.0865999999999998</v>
      </c>
      <c r="AN91" s="2">
        <v>5.6</v>
      </c>
      <c r="AO91" s="11">
        <f t="shared" si="63"/>
        <v>1.5133999999999999</v>
      </c>
      <c r="AP91" s="6">
        <v>1.37</v>
      </c>
      <c r="AQ91" s="3">
        <v>0.93</v>
      </c>
      <c r="AR91" s="11">
        <f t="shared" si="64"/>
        <v>-0.44000000000000006</v>
      </c>
      <c r="AS91" s="6">
        <v>6.3999999999999995</v>
      </c>
      <c r="AT91" s="3">
        <v>4.3</v>
      </c>
      <c r="AU91" s="11">
        <f t="shared" si="65"/>
        <v>-2.0999999999999996</v>
      </c>
      <c r="AV91" s="6">
        <v>1.3800000000000001</v>
      </c>
      <c r="AW91" s="3">
        <v>1.25</v>
      </c>
      <c r="AX91" s="11">
        <f t="shared" si="66"/>
        <v>-0.13000000000000012</v>
      </c>
      <c r="AY91" s="6">
        <v>4.93</v>
      </c>
      <c r="AZ91" s="3">
        <v>3.05</v>
      </c>
      <c r="BA91" s="11">
        <f t="shared" si="67"/>
        <v>-1.88</v>
      </c>
      <c r="BB91" s="6">
        <v>3.82</v>
      </c>
      <c r="BC91" s="3">
        <v>4.3199999999999994</v>
      </c>
      <c r="BD91" s="11">
        <f t="shared" si="68"/>
        <v>0.49999999999999956</v>
      </c>
      <c r="BE91" s="12">
        <v>63</v>
      </c>
      <c r="BF91" s="3">
        <v>67</v>
      </c>
      <c r="BG91" s="9">
        <f t="shared" si="69"/>
        <v>4</v>
      </c>
      <c r="BH91" s="10">
        <v>4.4799999999999995</v>
      </c>
      <c r="BI91" s="24">
        <v>4.57</v>
      </c>
      <c r="BJ91" s="11">
        <f t="shared" si="70"/>
        <v>9.0000000000000746E-2</v>
      </c>
      <c r="BK91" s="12">
        <v>144</v>
      </c>
      <c r="BL91" s="3">
        <v>138</v>
      </c>
      <c r="BM91" s="9">
        <f t="shared" si="71"/>
        <v>-6</v>
      </c>
      <c r="BN91" s="6">
        <v>2.4300000000000002</v>
      </c>
      <c r="BO91" s="3">
        <v>2.41</v>
      </c>
      <c r="BP91" s="11">
        <f t="shared" si="72"/>
        <v>-2.0000000000000018E-2</v>
      </c>
      <c r="BQ91" s="6">
        <v>1.36</v>
      </c>
      <c r="BR91" s="3">
        <v>1.4</v>
      </c>
      <c r="BS91" s="11">
        <f t="shared" si="73"/>
        <v>3.9999999999999813E-2</v>
      </c>
      <c r="BT91" s="6">
        <v>132</v>
      </c>
      <c r="BU91" s="6">
        <v>135</v>
      </c>
      <c r="BV91" s="6">
        <f t="shared" si="74"/>
        <v>3</v>
      </c>
      <c r="BW91" s="6">
        <v>24.419999999999998</v>
      </c>
      <c r="BX91" s="6">
        <v>23.34</v>
      </c>
      <c r="BY91" s="11">
        <f t="shared" si="75"/>
        <v>-1.0799999999999983</v>
      </c>
      <c r="BZ91" s="6">
        <v>132</v>
      </c>
      <c r="CA91" s="6">
        <v>151</v>
      </c>
      <c r="CB91" s="6">
        <f t="shared" si="76"/>
        <v>19</v>
      </c>
      <c r="CC91" s="6">
        <v>86</v>
      </c>
      <c r="CD91" s="6">
        <v>98</v>
      </c>
      <c r="CE91" s="6">
        <f t="shared" si="77"/>
        <v>12</v>
      </c>
    </row>
    <row r="92" spans="1:83" x14ac:dyDescent="0.3">
      <c r="A92" s="1">
        <v>2</v>
      </c>
      <c r="B92" s="12">
        <v>18</v>
      </c>
      <c r="C92" s="6" t="s">
        <v>93</v>
      </c>
      <c r="D92" s="6">
        <v>77</v>
      </c>
      <c r="E92" s="12">
        <v>133.32</v>
      </c>
      <c r="F92" s="5">
        <v>107</v>
      </c>
      <c r="G92" s="5">
        <v>120</v>
      </c>
      <c r="H92" s="7">
        <f t="shared" si="53"/>
        <v>-13.319999999999993</v>
      </c>
      <c r="I92" s="12">
        <v>118.79999999999998</v>
      </c>
      <c r="J92" s="5">
        <v>85</v>
      </c>
      <c r="K92" s="5">
        <v>109.2</v>
      </c>
      <c r="L92" s="7">
        <f t="shared" si="54"/>
        <v>-9.5999999999999801</v>
      </c>
      <c r="M92" s="22">
        <v>12.5</v>
      </c>
      <c r="N92" s="3">
        <v>12.3</v>
      </c>
      <c r="O92" s="34">
        <v>13.3</v>
      </c>
      <c r="P92" s="34">
        <f t="shared" si="55"/>
        <v>0.80000000000000071</v>
      </c>
      <c r="Q92" s="10">
        <f t="shared" si="78"/>
        <v>0.9503999999999998</v>
      </c>
      <c r="R92" s="11">
        <f t="shared" si="78"/>
        <v>0.69105691056910568</v>
      </c>
      <c r="S92" s="11">
        <f t="shared" si="78"/>
        <v>0.82105263157894748</v>
      </c>
      <c r="T92" s="24">
        <f t="shared" si="56"/>
        <v>-0.12934736842105232</v>
      </c>
      <c r="U92" s="6">
        <v>7.8999999999999995</v>
      </c>
      <c r="V92" s="6">
        <v>7.4</v>
      </c>
      <c r="W92" s="11">
        <f t="shared" si="57"/>
        <v>-0.49999999999999911</v>
      </c>
      <c r="X92" s="6">
        <v>6.84</v>
      </c>
      <c r="Y92" s="6">
        <v>6.1000000000000005</v>
      </c>
      <c r="Z92" s="11">
        <f t="shared" si="58"/>
        <v>-0.73999999999999932</v>
      </c>
      <c r="AA92" s="6">
        <v>0.41000000000000003</v>
      </c>
      <c r="AB92" s="6">
        <v>0.44</v>
      </c>
      <c r="AC92" s="11">
        <f t="shared" si="59"/>
        <v>2.9999999999999971E-2</v>
      </c>
      <c r="AD92" s="6">
        <v>48.5</v>
      </c>
      <c r="AE92" s="8">
        <v>63.4</v>
      </c>
      <c r="AF92" s="33">
        <f t="shared" si="60"/>
        <v>14.899999999999999</v>
      </c>
      <c r="AG92" s="33">
        <v>100.2</v>
      </c>
      <c r="AH92" s="33">
        <v>96.8</v>
      </c>
      <c r="AI92" s="33">
        <f t="shared" si="61"/>
        <v>-3.4000000000000057</v>
      </c>
      <c r="AJ92" s="8">
        <v>0.99800399201596801</v>
      </c>
      <c r="AK92" s="8">
        <v>1.0330578512396695</v>
      </c>
      <c r="AL92" s="11">
        <f t="shared" si="62"/>
        <v>3.5053859223701522E-2</v>
      </c>
      <c r="AM92" s="11">
        <v>27.969199999999997</v>
      </c>
      <c r="AN92" s="2">
        <v>3.64</v>
      </c>
      <c r="AO92" s="11">
        <f t="shared" si="63"/>
        <v>-24.329199999999997</v>
      </c>
      <c r="AP92" s="6">
        <v>1.6</v>
      </c>
      <c r="AQ92" s="3">
        <v>0.89</v>
      </c>
      <c r="AR92" s="11">
        <f t="shared" si="64"/>
        <v>-0.71000000000000008</v>
      </c>
      <c r="AS92" s="6">
        <v>3.45</v>
      </c>
      <c r="AT92" s="3">
        <v>4.51</v>
      </c>
      <c r="AU92" s="11">
        <f t="shared" si="65"/>
        <v>1.0599999999999996</v>
      </c>
      <c r="AV92" s="6">
        <v>0.79</v>
      </c>
      <c r="AW92" s="3">
        <v>0.96</v>
      </c>
      <c r="AX92" s="11">
        <f t="shared" si="66"/>
        <v>0.16999999999999993</v>
      </c>
      <c r="AY92" s="6">
        <v>2.2899999999999996</v>
      </c>
      <c r="AZ92" s="3">
        <v>3.36</v>
      </c>
      <c r="BA92" s="11">
        <f t="shared" si="67"/>
        <v>1.0700000000000003</v>
      </c>
      <c r="BB92" s="6">
        <v>6.0399999999999991</v>
      </c>
      <c r="BC92" s="3">
        <v>5.8199999999999994</v>
      </c>
      <c r="BD92" s="11">
        <f t="shared" si="68"/>
        <v>-0.21999999999999975</v>
      </c>
      <c r="BE92" s="12">
        <v>71</v>
      </c>
      <c r="BF92" s="3">
        <v>67</v>
      </c>
      <c r="BG92" s="9">
        <f t="shared" si="69"/>
        <v>-4</v>
      </c>
      <c r="BH92" s="10">
        <v>4.72</v>
      </c>
      <c r="BI92" s="24">
        <v>4.1100000000000003</v>
      </c>
      <c r="BJ92" s="11">
        <f t="shared" si="70"/>
        <v>-0.60999999999999943</v>
      </c>
      <c r="BK92" s="12">
        <v>142</v>
      </c>
      <c r="BL92" s="3">
        <v>141</v>
      </c>
      <c r="BM92" s="9">
        <f t="shared" si="71"/>
        <v>-1</v>
      </c>
      <c r="BN92" s="6">
        <v>2.2400000000000002</v>
      </c>
      <c r="BO92" s="3">
        <v>2.34</v>
      </c>
      <c r="BP92" s="11">
        <f t="shared" si="72"/>
        <v>9.9999999999999645E-2</v>
      </c>
      <c r="BQ92" s="6">
        <v>1.03</v>
      </c>
      <c r="BR92" s="3">
        <v>1.3</v>
      </c>
      <c r="BS92" s="11">
        <f t="shared" si="73"/>
        <v>0.27</v>
      </c>
      <c r="BT92" s="6">
        <v>60</v>
      </c>
      <c r="BU92" s="6">
        <v>63</v>
      </c>
      <c r="BV92" s="6">
        <f t="shared" si="74"/>
        <v>3</v>
      </c>
      <c r="BW92" s="6">
        <v>30.32</v>
      </c>
      <c r="BX92" s="6">
        <v>28.4</v>
      </c>
      <c r="BY92" s="11">
        <f t="shared" si="75"/>
        <v>-1.9200000000000017</v>
      </c>
      <c r="BZ92" s="6">
        <v>155</v>
      </c>
      <c r="CA92" s="6">
        <v>160</v>
      </c>
      <c r="CB92" s="6">
        <f t="shared" si="76"/>
        <v>5</v>
      </c>
      <c r="CC92" s="6">
        <v>89</v>
      </c>
      <c r="CD92" s="6">
        <v>85</v>
      </c>
      <c r="CE92" s="6">
        <f t="shared" si="77"/>
        <v>-4</v>
      </c>
    </row>
    <row r="93" spans="1:83" x14ac:dyDescent="0.3">
      <c r="A93" s="1">
        <v>2</v>
      </c>
      <c r="B93" s="12">
        <v>19</v>
      </c>
      <c r="C93" s="6" t="s">
        <v>93</v>
      </c>
      <c r="D93" s="6">
        <v>66</v>
      </c>
      <c r="E93" s="12">
        <v>123.22</v>
      </c>
      <c r="F93" s="5">
        <v>117</v>
      </c>
      <c r="G93" s="5">
        <v>121</v>
      </c>
      <c r="H93" s="7">
        <f t="shared" si="53"/>
        <v>-2.2199999999999989</v>
      </c>
      <c r="I93" s="12">
        <v>127.71000000000001</v>
      </c>
      <c r="J93" s="5">
        <v>152</v>
      </c>
      <c r="K93" s="5">
        <v>138.19999999999999</v>
      </c>
      <c r="L93" s="7">
        <f t="shared" si="54"/>
        <v>10.489999999999981</v>
      </c>
      <c r="M93" s="22">
        <v>11.582999999999998</v>
      </c>
      <c r="N93" s="3">
        <v>16.700000000000003</v>
      </c>
      <c r="O93" s="34">
        <v>14.3</v>
      </c>
      <c r="P93" s="34">
        <f t="shared" si="55"/>
        <v>2.7170000000000023</v>
      </c>
      <c r="Q93" s="10">
        <f t="shared" si="78"/>
        <v>1.1025641025641029</v>
      </c>
      <c r="R93" s="11">
        <f t="shared" si="78"/>
        <v>0.91017964071856283</v>
      </c>
      <c r="S93" s="11">
        <f t="shared" si="78"/>
        <v>0.96643356643356637</v>
      </c>
      <c r="T93" s="24">
        <f t="shared" si="56"/>
        <v>-0.13613053613053649</v>
      </c>
      <c r="U93" s="6">
        <v>14</v>
      </c>
      <c r="V93" s="6">
        <v>9.5299999999999994</v>
      </c>
      <c r="W93" s="11">
        <f t="shared" si="57"/>
        <v>-4.4700000000000006</v>
      </c>
      <c r="X93" s="6">
        <v>9.1300000000000008</v>
      </c>
      <c r="Y93" s="6">
        <v>8.8000000000000007</v>
      </c>
      <c r="Z93" s="11">
        <f t="shared" si="58"/>
        <v>-0.33000000000000007</v>
      </c>
      <c r="AA93" s="3">
        <v>0.14000000000000001</v>
      </c>
      <c r="AB93" s="6">
        <v>0.38</v>
      </c>
      <c r="AC93" s="11">
        <f t="shared" si="59"/>
        <v>0.24</v>
      </c>
      <c r="AD93" s="6">
        <v>13.2</v>
      </c>
      <c r="AE93" s="8">
        <v>28.7</v>
      </c>
      <c r="AF93" s="33">
        <f t="shared" si="60"/>
        <v>15.5</v>
      </c>
      <c r="AG93" s="33">
        <v>267.2</v>
      </c>
      <c r="AH93" s="33">
        <v>99.8</v>
      </c>
      <c r="AI93" s="33">
        <f t="shared" si="61"/>
        <v>-167.39999999999998</v>
      </c>
      <c r="AJ93" s="8">
        <v>0.37425149700598803</v>
      </c>
      <c r="AK93" s="8">
        <v>1.0020040080160322</v>
      </c>
      <c r="AL93" s="11">
        <f t="shared" si="62"/>
        <v>0.62775251101004415</v>
      </c>
      <c r="AM93" s="11">
        <v>10.809399999999998</v>
      </c>
      <c r="AN93" s="2">
        <v>2.97</v>
      </c>
      <c r="AO93" s="11">
        <f t="shared" si="63"/>
        <v>-7.8393999999999977</v>
      </c>
      <c r="AP93" s="6">
        <v>0.59</v>
      </c>
      <c r="AQ93" s="3">
        <v>0.72</v>
      </c>
      <c r="AR93" s="11">
        <f t="shared" si="64"/>
        <v>0.13</v>
      </c>
      <c r="AS93" s="6">
        <v>3.52</v>
      </c>
      <c r="AT93" s="3">
        <v>4.37</v>
      </c>
      <c r="AU93" s="11">
        <f t="shared" si="65"/>
        <v>0.85000000000000009</v>
      </c>
      <c r="AV93" s="6">
        <v>1.06</v>
      </c>
      <c r="AW93" s="3">
        <v>0.99</v>
      </c>
      <c r="AX93" s="11">
        <f t="shared" si="66"/>
        <v>-7.0000000000000062E-2</v>
      </c>
      <c r="AY93" s="6">
        <v>2.2199999999999998</v>
      </c>
      <c r="AZ93" s="3">
        <v>2.39</v>
      </c>
      <c r="BA93" s="11">
        <f t="shared" si="67"/>
        <v>0.17000000000000037</v>
      </c>
      <c r="BB93" s="6">
        <v>6.7299999999999995</v>
      </c>
      <c r="BC93" s="3">
        <v>4.25</v>
      </c>
      <c r="BD93" s="11">
        <f t="shared" si="68"/>
        <v>-2.4799999999999995</v>
      </c>
      <c r="BE93" s="12">
        <v>56</v>
      </c>
      <c r="BF93" s="3">
        <v>71</v>
      </c>
      <c r="BG93" s="9">
        <f t="shared" si="69"/>
        <v>15</v>
      </c>
      <c r="BH93" s="10">
        <v>3.5100000000000002</v>
      </c>
      <c r="BI93" s="24">
        <v>3.7</v>
      </c>
      <c r="BJ93" s="11">
        <f t="shared" si="70"/>
        <v>0.18999999999999995</v>
      </c>
      <c r="BK93" s="12">
        <v>145</v>
      </c>
      <c r="BL93" s="3">
        <v>140</v>
      </c>
      <c r="BM93" s="9">
        <f t="shared" si="71"/>
        <v>-5</v>
      </c>
      <c r="BN93" s="6">
        <v>2.15</v>
      </c>
      <c r="BO93" s="3">
        <v>2.42</v>
      </c>
      <c r="BP93" s="11">
        <f t="shared" si="72"/>
        <v>0.27</v>
      </c>
      <c r="BQ93" s="6">
        <v>1.08</v>
      </c>
      <c r="BR93" s="3">
        <v>1.35</v>
      </c>
      <c r="BS93" s="11">
        <f t="shared" si="73"/>
        <v>0.27</v>
      </c>
      <c r="BT93" s="6">
        <v>60</v>
      </c>
      <c r="BU93" s="6">
        <v>63</v>
      </c>
      <c r="BV93" s="6">
        <f t="shared" si="74"/>
        <v>3</v>
      </c>
      <c r="BW93" s="6">
        <v>23.32</v>
      </c>
      <c r="BX93" s="6">
        <v>22.83</v>
      </c>
      <c r="BY93" s="11">
        <f t="shared" si="75"/>
        <v>-0.49000000000000199</v>
      </c>
      <c r="BZ93" s="6">
        <v>165</v>
      </c>
      <c r="CA93" s="6">
        <v>167</v>
      </c>
      <c r="CB93" s="6">
        <f t="shared" si="76"/>
        <v>2</v>
      </c>
      <c r="CC93" s="6">
        <v>102</v>
      </c>
      <c r="CD93" s="6">
        <v>83</v>
      </c>
      <c r="CE93" s="6">
        <f t="shared" si="77"/>
        <v>-19</v>
      </c>
    </row>
    <row r="94" spans="1:83" x14ac:dyDescent="0.3">
      <c r="A94" s="1">
        <v>2</v>
      </c>
      <c r="B94" s="12">
        <v>20</v>
      </c>
      <c r="C94" s="13" t="s">
        <v>91</v>
      </c>
      <c r="D94" s="3">
        <v>63</v>
      </c>
      <c r="E94" s="5">
        <v>143</v>
      </c>
      <c r="F94" s="5">
        <v>130</v>
      </c>
      <c r="G94" s="5">
        <v>129</v>
      </c>
      <c r="H94" s="7">
        <f t="shared" si="53"/>
        <v>-14</v>
      </c>
      <c r="I94" s="12">
        <v>337</v>
      </c>
      <c r="J94" s="5">
        <v>225</v>
      </c>
      <c r="K94" s="5">
        <v>235.2</v>
      </c>
      <c r="L94" s="7">
        <f t="shared" si="54"/>
        <v>-101.80000000000001</v>
      </c>
      <c r="M94" s="21">
        <v>78.3</v>
      </c>
      <c r="N94" s="3">
        <v>66.3</v>
      </c>
      <c r="O94" s="34">
        <v>56.9</v>
      </c>
      <c r="P94" s="34">
        <f t="shared" si="55"/>
        <v>-21.4</v>
      </c>
      <c r="Q94" s="10">
        <f t="shared" si="78"/>
        <v>0.4303959131545339</v>
      </c>
      <c r="R94" s="11">
        <f t="shared" si="78"/>
        <v>0.33936651583710409</v>
      </c>
      <c r="S94" s="11">
        <f t="shared" si="78"/>
        <v>0.41335676625659046</v>
      </c>
      <c r="T94" s="24">
        <f t="shared" si="56"/>
        <v>-1.7039146897943447E-2</v>
      </c>
      <c r="U94" s="3">
        <v>6.6</v>
      </c>
      <c r="V94" s="6">
        <v>6.1</v>
      </c>
      <c r="W94" s="11">
        <f t="shared" si="57"/>
        <v>-0.5</v>
      </c>
      <c r="X94" s="3">
        <v>8.94</v>
      </c>
      <c r="Y94" s="6">
        <v>7.5</v>
      </c>
      <c r="Z94" s="11">
        <f t="shared" si="58"/>
        <v>-1.4399999999999995</v>
      </c>
      <c r="AA94" s="3">
        <v>1.65</v>
      </c>
      <c r="AB94" s="6">
        <v>0.65</v>
      </c>
      <c r="AC94" s="11">
        <f t="shared" si="59"/>
        <v>-0.99999999999999989</v>
      </c>
      <c r="AD94" s="6">
        <v>85.6</v>
      </c>
      <c r="AE94" s="11">
        <v>56.8</v>
      </c>
      <c r="AF94" s="33">
        <f t="shared" si="60"/>
        <v>-28.799999999999997</v>
      </c>
      <c r="AG94" s="33">
        <v>23</v>
      </c>
      <c r="AH94" s="33">
        <v>61.5</v>
      </c>
      <c r="AI94" s="33">
        <f t="shared" si="61"/>
        <v>38.5</v>
      </c>
      <c r="AJ94" s="11">
        <v>4.3478260869565215</v>
      </c>
      <c r="AK94" s="11">
        <v>1.6260162601626016</v>
      </c>
      <c r="AL94" s="11">
        <f t="shared" si="62"/>
        <v>-2.7218098267939199</v>
      </c>
      <c r="AM94" s="3">
        <v>3.3</v>
      </c>
      <c r="AN94" s="2">
        <v>11.71</v>
      </c>
      <c r="AO94" s="11">
        <f t="shared" si="63"/>
        <v>8.41</v>
      </c>
      <c r="AP94" s="3">
        <v>3.78</v>
      </c>
      <c r="AQ94" s="3">
        <v>1.56</v>
      </c>
      <c r="AR94" s="11">
        <f t="shared" si="64"/>
        <v>-2.2199999999999998</v>
      </c>
      <c r="AS94" s="3">
        <v>3.55</v>
      </c>
      <c r="AT94" s="3">
        <v>3.86</v>
      </c>
      <c r="AU94" s="11">
        <f t="shared" si="65"/>
        <v>0.31000000000000005</v>
      </c>
      <c r="AV94" s="3">
        <v>0.72</v>
      </c>
      <c r="AW94" s="3">
        <v>1.06</v>
      </c>
      <c r="AX94" s="11">
        <f t="shared" si="66"/>
        <v>0.34000000000000008</v>
      </c>
      <c r="AY94" s="3">
        <v>1.94</v>
      </c>
      <c r="AZ94" s="3">
        <v>1.81</v>
      </c>
      <c r="BA94" s="11">
        <f t="shared" si="67"/>
        <v>-0.12999999999999989</v>
      </c>
      <c r="BB94" s="3">
        <v>6.2</v>
      </c>
      <c r="BC94" s="3">
        <v>2.77</v>
      </c>
      <c r="BD94" s="11">
        <f t="shared" si="68"/>
        <v>-3.43</v>
      </c>
      <c r="BE94" s="5">
        <v>83</v>
      </c>
      <c r="BF94" s="3">
        <v>55</v>
      </c>
      <c r="BG94" s="9">
        <f t="shared" si="69"/>
        <v>-28</v>
      </c>
      <c r="BH94" s="2">
        <v>3.12</v>
      </c>
      <c r="BI94" s="24">
        <v>4.13</v>
      </c>
      <c r="BJ94" s="11">
        <f t="shared" si="70"/>
        <v>1.0099999999999998</v>
      </c>
      <c r="BK94" s="5">
        <v>143</v>
      </c>
      <c r="BL94" s="3">
        <v>144</v>
      </c>
      <c r="BM94" s="9">
        <f t="shared" si="71"/>
        <v>1</v>
      </c>
      <c r="BN94" s="3">
        <v>2.48</v>
      </c>
      <c r="BO94" s="3">
        <v>2.37</v>
      </c>
      <c r="BP94" s="11">
        <f t="shared" si="72"/>
        <v>-0.10999999999999988</v>
      </c>
      <c r="BQ94" s="3">
        <v>1.36</v>
      </c>
      <c r="BR94" s="3">
        <v>1.1599999999999999</v>
      </c>
      <c r="BS94" s="11">
        <f t="shared" si="73"/>
        <v>-0.20000000000000018</v>
      </c>
      <c r="BT94" s="6">
        <v>60</v>
      </c>
      <c r="BU94" s="6">
        <v>63</v>
      </c>
      <c r="BV94" s="6">
        <f t="shared" si="74"/>
        <v>3</v>
      </c>
      <c r="BW94" s="6">
        <v>24.74</v>
      </c>
      <c r="BX94" s="6">
        <v>23.92</v>
      </c>
      <c r="BY94" s="11">
        <f t="shared" si="75"/>
        <v>-0.81999999999999673</v>
      </c>
      <c r="BZ94" s="6">
        <v>171</v>
      </c>
      <c r="CA94" s="6">
        <v>154</v>
      </c>
      <c r="CB94" s="6">
        <f t="shared" si="76"/>
        <v>-17</v>
      </c>
      <c r="CC94" s="6">
        <v>105</v>
      </c>
      <c r="CD94" s="6">
        <v>95</v>
      </c>
      <c r="CE94" s="6">
        <f t="shared" si="77"/>
        <v>-10</v>
      </c>
    </row>
    <row r="95" spans="1:83" x14ac:dyDescent="0.3">
      <c r="A95" s="1">
        <v>2</v>
      </c>
      <c r="B95" s="12">
        <v>21</v>
      </c>
      <c r="C95" s="13" t="s">
        <v>93</v>
      </c>
      <c r="D95" s="3">
        <v>60</v>
      </c>
      <c r="E95" s="5">
        <v>115</v>
      </c>
      <c r="F95" s="5">
        <v>105</v>
      </c>
      <c r="G95" s="5">
        <v>118</v>
      </c>
      <c r="H95" s="7">
        <f t="shared" si="53"/>
        <v>3</v>
      </c>
      <c r="I95" s="12">
        <v>94</v>
      </c>
      <c r="J95" s="5">
        <v>117</v>
      </c>
      <c r="K95" s="5">
        <v>110.2</v>
      </c>
      <c r="L95" s="7">
        <f t="shared" si="54"/>
        <v>16.200000000000003</v>
      </c>
      <c r="M95" s="21">
        <v>15.4</v>
      </c>
      <c r="N95" s="3">
        <v>20.700000000000003</v>
      </c>
      <c r="O95" s="34">
        <v>20.100000000000001</v>
      </c>
      <c r="P95" s="34">
        <f t="shared" si="55"/>
        <v>4.7000000000000011</v>
      </c>
      <c r="Q95" s="10">
        <f t="shared" si="78"/>
        <v>0.61038961038961048</v>
      </c>
      <c r="R95" s="11">
        <f t="shared" si="78"/>
        <v>0.56521739130434778</v>
      </c>
      <c r="S95" s="11">
        <f t="shared" si="78"/>
        <v>0.54825870646766173</v>
      </c>
      <c r="T95" s="24">
        <f t="shared" si="56"/>
        <v>-6.2130903921948755E-2</v>
      </c>
      <c r="U95" s="3">
        <v>10.8</v>
      </c>
      <c r="V95" s="6">
        <v>8</v>
      </c>
      <c r="W95" s="11">
        <f t="shared" si="57"/>
        <v>-2.8000000000000007</v>
      </c>
      <c r="X95" s="3">
        <v>12.09</v>
      </c>
      <c r="Y95" s="6">
        <v>9</v>
      </c>
      <c r="Z95" s="11">
        <f t="shared" si="58"/>
        <v>-3.09</v>
      </c>
      <c r="AA95" s="3">
        <v>0.48</v>
      </c>
      <c r="AB95" s="6">
        <v>0.84</v>
      </c>
      <c r="AC95" s="11">
        <f t="shared" si="59"/>
        <v>0.36</v>
      </c>
      <c r="AD95" s="6">
        <v>19.7</v>
      </c>
      <c r="AE95" s="11">
        <v>49.8</v>
      </c>
      <c r="AF95" s="33">
        <f t="shared" si="60"/>
        <v>30.099999999999998</v>
      </c>
      <c r="AG95" s="33">
        <v>70.2</v>
      </c>
      <c r="AH95" s="33">
        <v>44.9</v>
      </c>
      <c r="AI95" s="33">
        <f t="shared" si="61"/>
        <v>-25.300000000000004</v>
      </c>
      <c r="AJ95" s="11">
        <v>1.4245014245014245</v>
      </c>
      <c r="AK95" s="11">
        <v>2.2271714922048997</v>
      </c>
      <c r="AL95" s="11">
        <f t="shared" si="62"/>
        <v>0.80267006770347527</v>
      </c>
      <c r="AM95" s="3">
        <v>10.48</v>
      </c>
      <c r="AN95" s="2">
        <v>5.87</v>
      </c>
      <c r="AO95" s="11">
        <f t="shared" si="63"/>
        <v>-4.6100000000000003</v>
      </c>
      <c r="AP95" s="3">
        <v>5.4</v>
      </c>
      <c r="AQ95" s="3">
        <v>3.99</v>
      </c>
      <c r="AR95" s="11">
        <f t="shared" si="64"/>
        <v>-1.4100000000000001</v>
      </c>
      <c r="AS95" s="3">
        <v>3.97</v>
      </c>
      <c r="AT95" s="3">
        <v>4.68</v>
      </c>
      <c r="AU95" s="11">
        <f t="shared" si="65"/>
        <v>0.70999999999999952</v>
      </c>
      <c r="AV95" s="3">
        <v>0.72</v>
      </c>
      <c r="AW95" s="3">
        <v>1.05</v>
      </c>
      <c r="AX95" s="11">
        <f t="shared" si="66"/>
        <v>0.33000000000000007</v>
      </c>
      <c r="AY95" s="3">
        <v>1.47</v>
      </c>
      <c r="AZ95" s="3">
        <v>1.64</v>
      </c>
      <c r="BA95" s="11">
        <f t="shared" si="67"/>
        <v>0.16999999999999993</v>
      </c>
      <c r="BB95" s="3">
        <v>4.5999999999999996</v>
      </c>
      <c r="BC95" s="3">
        <v>4.8499999999999996</v>
      </c>
      <c r="BD95" s="11">
        <f t="shared" si="68"/>
        <v>0.25</v>
      </c>
      <c r="BE95" s="5">
        <v>69</v>
      </c>
      <c r="BF95" s="3">
        <v>66</v>
      </c>
      <c r="BG95" s="9">
        <f t="shared" si="69"/>
        <v>-3</v>
      </c>
      <c r="BH95" s="2">
        <v>3.84</v>
      </c>
      <c r="BI95" s="24">
        <v>3.82</v>
      </c>
      <c r="BJ95" s="11">
        <f t="shared" si="70"/>
        <v>-2.0000000000000018E-2</v>
      </c>
      <c r="BK95" s="5">
        <v>138</v>
      </c>
      <c r="BL95" s="3">
        <v>146</v>
      </c>
      <c r="BM95" s="9">
        <f t="shared" si="71"/>
        <v>8</v>
      </c>
      <c r="BN95" s="3">
        <v>2.23</v>
      </c>
      <c r="BO95" s="3">
        <v>2.34</v>
      </c>
      <c r="BP95" s="11">
        <f t="shared" si="72"/>
        <v>0.10999999999999988</v>
      </c>
      <c r="BQ95" s="3">
        <v>0.93</v>
      </c>
      <c r="BR95" s="3">
        <v>1.21</v>
      </c>
      <c r="BS95" s="11">
        <f t="shared" si="73"/>
        <v>0.27999999999999992</v>
      </c>
      <c r="BT95" s="6">
        <v>96</v>
      </c>
      <c r="BU95" s="6">
        <v>99</v>
      </c>
      <c r="BV95" s="6">
        <f t="shared" si="74"/>
        <v>3</v>
      </c>
      <c r="BW95" s="6">
        <v>28.73</v>
      </c>
      <c r="BX95" s="6">
        <v>27.14</v>
      </c>
      <c r="BY95" s="11">
        <f t="shared" si="75"/>
        <v>-1.5899999999999999</v>
      </c>
      <c r="BZ95" s="6">
        <v>129</v>
      </c>
      <c r="CA95" s="6">
        <v>136</v>
      </c>
      <c r="CB95" s="6">
        <f t="shared" si="76"/>
        <v>7</v>
      </c>
      <c r="CC95" s="6">
        <v>91</v>
      </c>
      <c r="CD95" s="6">
        <v>89</v>
      </c>
      <c r="CE95" s="6">
        <f t="shared" si="77"/>
        <v>-2</v>
      </c>
    </row>
    <row r="96" spans="1:83" x14ac:dyDescent="0.3">
      <c r="A96" s="1">
        <v>2</v>
      </c>
      <c r="B96" s="12">
        <v>22</v>
      </c>
      <c r="C96" s="13" t="s">
        <v>93</v>
      </c>
      <c r="D96" s="3">
        <v>55</v>
      </c>
      <c r="E96" s="5">
        <v>103</v>
      </c>
      <c r="F96" s="5">
        <v>122</v>
      </c>
      <c r="G96" s="5">
        <v>99</v>
      </c>
      <c r="H96" s="7">
        <f t="shared" si="53"/>
        <v>-4</v>
      </c>
      <c r="I96" s="12">
        <v>88</v>
      </c>
      <c r="J96" s="5">
        <v>104</v>
      </c>
      <c r="K96" s="5">
        <v>95.2</v>
      </c>
      <c r="L96" s="7">
        <f t="shared" si="54"/>
        <v>7.2000000000000028</v>
      </c>
      <c r="M96" s="21">
        <v>17</v>
      </c>
      <c r="N96" s="3">
        <v>22.3</v>
      </c>
      <c r="O96" s="34">
        <v>19.5</v>
      </c>
      <c r="P96" s="34">
        <f t="shared" si="55"/>
        <v>2.5</v>
      </c>
      <c r="Q96" s="10">
        <f t="shared" si="78"/>
        <v>0.51764705882352946</v>
      </c>
      <c r="R96" s="11">
        <f t="shared" si="78"/>
        <v>0.46636771300448432</v>
      </c>
      <c r="S96" s="11">
        <f t="shared" si="78"/>
        <v>0.48820512820512829</v>
      </c>
      <c r="T96" s="24">
        <f t="shared" si="56"/>
        <v>-2.9441930618401169E-2</v>
      </c>
      <c r="U96" s="10">
        <v>6.6</v>
      </c>
      <c r="V96" s="6">
        <v>6.1</v>
      </c>
      <c r="W96" s="11">
        <f t="shared" si="57"/>
        <v>-0.5</v>
      </c>
      <c r="X96" s="3">
        <v>6.97</v>
      </c>
      <c r="Y96" s="6">
        <v>7.2</v>
      </c>
      <c r="Z96" s="11">
        <f t="shared" si="58"/>
        <v>0.23000000000000043</v>
      </c>
      <c r="AA96" s="6">
        <v>0.14000000000000001</v>
      </c>
      <c r="AB96" s="6">
        <v>0.35</v>
      </c>
      <c r="AC96" s="11">
        <f t="shared" si="59"/>
        <v>0.20999999999999996</v>
      </c>
      <c r="AD96" s="6">
        <v>22.3</v>
      </c>
      <c r="AE96" s="11">
        <v>39.4</v>
      </c>
      <c r="AF96" s="33">
        <f t="shared" si="60"/>
        <v>17.099999999999998</v>
      </c>
      <c r="AG96" s="33">
        <v>291.39999999999998</v>
      </c>
      <c r="AH96" s="33">
        <v>115.5</v>
      </c>
      <c r="AI96" s="33">
        <f t="shared" si="61"/>
        <v>-175.89999999999998</v>
      </c>
      <c r="AJ96" s="11">
        <v>0.34317089910775567</v>
      </c>
      <c r="AK96" s="11">
        <v>0.86580086580086579</v>
      </c>
      <c r="AL96" s="11">
        <f t="shared" si="62"/>
        <v>0.52262996669311013</v>
      </c>
      <c r="AM96" s="3">
        <v>8.33</v>
      </c>
      <c r="AN96" s="2">
        <v>3.7</v>
      </c>
      <c r="AO96" s="11">
        <f t="shared" si="63"/>
        <v>-4.63</v>
      </c>
      <c r="AP96" s="3">
        <v>0.55000000000000004</v>
      </c>
      <c r="AQ96" s="3">
        <v>0.48</v>
      </c>
      <c r="AR96" s="11">
        <f t="shared" si="64"/>
        <v>-7.0000000000000062E-2</v>
      </c>
      <c r="AS96" s="3">
        <v>3.94</v>
      </c>
      <c r="AT96" s="3">
        <v>4.8</v>
      </c>
      <c r="AU96" s="11">
        <f t="shared" si="65"/>
        <v>0.85999999999999988</v>
      </c>
      <c r="AV96" s="3">
        <v>1.99</v>
      </c>
      <c r="AW96" s="3">
        <v>1.1300000000000001</v>
      </c>
      <c r="AX96" s="11">
        <f t="shared" si="66"/>
        <v>-0.85999999999999988</v>
      </c>
      <c r="AY96" s="3">
        <v>1.57</v>
      </c>
      <c r="AZ96" s="3">
        <v>2.68</v>
      </c>
      <c r="BA96" s="11">
        <f t="shared" si="67"/>
        <v>1.1100000000000001</v>
      </c>
      <c r="BB96" s="3">
        <v>4.8</v>
      </c>
      <c r="BC96" s="3">
        <v>3.7399999999999998</v>
      </c>
      <c r="BD96" s="11">
        <f t="shared" si="68"/>
        <v>-1.06</v>
      </c>
      <c r="BE96" s="5">
        <v>60</v>
      </c>
      <c r="BF96" s="3">
        <v>62</v>
      </c>
      <c r="BG96" s="9">
        <f t="shared" si="69"/>
        <v>2</v>
      </c>
      <c r="BH96" s="2">
        <v>3.45</v>
      </c>
      <c r="BI96" s="24">
        <v>3.64</v>
      </c>
      <c r="BJ96" s="11">
        <f t="shared" si="70"/>
        <v>0.18999999999999995</v>
      </c>
      <c r="BK96" s="5">
        <v>139</v>
      </c>
      <c r="BL96" s="3">
        <v>141</v>
      </c>
      <c r="BM96" s="9">
        <f t="shared" si="71"/>
        <v>2</v>
      </c>
      <c r="BN96" s="3">
        <v>2.29</v>
      </c>
      <c r="BO96" s="3">
        <v>2.5</v>
      </c>
      <c r="BP96" s="11">
        <f t="shared" si="72"/>
        <v>0.20999999999999996</v>
      </c>
      <c r="BQ96" s="3">
        <v>1.25</v>
      </c>
      <c r="BR96" s="3">
        <v>1.26</v>
      </c>
      <c r="BS96" s="11">
        <f t="shared" si="73"/>
        <v>1.0000000000000009E-2</v>
      </c>
      <c r="BT96" s="6">
        <v>24</v>
      </c>
      <c r="BU96" s="6">
        <v>27</v>
      </c>
      <c r="BV96" s="6">
        <f t="shared" si="74"/>
        <v>3</v>
      </c>
      <c r="BW96" s="6">
        <v>24.49</v>
      </c>
      <c r="BX96" s="6">
        <v>23.86</v>
      </c>
      <c r="BY96" s="11">
        <f t="shared" si="75"/>
        <v>-0.62999999999999901</v>
      </c>
      <c r="BZ96" s="6">
        <v>153</v>
      </c>
      <c r="CA96" s="6">
        <v>164</v>
      </c>
      <c r="CB96" s="6">
        <f t="shared" si="76"/>
        <v>11</v>
      </c>
      <c r="CC96" s="6">
        <v>83</v>
      </c>
      <c r="CD96" s="6">
        <v>97</v>
      </c>
      <c r="CE96" s="6">
        <f t="shared" si="77"/>
        <v>14</v>
      </c>
    </row>
    <row r="97" spans="1:83" x14ac:dyDescent="0.3">
      <c r="A97" s="1">
        <v>2</v>
      </c>
      <c r="B97" s="12">
        <v>23</v>
      </c>
      <c r="C97" s="6" t="s">
        <v>91</v>
      </c>
      <c r="D97" s="6">
        <v>48</v>
      </c>
      <c r="E97" s="12">
        <v>129.28</v>
      </c>
      <c r="F97" s="5">
        <v>127</v>
      </c>
      <c r="G97" s="5">
        <v>116</v>
      </c>
      <c r="H97" s="7">
        <f t="shared" si="53"/>
        <v>-13.280000000000001</v>
      </c>
      <c r="I97" s="12">
        <v>150.47999999999999</v>
      </c>
      <c r="J97" s="5">
        <v>180</v>
      </c>
      <c r="K97" s="5">
        <v>158.19999999999999</v>
      </c>
      <c r="L97" s="7">
        <f t="shared" si="54"/>
        <v>7.7199999999999989</v>
      </c>
      <c r="M97" s="22">
        <v>19.445</v>
      </c>
      <c r="N97" s="3">
        <v>26.000000000000004</v>
      </c>
      <c r="O97" s="34">
        <v>21.6</v>
      </c>
      <c r="P97" s="34">
        <f t="shared" si="55"/>
        <v>2.1550000000000011</v>
      </c>
      <c r="Q97" s="10">
        <f t="shared" si="78"/>
        <v>0.77387503214193876</v>
      </c>
      <c r="R97" s="11">
        <f t="shared" si="78"/>
        <v>0.69230769230769229</v>
      </c>
      <c r="S97" s="11">
        <f t="shared" si="78"/>
        <v>0.73240740740740728</v>
      </c>
      <c r="T97" s="24">
        <f t="shared" si="56"/>
        <v>-4.1467624734531472E-2</v>
      </c>
      <c r="U97" s="6">
        <v>7.1999999999999993</v>
      </c>
      <c r="V97" s="3">
        <v>6.6</v>
      </c>
      <c r="W97" s="11">
        <f t="shared" si="57"/>
        <v>-0.59999999999999964</v>
      </c>
      <c r="X97" s="6">
        <v>6.97</v>
      </c>
      <c r="Y97" s="3">
        <v>6.65</v>
      </c>
      <c r="Z97" s="11">
        <f t="shared" si="58"/>
        <v>-0.3199999999999994</v>
      </c>
      <c r="AA97" s="3">
        <v>0.61</v>
      </c>
      <c r="AB97" s="8">
        <v>0.49</v>
      </c>
      <c r="AC97" s="11">
        <f t="shared" si="59"/>
        <v>-0.12</v>
      </c>
      <c r="AD97" s="6">
        <v>62.1</v>
      </c>
      <c r="AE97" s="8">
        <v>58</v>
      </c>
      <c r="AF97" s="33">
        <f t="shared" si="60"/>
        <v>-4.1000000000000014</v>
      </c>
      <c r="AG97" s="33">
        <v>67</v>
      </c>
      <c r="AH97" s="33">
        <v>84.6</v>
      </c>
      <c r="AI97" s="33">
        <f t="shared" si="61"/>
        <v>17.599999999999994</v>
      </c>
      <c r="AJ97" s="8">
        <v>1.4925373134328359</v>
      </c>
      <c r="AK97" s="8">
        <v>1.1820330969267141</v>
      </c>
      <c r="AL97" s="11">
        <f t="shared" si="62"/>
        <v>-0.31050421650612181</v>
      </c>
      <c r="AM97" s="11">
        <v>14.5236</v>
      </c>
      <c r="AN97" s="2">
        <v>10.52</v>
      </c>
      <c r="AO97" s="11">
        <f t="shared" si="63"/>
        <v>-4.0036000000000005</v>
      </c>
      <c r="AP97" s="6">
        <v>0.66</v>
      </c>
      <c r="AQ97" s="3">
        <v>1.01</v>
      </c>
      <c r="AR97" s="11">
        <f t="shared" si="64"/>
        <v>0.35</v>
      </c>
      <c r="AS97" s="6">
        <v>4.07</v>
      </c>
      <c r="AT97" s="3">
        <v>4.16</v>
      </c>
      <c r="AU97" s="11">
        <f t="shared" si="65"/>
        <v>8.9999999999999858E-2</v>
      </c>
      <c r="AV97" s="6">
        <v>1</v>
      </c>
      <c r="AW97" s="3">
        <v>0.97</v>
      </c>
      <c r="AX97" s="11">
        <f t="shared" si="66"/>
        <v>-3.0000000000000027E-2</v>
      </c>
      <c r="AY97" s="6">
        <v>2.7</v>
      </c>
      <c r="AZ97" s="3">
        <v>2.2000000000000002</v>
      </c>
      <c r="BA97" s="11">
        <f t="shared" si="67"/>
        <v>-0.5</v>
      </c>
      <c r="BB97" s="6">
        <v>4.6800000000000006</v>
      </c>
      <c r="BC97" s="3">
        <v>3.54</v>
      </c>
      <c r="BD97" s="11">
        <f t="shared" si="68"/>
        <v>-1.1400000000000006</v>
      </c>
      <c r="BE97" s="12">
        <v>38</v>
      </c>
      <c r="BF97" s="3">
        <v>53</v>
      </c>
      <c r="BG97" s="9">
        <f t="shared" si="69"/>
        <v>15</v>
      </c>
      <c r="BH97" s="10">
        <v>3.65</v>
      </c>
      <c r="BI97" s="24">
        <v>4.24</v>
      </c>
      <c r="BJ97" s="11">
        <f t="shared" si="70"/>
        <v>0.5900000000000003</v>
      </c>
      <c r="BK97" s="12">
        <v>140</v>
      </c>
      <c r="BL97" s="3">
        <v>141</v>
      </c>
      <c r="BM97" s="9">
        <f t="shared" si="71"/>
        <v>1</v>
      </c>
      <c r="BN97" s="6">
        <v>2.09</v>
      </c>
      <c r="BO97" s="3">
        <v>2.5299999999999998</v>
      </c>
      <c r="BP97" s="11">
        <f t="shared" si="72"/>
        <v>0.43999999999999995</v>
      </c>
      <c r="BQ97" s="6">
        <v>1.24</v>
      </c>
      <c r="BR97" s="3">
        <v>1.17</v>
      </c>
      <c r="BS97" s="11">
        <f t="shared" si="73"/>
        <v>-7.0000000000000062E-2</v>
      </c>
      <c r="BT97" s="6">
        <v>84</v>
      </c>
      <c r="BU97" s="6">
        <v>87</v>
      </c>
      <c r="BV97" s="6">
        <f t="shared" si="74"/>
        <v>3</v>
      </c>
      <c r="BW97" s="6">
        <v>22.81</v>
      </c>
      <c r="BX97" s="6">
        <v>22.82</v>
      </c>
      <c r="BY97" s="11">
        <f>BX97-BW97</f>
        <v>1.0000000000001563E-2</v>
      </c>
      <c r="BZ97" s="6">
        <v>163</v>
      </c>
      <c r="CA97" s="6">
        <v>145</v>
      </c>
      <c r="CB97" s="6">
        <f t="shared" si="76"/>
        <v>-18</v>
      </c>
      <c r="CC97" s="6">
        <v>99</v>
      </c>
      <c r="CD97" s="6">
        <v>83</v>
      </c>
      <c r="CE97" s="6">
        <f t="shared" si="77"/>
        <v>-16</v>
      </c>
    </row>
    <row r="98" spans="1:83" x14ac:dyDescent="0.3">
      <c r="A98" s="1">
        <v>2</v>
      </c>
      <c r="B98" s="12">
        <v>24</v>
      </c>
      <c r="C98" s="13" t="s">
        <v>93</v>
      </c>
      <c r="D98" s="3">
        <v>54</v>
      </c>
      <c r="E98" s="5">
        <v>107</v>
      </c>
      <c r="F98" s="5">
        <v>99</v>
      </c>
      <c r="G98" s="5">
        <v>109</v>
      </c>
      <c r="H98" s="7">
        <f t="shared" si="53"/>
        <v>2</v>
      </c>
      <c r="I98" s="12">
        <v>77</v>
      </c>
      <c r="J98" s="5">
        <v>80</v>
      </c>
      <c r="K98" s="5">
        <v>85.2</v>
      </c>
      <c r="L98" s="7">
        <f t="shared" si="54"/>
        <v>8.2000000000000028</v>
      </c>
      <c r="M98" s="21">
        <v>7.5</v>
      </c>
      <c r="N98" s="3">
        <v>12.4</v>
      </c>
      <c r="O98" s="34">
        <v>10.3</v>
      </c>
      <c r="P98" s="34">
        <f t="shared" si="55"/>
        <v>2.8000000000000007</v>
      </c>
      <c r="Q98" s="10">
        <f t="shared" si="78"/>
        <v>1.0266666666666668</v>
      </c>
      <c r="R98" s="11">
        <f t="shared" si="78"/>
        <v>0.64516129032258063</v>
      </c>
      <c r="S98" s="11">
        <f t="shared" si="78"/>
        <v>0.82718446601941753</v>
      </c>
      <c r="T98" s="24">
        <f t="shared" si="56"/>
        <v>-0.19948220064724931</v>
      </c>
      <c r="U98" s="3">
        <v>9.4</v>
      </c>
      <c r="V98" s="3">
        <v>8.4</v>
      </c>
      <c r="W98" s="11">
        <f t="shared" si="57"/>
        <v>-1</v>
      </c>
      <c r="X98" s="3">
        <v>9.7200000000000006</v>
      </c>
      <c r="Y98" s="3">
        <v>8.3000000000000007</v>
      </c>
      <c r="Z98" s="11">
        <f t="shared" si="58"/>
        <v>-1.42</v>
      </c>
      <c r="AA98" s="3">
        <v>0.46</v>
      </c>
      <c r="AB98" s="11">
        <v>0.53</v>
      </c>
      <c r="AC98" s="11">
        <f>AB98-AA98</f>
        <v>7.0000000000000007E-2</v>
      </c>
      <c r="AD98" s="6">
        <v>27.7</v>
      </c>
      <c r="AE98" s="11">
        <v>40.700000000000003</v>
      </c>
      <c r="AF98" s="33">
        <f t="shared" si="60"/>
        <v>13.000000000000004</v>
      </c>
      <c r="AG98" s="33">
        <v>79.8</v>
      </c>
      <c r="AH98" s="33">
        <v>73</v>
      </c>
      <c r="AI98" s="33">
        <f t="shared" si="61"/>
        <v>-6.7999999999999972</v>
      </c>
      <c r="AJ98" s="11">
        <v>1.2531328320802007</v>
      </c>
      <c r="AK98" s="11">
        <v>1.3698630136986301</v>
      </c>
      <c r="AL98" s="11">
        <f t="shared" si="62"/>
        <v>0.11673018161842941</v>
      </c>
      <c r="AM98" s="3">
        <v>6.75</v>
      </c>
      <c r="AN98" s="2">
        <v>4.68</v>
      </c>
      <c r="AO98" s="11">
        <f t="shared" si="63"/>
        <v>-2.0700000000000003</v>
      </c>
      <c r="AP98" s="3">
        <v>1.62</v>
      </c>
      <c r="AQ98" s="3">
        <v>1.57</v>
      </c>
      <c r="AR98" s="11">
        <f t="shared" si="64"/>
        <v>-5.0000000000000044E-2</v>
      </c>
      <c r="AS98" s="3">
        <v>5.47</v>
      </c>
      <c r="AT98" s="3">
        <v>4.38</v>
      </c>
      <c r="AU98" s="11">
        <f>AT98-AS98</f>
        <v>-1.0899999999999999</v>
      </c>
      <c r="AV98" s="3">
        <v>1.23</v>
      </c>
      <c r="AW98" s="3">
        <v>1.35</v>
      </c>
      <c r="AX98" s="11">
        <f t="shared" si="66"/>
        <v>0.12000000000000011</v>
      </c>
      <c r="AY98" s="3">
        <v>3.45</v>
      </c>
      <c r="AZ98" s="3">
        <v>3.02</v>
      </c>
      <c r="BA98" s="11">
        <f t="shared" si="67"/>
        <v>-0.43000000000000016</v>
      </c>
      <c r="BB98" s="3">
        <v>4.7</v>
      </c>
      <c r="BC98" s="6">
        <v>5.1899999999999995</v>
      </c>
      <c r="BD98" s="11">
        <f t="shared" si="68"/>
        <v>0.48999999999999932</v>
      </c>
      <c r="BE98" s="5">
        <v>48</v>
      </c>
      <c r="BF98" s="3">
        <v>58</v>
      </c>
      <c r="BG98" s="9">
        <f t="shared" si="69"/>
        <v>10</v>
      </c>
      <c r="BH98" s="2">
        <v>4.13</v>
      </c>
      <c r="BI98" s="24">
        <v>4.13</v>
      </c>
      <c r="BJ98" s="11">
        <f t="shared" si="70"/>
        <v>0</v>
      </c>
      <c r="BK98" s="5">
        <v>137</v>
      </c>
      <c r="BL98" s="3">
        <v>144</v>
      </c>
      <c r="BM98" s="9">
        <f t="shared" si="71"/>
        <v>7</v>
      </c>
      <c r="BN98" s="3">
        <v>2.3199999999999998</v>
      </c>
      <c r="BO98" s="3">
        <v>2.5099999999999998</v>
      </c>
      <c r="BP98" s="11">
        <f t="shared" si="72"/>
        <v>0.18999999999999995</v>
      </c>
      <c r="BQ98" s="3">
        <v>1.22</v>
      </c>
      <c r="BR98" s="3">
        <v>1.22</v>
      </c>
      <c r="BS98" s="11">
        <f t="shared" si="73"/>
        <v>0</v>
      </c>
      <c r="BT98" s="6">
        <v>120</v>
      </c>
      <c r="BU98" s="6">
        <v>123</v>
      </c>
      <c r="BV98" s="6">
        <f t="shared" si="74"/>
        <v>3</v>
      </c>
      <c r="BW98" s="6">
        <v>25.95</v>
      </c>
      <c r="BX98" s="6">
        <v>25.01</v>
      </c>
      <c r="BY98" s="11">
        <f t="shared" si="75"/>
        <v>-0.93999999999999773</v>
      </c>
      <c r="BZ98" s="6">
        <v>153</v>
      </c>
      <c r="CA98" s="6">
        <v>167</v>
      </c>
      <c r="CB98" s="6">
        <f t="shared" si="76"/>
        <v>14</v>
      </c>
      <c r="CC98" s="6">
        <v>95</v>
      </c>
      <c r="CD98" s="6">
        <v>98</v>
      </c>
      <c r="CE98" s="6">
        <f t="shared" si="77"/>
        <v>3</v>
      </c>
    </row>
    <row r="99" spans="1:83" x14ac:dyDescent="0.3">
      <c r="A99" s="1">
        <v>2</v>
      </c>
      <c r="B99" s="12">
        <v>25</v>
      </c>
      <c r="C99" s="13" t="s">
        <v>91</v>
      </c>
      <c r="D99" s="3">
        <v>46</v>
      </c>
      <c r="E99" s="5">
        <v>139</v>
      </c>
      <c r="F99" s="5">
        <v>135</v>
      </c>
      <c r="G99" s="5">
        <v>140</v>
      </c>
      <c r="H99" s="7">
        <f t="shared" si="53"/>
        <v>1</v>
      </c>
      <c r="I99" s="12">
        <v>84</v>
      </c>
      <c r="J99" s="5">
        <v>113</v>
      </c>
      <c r="K99" s="5">
        <v>118.2</v>
      </c>
      <c r="L99" s="7">
        <f t="shared" si="54"/>
        <v>34.200000000000003</v>
      </c>
      <c r="M99" s="21">
        <v>6.5</v>
      </c>
      <c r="N99" s="3">
        <v>15.200000000000001</v>
      </c>
      <c r="O99" s="34">
        <v>11.9</v>
      </c>
      <c r="P99" s="34">
        <f>O99-M99</f>
        <v>5.4</v>
      </c>
      <c r="Q99" s="10">
        <f t="shared" si="78"/>
        <v>1.2923076923076924</v>
      </c>
      <c r="R99" s="11">
        <f t="shared" si="78"/>
        <v>0.74342105263157898</v>
      </c>
      <c r="S99" s="11">
        <f t="shared" si="78"/>
        <v>0.99327731092436977</v>
      </c>
      <c r="T99" s="24">
        <f>S99-Q99</f>
        <v>-0.29903038138332261</v>
      </c>
      <c r="U99" s="3">
        <v>11.2</v>
      </c>
      <c r="V99" s="3">
        <v>9.3000000000000007</v>
      </c>
      <c r="W99" s="11">
        <f>V99-U99</f>
        <v>-1.8999999999999986</v>
      </c>
      <c r="X99" s="3">
        <v>9.65</v>
      </c>
      <c r="Y99" s="3">
        <v>8.9</v>
      </c>
      <c r="Z99" s="11">
        <f t="shared" si="58"/>
        <v>-0.75</v>
      </c>
      <c r="AA99" s="3">
        <v>0.24</v>
      </c>
      <c r="AB99" s="11">
        <v>0.33999999999999997</v>
      </c>
      <c r="AC99" s="11">
        <f t="shared" si="59"/>
        <v>9.9999999999999978E-2</v>
      </c>
      <c r="AD99" s="6">
        <v>17.399999999999999</v>
      </c>
      <c r="AE99" s="11">
        <v>26</v>
      </c>
      <c r="AF99" s="33">
        <f t="shared" si="60"/>
        <v>8.6000000000000014</v>
      </c>
      <c r="AG99" s="33">
        <v>153.1</v>
      </c>
      <c r="AH99" s="33">
        <v>111.1</v>
      </c>
      <c r="AI99" s="33">
        <f t="shared" si="61"/>
        <v>-42</v>
      </c>
      <c r="AJ99" s="11">
        <v>0.6531678641410843</v>
      </c>
      <c r="AK99" s="11">
        <v>0.90009000900090008</v>
      </c>
      <c r="AL99" s="11">
        <f t="shared" si="62"/>
        <v>0.24692214485981578</v>
      </c>
      <c r="AM99" s="3">
        <v>5.16</v>
      </c>
      <c r="AN99" s="2">
        <v>11.35</v>
      </c>
      <c r="AO99" s="11">
        <f t="shared" si="63"/>
        <v>6.1899999999999995</v>
      </c>
      <c r="AP99" s="3">
        <v>1.35</v>
      </c>
      <c r="AQ99" s="3">
        <v>1.0900000000000001</v>
      </c>
      <c r="AR99" s="11">
        <f t="shared" si="64"/>
        <v>-0.26</v>
      </c>
      <c r="AS99" s="3">
        <v>9.02</v>
      </c>
      <c r="AT99" s="3">
        <v>3.76</v>
      </c>
      <c r="AU99" s="11">
        <f t="shared" si="65"/>
        <v>-5.26</v>
      </c>
      <c r="AV99" s="3">
        <v>0.9</v>
      </c>
      <c r="AW99" s="3">
        <v>1.02</v>
      </c>
      <c r="AX99" s="11">
        <f t="shared" si="66"/>
        <v>0.12</v>
      </c>
      <c r="AY99" s="3">
        <v>8.0500000000000007</v>
      </c>
      <c r="AZ99" s="3">
        <v>2.74</v>
      </c>
      <c r="BA99" s="11">
        <f t="shared" si="67"/>
        <v>-5.3100000000000005</v>
      </c>
      <c r="BB99" s="3">
        <v>3.8</v>
      </c>
      <c r="BC99" s="6">
        <v>5.46</v>
      </c>
      <c r="BD99" s="11">
        <f t="shared" si="68"/>
        <v>1.6600000000000001</v>
      </c>
      <c r="BE99" s="5">
        <v>71</v>
      </c>
      <c r="BF99" s="3">
        <v>67</v>
      </c>
      <c r="BG99" s="9">
        <f t="shared" si="69"/>
        <v>-4</v>
      </c>
      <c r="BH99" s="2">
        <v>3.92</v>
      </c>
      <c r="BI99" s="24">
        <v>4.41</v>
      </c>
      <c r="BJ99" s="11">
        <f>BI99-BH99</f>
        <v>0.49000000000000021</v>
      </c>
      <c r="BK99" s="5">
        <v>138</v>
      </c>
      <c r="BL99" s="3">
        <v>145</v>
      </c>
      <c r="BM99" s="9">
        <f t="shared" si="71"/>
        <v>7</v>
      </c>
      <c r="BN99" s="3">
        <v>2.2999999999999998</v>
      </c>
      <c r="BO99" s="3">
        <v>2.3199999999999998</v>
      </c>
      <c r="BP99" s="11">
        <f t="shared" si="72"/>
        <v>2.0000000000000018E-2</v>
      </c>
      <c r="BQ99" s="3">
        <v>1.06</v>
      </c>
      <c r="BR99" s="3">
        <v>1.44</v>
      </c>
      <c r="BS99" s="11">
        <f t="shared" si="73"/>
        <v>0.37999999999999989</v>
      </c>
      <c r="BT99" s="6">
        <v>0.5</v>
      </c>
      <c r="BU99" s="6">
        <v>3.5</v>
      </c>
      <c r="BV99" s="6">
        <f t="shared" si="74"/>
        <v>3</v>
      </c>
      <c r="BW99" s="6">
        <v>25.14</v>
      </c>
      <c r="BX99" s="6">
        <v>24.33</v>
      </c>
      <c r="BY99" s="11">
        <f t="shared" si="75"/>
        <v>-0.81000000000000227</v>
      </c>
      <c r="BZ99" s="6">
        <v>139</v>
      </c>
      <c r="CA99" s="6">
        <v>141</v>
      </c>
      <c r="CB99" s="6">
        <f>CA99-BZ99</f>
        <v>2</v>
      </c>
      <c r="CC99" s="6">
        <v>98</v>
      </c>
      <c r="CD99" s="6">
        <v>103</v>
      </c>
      <c r="CE99" s="6">
        <f t="shared" si="77"/>
        <v>5</v>
      </c>
    </row>
    <row r="100" spans="1:83" x14ac:dyDescent="0.3">
      <c r="A100" s="1">
        <v>2</v>
      </c>
      <c r="B100" s="12">
        <v>26</v>
      </c>
      <c r="C100" s="6" t="s">
        <v>93</v>
      </c>
      <c r="D100" s="6">
        <v>56</v>
      </c>
      <c r="E100" s="12">
        <v>115.14</v>
      </c>
      <c r="F100" s="5">
        <v>141</v>
      </c>
      <c r="G100" s="5">
        <v>134</v>
      </c>
      <c r="H100" s="7">
        <f t="shared" si="53"/>
        <v>18.86</v>
      </c>
      <c r="I100" s="12">
        <v>97.02</v>
      </c>
      <c r="J100" s="5">
        <v>91</v>
      </c>
      <c r="K100" s="5">
        <v>93.2</v>
      </c>
      <c r="L100" s="7">
        <f t="shared" si="54"/>
        <v>-3.8199999999999932</v>
      </c>
      <c r="M100" s="22">
        <v>5.3460000000000001</v>
      </c>
      <c r="N100" s="3">
        <v>9.9</v>
      </c>
      <c r="O100" s="34">
        <v>10.1</v>
      </c>
      <c r="P100" s="34">
        <f t="shared" si="55"/>
        <v>4.7539999999999996</v>
      </c>
      <c r="Q100" s="10">
        <f t="shared" si="78"/>
        <v>1.8148148148148149</v>
      </c>
      <c r="R100" s="11">
        <f t="shared" si="78"/>
        <v>0.91919191919191923</v>
      </c>
      <c r="S100" s="11">
        <f t="shared" si="78"/>
        <v>0.92277227722772293</v>
      </c>
      <c r="T100" s="24">
        <f t="shared" si="56"/>
        <v>-0.89204253758709195</v>
      </c>
      <c r="U100" s="6">
        <v>7.8</v>
      </c>
      <c r="V100" s="3">
        <v>7.57</v>
      </c>
      <c r="W100" s="11">
        <f t="shared" si="57"/>
        <v>-0.22999999999999954</v>
      </c>
      <c r="X100" s="6">
        <v>9.5399999999999991</v>
      </c>
      <c r="Y100" s="3">
        <v>10.199999999999999</v>
      </c>
      <c r="Z100" s="11">
        <f t="shared" si="58"/>
        <v>0.66000000000000014</v>
      </c>
      <c r="AA100" s="3">
        <v>0.68</v>
      </c>
      <c r="AB100" s="8">
        <v>0.55000000000000004</v>
      </c>
      <c r="AC100" s="11">
        <f t="shared" si="59"/>
        <v>-0.13</v>
      </c>
      <c r="AD100" s="6">
        <v>38.4</v>
      </c>
      <c r="AE100" s="8">
        <v>29.1</v>
      </c>
      <c r="AF100" s="33">
        <f t="shared" si="60"/>
        <v>-9.2999999999999972</v>
      </c>
      <c r="AG100" s="33">
        <v>54.4</v>
      </c>
      <c r="AH100" s="33">
        <v>65.7</v>
      </c>
      <c r="AI100" s="33">
        <f>AH100-AG100</f>
        <v>11.300000000000004</v>
      </c>
      <c r="AJ100" s="8">
        <v>1.8382352941176472</v>
      </c>
      <c r="AK100" s="8">
        <v>1.5220700152207001</v>
      </c>
      <c r="AL100" s="11">
        <f t="shared" si="62"/>
        <v>-0.31616527889694712</v>
      </c>
      <c r="AM100" s="11">
        <v>15.1998</v>
      </c>
      <c r="AN100" s="2">
        <v>5.7399999999999993</v>
      </c>
      <c r="AO100" s="11">
        <f t="shared" si="63"/>
        <v>-9.4598000000000013</v>
      </c>
      <c r="AP100" s="6">
        <v>2.44</v>
      </c>
      <c r="AQ100" s="3">
        <v>1.1299999999999999</v>
      </c>
      <c r="AR100" s="11">
        <f>AQ100-AP100</f>
        <v>-1.31</v>
      </c>
      <c r="AS100" s="6">
        <v>4</v>
      </c>
      <c r="AT100" s="3">
        <v>4.96</v>
      </c>
      <c r="AU100" s="11">
        <f t="shared" si="65"/>
        <v>0.96</v>
      </c>
      <c r="AV100" s="6">
        <v>0.76</v>
      </c>
      <c r="AW100" s="3">
        <v>1.08</v>
      </c>
      <c r="AX100" s="11">
        <f>AW100-AV100</f>
        <v>0.32000000000000006</v>
      </c>
      <c r="AY100" s="6">
        <v>2.6599999999999997</v>
      </c>
      <c r="AZ100" s="3">
        <v>1.88</v>
      </c>
      <c r="BA100" s="11">
        <f t="shared" si="67"/>
        <v>-0.7799999999999998</v>
      </c>
      <c r="BB100" s="6">
        <v>5.17</v>
      </c>
      <c r="BC100" s="6">
        <v>7.66</v>
      </c>
      <c r="BD100" s="11">
        <f t="shared" si="68"/>
        <v>2.4900000000000002</v>
      </c>
      <c r="BE100" s="12">
        <v>43</v>
      </c>
      <c r="BF100" s="3">
        <v>55</v>
      </c>
      <c r="BG100" s="9">
        <f t="shared" si="69"/>
        <v>12</v>
      </c>
      <c r="BH100" s="10">
        <v>3.16</v>
      </c>
      <c r="BI100" s="24">
        <v>4.25</v>
      </c>
      <c r="BJ100" s="11">
        <f t="shared" si="70"/>
        <v>1.0899999999999999</v>
      </c>
      <c r="BK100" s="12">
        <v>145</v>
      </c>
      <c r="BL100" s="3">
        <v>143</v>
      </c>
      <c r="BM100" s="9">
        <f t="shared" si="71"/>
        <v>-2</v>
      </c>
      <c r="BN100" s="6">
        <v>2.13</v>
      </c>
      <c r="BO100" s="3">
        <v>2.4900000000000002</v>
      </c>
      <c r="BP100" s="11">
        <f t="shared" si="72"/>
        <v>0.36000000000000032</v>
      </c>
      <c r="BQ100" s="6">
        <v>1.1200000000000001</v>
      </c>
      <c r="BR100" s="3">
        <v>1.17</v>
      </c>
      <c r="BS100" s="11">
        <f t="shared" si="73"/>
        <v>4.9999999999999822E-2</v>
      </c>
      <c r="BT100" s="6">
        <v>168</v>
      </c>
      <c r="BU100" s="6">
        <v>171</v>
      </c>
      <c r="BV100" s="6">
        <f t="shared" si="74"/>
        <v>3</v>
      </c>
      <c r="BW100" s="6">
        <v>22.32</v>
      </c>
      <c r="BX100" s="6">
        <v>21.86</v>
      </c>
      <c r="BY100" s="11">
        <f t="shared" si="75"/>
        <v>-0.46000000000000085</v>
      </c>
      <c r="BZ100" s="6">
        <v>148</v>
      </c>
      <c r="CA100" s="6">
        <v>134</v>
      </c>
      <c r="CB100" s="6">
        <f t="shared" si="76"/>
        <v>-14</v>
      </c>
      <c r="CC100" s="6">
        <v>93</v>
      </c>
      <c r="CD100" s="6">
        <v>89</v>
      </c>
      <c r="CE100" s="6">
        <f t="shared" si="77"/>
        <v>-4</v>
      </c>
    </row>
    <row r="101" spans="1:83" x14ac:dyDescent="0.3">
      <c r="A101" s="1">
        <v>2</v>
      </c>
      <c r="B101" s="12">
        <v>27</v>
      </c>
      <c r="C101" s="6" t="s">
        <v>93</v>
      </c>
      <c r="D101" s="6">
        <v>66</v>
      </c>
      <c r="E101" s="12">
        <v>120.19</v>
      </c>
      <c r="F101" s="5">
        <v>95</v>
      </c>
      <c r="G101" s="5">
        <v>118</v>
      </c>
      <c r="H101" s="7">
        <f t="shared" si="53"/>
        <v>-2.1899999999999977</v>
      </c>
      <c r="I101" s="12">
        <v>180.18</v>
      </c>
      <c r="J101" s="5">
        <v>154</v>
      </c>
      <c r="K101" s="5">
        <v>170.2</v>
      </c>
      <c r="L101" s="7">
        <f t="shared" si="54"/>
        <v>-9.9800000000000182</v>
      </c>
      <c r="M101" s="22">
        <v>41.9</v>
      </c>
      <c r="N101" s="3">
        <v>56.3</v>
      </c>
      <c r="O101" s="34">
        <v>47.9</v>
      </c>
      <c r="P101" s="34">
        <f t="shared" si="55"/>
        <v>6</v>
      </c>
      <c r="Q101" s="10">
        <f t="shared" si="78"/>
        <v>0.43002386634844875</v>
      </c>
      <c r="R101" s="11">
        <f t="shared" si="78"/>
        <v>0.2735346358792185</v>
      </c>
      <c r="S101" s="11">
        <f t="shared" si="78"/>
        <v>0.35532359081419629</v>
      </c>
      <c r="T101" s="24">
        <f t="shared" si="56"/>
        <v>-7.4700275534252458E-2</v>
      </c>
      <c r="U101" s="3">
        <v>7.5</v>
      </c>
      <c r="V101" s="6">
        <v>6.8</v>
      </c>
      <c r="W101" s="11">
        <f t="shared" si="57"/>
        <v>-0.70000000000000018</v>
      </c>
      <c r="X101" s="3">
        <v>12.19</v>
      </c>
      <c r="Y101" s="6">
        <v>6.99</v>
      </c>
      <c r="Z101" s="11">
        <f>Y101-X101</f>
        <v>-5.1999999999999993</v>
      </c>
      <c r="AA101" s="3">
        <v>0.76700000000000002</v>
      </c>
      <c r="AB101" s="11">
        <v>0.73</v>
      </c>
      <c r="AC101" s="11">
        <f t="shared" si="59"/>
        <v>-3.7000000000000033E-2</v>
      </c>
      <c r="AD101" s="6">
        <v>28.3</v>
      </c>
      <c r="AE101" s="11">
        <v>70.3</v>
      </c>
      <c r="AF101" s="33">
        <f t="shared" si="60"/>
        <v>42</v>
      </c>
      <c r="AG101" s="33">
        <v>43.8</v>
      </c>
      <c r="AH101" s="33">
        <v>56</v>
      </c>
      <c r="AI101" s="33">
        <f t="shared" si="61"/>
        <v>12.200000000000003</v>
      </c>
      <c r="AJ101" s="11">
        <v>2.2831050228310503</v>
      </c>
      <c r="AK101" s="11">
        <v>1.7857142857142858</v>
      </c>
      <c r="AL101" s="11">
        <f t="shared" si="62"/>
        <v>-0.49739073711676451</v>
      </c>
      <c r="AM101" s="11">
        <v>26.8324</v>
      </c>
      <c r="AN101" s="2">
        <v>5.18</v>
      </c>
      <c r="AO101" s="11">
        <f t="shared" si="63"/>
        <v>-21.6524</v>
      </c>
      <c r="AP101" s="6">
        <v>1.57</v>
      </c>
      <c r="AQ101" s="3">
        <v>1.02</v>
      </c>
      <c r="AR101" s="11">
        <f t="shared" si="64"/>
        <v>-0.55000000000000004</v>
      </c>
      <c r="AS101" s="6">
        <v>4.0999999999999996</v>
      </c>
      <c r="AT101" s="3">
        <v>4.47</v>
      </c>
      <c r="AU101" s="11">
        <f t="shared" si="65"/>
        <v>0.37000000000000011</v>
      </c>
      <c r="AV101" s="6">
        <v>1.02</v>
      </c>
      <c r="AW101" s="3">
        <v>0.95</v>
      </c>
      <c r="AX101" s="11">
        <f t="shared" si="66"/>
        <v>-7.0000000000000062E-2</v>
      </c>
      <c r="AY101" s="6">
        <v>2.5799999999999996</v>
      </c>
      <c r="AZ101" s="3">
        <v>2.5299999999999998</v>
      </c>
      <c r="BA101" s="11">
        <f t="shared" si="67"/>
        <v>-4.9999999999999822E-2</v>
      </c>
      <c r="BB101" s="6">
        <v>7.1199999999999992</v>
      </c>
      <c r="BC101" s="6">
        <v>5.2</v>
      </c>
      <c r="BD101" s="11">
        <f>BC101-BB101</f>
        <v>-1.919999999999999</v>
      </c>
      <c r="BE101" s="12">
        <v>61</v>
      </c>
      <c r="BF101" s="3">
        <v>76</v>
      </c>
      <c r="BG101" s="9">
        <f>BF101-BE101</f>
        <v>15</v>
      </c>
      <c r="BH101" s="10">
        <v>4.01</v>
      </c>
      <c r="BI101" s="24">
        <v>4.33</v>
      </c>
      <c r="BJ101" s="11">
        <f t="shared" si="70"/>
        <v>0.32000000000000028</v>
      </c>
      <c r="BK101" s="12">
        <v>144</v>
      </c>
      <c r="BL101" s="3">
        <v>142</v>
      </c>
      <c r="BM101" s="9">
        <f t="shared" si="71"/>
        <v>-2</v>
      </c>
      <c r="BN101" s="6">
        <v>2.41</v>
      </c>
      <c r="BO101" s="3">
        <v>2.35</v>
      </c>
      <c r="BP101" s="11">
        <f t="shared" si="72"/>
        <v>-6.0000000000000053E-2</v>
      </c>
      <c r="BQ101" s="6">
        <v>1.17</v>
      </c>
      <c r="BR101" s="3">
        <v>1.21</v>
      </c>
      <c r="BS101" s="11">
        <f t="shared" si="73"/>
        <v>4.0000000000000036E-2</v>
      </c>
      <c r="BT101" s="6">
        <v>264</v>
      </c>
      <c r="BU101" s="6">
        <v>267</v>
      </c>
      <c r="BV101" s="6">
        <f>BU101-BT101</f>
        <v>3</v>
      </c>
      <c r="BW101" s="6">
        <v>23.52</v>
      </c>
      <c r="BX101" s="6">
        <v>22.6</v>
      </c>
      <c r="BY101" s="11">
        <f t="shared" si="75"/>
        <v>-0.91999999999999815</v>
      </c>
      <c r="BZ101" s="6">
        <v>159</v>
      </c>
      <c r="CA101" s="6">
        <v>156</v>
      </c>
      <c r="CB101" s="6">
        <f t="shared" si="76"/>
        <v>-3</v>
      </c>
      <c r="CC101" s="6">
        <v>91</v>
      </c>
      <c r="CD101" s="6">
        <v>88</v>
      </c>
      <c r="CE101" s="6">
        <f>CD101-CC101</f>
        <v>-3</v>
      </c>
    </row>
    <row r="102" spans="1:83" x14ac:dyDescent="0.3">
      <c r="A102" s="1">
        <v>2</v>
      </c>
      <c r="B102" s="12">
        <v>28</v>
      </c>
      <c r="C102" s="6" t="s">
        <v>91</v>
      </c>
      <c r="D102" s="6">
        <v>69</v>
      </c>
      <c r="E102" s="12">
        <v>98.98</v>
      </c>
      <c r="F102" s="5">
        <v>131</v>
      </c>
      <c r="G102" s="5">
        <v>97</v>
      </c>
      <c r="H102" s="7">
        <f t="shared" si="53"/>
        <v>-1.980000000000004</v>
      </c>
      <c r="I102" s="12">
        <v>183.15</v>
      </c>
      <c r="J102" s="5">
        <v>162</v>
      </c>
      <c r="K102" s="5">
        <v>179.2</v>
      </c>
      <c r="L102" s="7">
        <f t="shared" si="54"/>
        <v>-3.9500000000000171</v>
      </c>
      <c r="M102" s="22">
        <v>25.7</v>
      </c>
      <c r="N102" s="3">
        <v>33.1</v>
      </c>
      <c r="O102" s="34">
        <v>29</v>
      </c>
      <c r="P102" s="34">
        <f t="shared" si="55"/>
        <v>3.3000000000000007</v>
      </c>
      <c r="Q102" s="10">
        <f t="shared" si="78"/>
        <v>0.71264591439688729</v>
      </c>
      <c r="R102" s="11">
        <f t="shared" si="78"/>
        <v>0.48942598187311176</v>
      </c>
      <c r="S102" s="11">
        <f t="shared" si="78"/>
        <v>0.61793103448275866</v>
      </c>
      <c r="T102" s="24">
        <f t="shared" si="56"/>
        <v>-9.4714879914128636E-2</v>
      </c>
      <c r="U102" s="3">
        <v>12.5</v>
      </c>
      <c r="V102" s="3">
        <v>9</v>
      </c>
      <c r="W102" s="11">
        <f t="shared" si="57"/>
        <v>-3.5</v>
      </c>
      <c r="X102" s="3">
        <v>12.37</v>
      </c>
      <c r="Y102" s="3">
        <v>9.3000000000000007</v>
      </c>
      <c r="Z102" s="11">
        <f t="shared" si="58"/>
        <v>-3.0699999999999985</v>
      </c>
      <c r="AA102" s="3">
        <v>1.371</v>
      </c>
      <c r="AB102" s="11">
        <v>1.02</v>
      </c>
      <c r="AC102" s="11">
        <f t="shared" si="59"/>
        <v>-0.35099999999999998</v>
      </c>
      <c r="AD102" s="6">
        <v>45.4</v>
      </c>
      <c r="AE102" s="11">
        <v>54.8</v>
      </c>
      <c r="AF102" s="33">
        <f t="shared" si="60"/>
        <v>9.3999999999999986</v>
      </c>
      <c r="AG102" s="33">
        <v>24.4</v>
      </c>
      <c r="AH102" s="33">
        <v>36.6</v>
      </c>
      <c r="AI102" s="33">
        <f t="shared" si="61"/>
        <v>12.200000000000003</v>
      </c>
      <c r="AJ102" s="11">
        <v>4.0983606557377055</v>
      </c>
      <c r="AK102" s="11">
        <v>2.7322404371584699</v>
      </c>
      <c r="AL102" s="11">
        <f t="shared" si="62"/>
        <v>-1.3661202185792356</v>
      </c>
      <c r="AM102" s="11">
        <v>11.417</v>
      </c>
      <c r="AN102" s="2">
        <v>5.7799999999999994</v>
      </c>
      <c r="AO102" s="11">
        <f>AN102-AM102</f>
        <v>-5.6370000000000005</v>
      </c>
      <c r="AP102" s="6">
        <v>1.1599999999999999</v>
      </c>
      <c r="AQ102" s="3">
        <v>0.65</v>
      </c>
      <c r="AR102" s="11">
        <f t="shared" si="64"/>
        <v>-0.5099999999999999</v>
      </c>
      <c r="AS102" s="6">
        <v>3.96</v>
      </c>
      <c r="AT102" s="3">
        <v>3.84</v>
      </c>
      <c r="AU102" s="11">
        <f t="shared" si="65"/>
        <v>-0.12000000000000011</v>
      </c>
      <c r="AV102" s="6">
        <v>0.99</v>
      </c>
      <c r="AW102" s="3">
        <v>0.9</v>
      </c>
      <c r="AX102" s="11">
        <f t="shared" si="66"/>
        <v>-8.9999999999999969E-2</v>
      </c>
      <c r="AY102" s="6">
        <v>1.55</v>
      </c>
      <c r="AZ102" s="3">
        <v>2.84</v>
      </c>
      <c r="BA102" s="11">
        <f>AZ102-AY102</f>
        <v>1.2899999999999998</v>
      </c>
      <c r="BB102" s="6">
        <v>4.4799999999999995</v>
      </c>
      <c r="BC102" s="6">
        <v>6.74</v>
      </c>
      <c r="BD102" s="11">
        <f t="shared" si="68"/>
        <v>2.2600000000000007</v>
      </c>
      <c r="BE102" s="12">
        <v>74</v>
      </c>
      <c r="BF102" s="3">
        <v>71</v>
      </c>
      <c r="BG102" s="9">
        <f t="shared" si="69"/>
        <v>-3</v>
      </c>
      <c r="BH102" s="10">
        <v>3.17</v>
      </c>
      <c r="BI102" s="24">
        <v>4.38</v>
      </c>
      <c r="BJ102" s="11">
        <f t="shared" si="70"/>
        <v>1.21</v>
      </c>
      <c r="BK102" s="12">
        <v>139</v>
      </c>
      <c r="BL102" s="3">
        <v>143</v>
      </c>
      <c r="BM102" s="9">
        <f>BL102-BK102</f>
        <v>4</v>
      </c>
      <c r="BN102" s="6">
        <v>2.38</v>
      </c>
      <c r="BO102" s="3">
        <v>2.44</v>
      </c>
      <c r="BP102" s="11">
        <f t="shared" si="72"/>
        <v>6.0000000000000053E-2</v>
      </c>
      <c r="BQ102" s="6">
        <v>1.22</v>
      </c>
      <c r="BR102" s="3">
        <v>0.92</v>
      </c>
      <c r="BS102" s="11">
        <f t="shared" si="73"/>
        <v>-0.29999999999999993</v>
      </c>
      <c r="BT102" s="6">
        <v>180</v>
      </c>
      <c r="BU102" s="6">
        <v>183</v>
      </c>
      <c r="BV102" s="6">
        <f t="shared" si="74"/>
        <v>3</v>
      </c>
      <c r="BW102" s="6">
        <v>25.82</v>
      </c>
      <c r="BX102" s="6">
        <v>24.74</v>
      </c>
      <c r="BY102" s="11">
        <f t="shared" si="75"/>
        <v>-1.0800000000000018</v>
      </c>
      <c r="BZ102" s="6">
        <v>197</v>
      </c>
      <c r="CA102" s="6">
        <v>160</v>
      </c>
      <c r="CB102" s="6">
        <f t="shared" si="76"/>
        <v>-37</v>
      </c>
      <c r="CC102" s="6">
        <v>92</v>
      </c>
      <c r="CD102" s="6">
        <v>82</v>
      </c>
      <c r="CE102" s="6">
        <f t="shared" si="77"/>
        <v>-10</v>
      </c>
    </row>
    <row r="103" spans="1:83" x14ac:dyDescent="0.3">
      <c r="A103" s="1">
        <v>2</v>
      </c>
      <c r="B103" s="12">
        <v>29</v>
      </c>
      <c r="C103" s="13" t="s">
        <v>91</v>
      </c>
      <c r="D103" s="3">
        <v>74</v>
      </c>
      <c r="E103" s="5">
        <v>92</v>
      </c>
      <c r="F103" s="5">
        <v>118</v>
      </c>
      <c r="G103" s="5">
        <v>95</v>
      </c>
      <c r="H103" s="7">
        <f t="shared" si="53"/>
        <v>3</v>
      </c>
      <c r="I103" s="12">
        <v>91</v>
      </c>
      <c r="J103" s="5">
        <v>121</v>
      </c>
      <c r="K103" s="5">
        <v>98.2</v>
      </c>
      <c r="L103" s="7">
        <f>K103-I103</f>
        <v>7.2000000000000028</v>
      </c>
      <c r="M103" s="21">
        <v>12.5</v>
      </c>
      <c r="N103" s="3">
        <v>17.200000000000003</v>
      </c>
      <c r="O103" s="34">
        <v>15.7</v>
      </c>
      <c r="P103" s="34">
        <f t="shared" si="55"/>
        <v>3.1999999999999993</v>
      </c>
      <c r="Q103" s="10">
        <f t="shared" si="78"/>
        <v>0.72800000000000009</v>
      </c>
      <c r="R103" s="11">
        <f t="shared" si="78"/>
        <v>0.70348837209302317</v>
      </c>
      <c r="S103" s="11">
        <f t="shared" si="78"/>
        <v>0.62547770700636951</v>
      </c>
      <c r="T103" s="24">
        <f t="shared" si="56"/>
        <v>-0.10252229299363058</v>
      </c>
      <c r="U103" s="6">
        <v>7.6999999999999993</v>
      </c>
      <c r="V103" s="3">
        <v>8.26</v>
      </c>
      <c r="W103" s="11">
        <f t="shared" si="57"/>
        <v>0.5600000000000005</v>
      </c>
      <c r="X103" s="6">
        <v>7.9499999999999993</v>
      </c>
      <c r="Y103" s="3">
        <v>6.8000000000000007</v>
      </c>
      <c r="Z103" s="11">
        <f t="shared" si="58"/>
        <v>-1.1499999999999986</v>
      </c>
      <c r="AA103" s="3">
        <v>0.73</v>
      </c>
      <c r="AB103" s="8">
        <v>0.63</v>
      </c>
      <c r="AC103" s="11">
        <f t="shared" si="59"/>
        <v>-9.9999999999999978E-2</v>
      </c>
      <c r="AD103" s="6">
        <v>55.7</v>
      </c>
      <c r="AE103" s="8">
        <v>66.5</v>
      </c>
      <c r="AF103" s="33">
        <f>AE103-AD103</f>
        <v>10.799999999999997</v>
      </c>
      <c r="AG103" s="33">
        <v>53.8</v>
      </c>
      <c r="AH103" s="33">
        <v>65.400000000000006</v>
      </c>
      <c r="AI103" s="33">
        <f t="shared" si="61"/>
        <v>11.600000000000009</v>
      </c>
      <c r="AJ103" s="8">
        <v>1.8587360594795539</v>
      </c>
      <c r="AK103" s="8">
        <v>1.5290519877675839</v>
      </c>
      <c r="AL103" s="11">
        <f>AK103-AJ103</f>
        <v>-0.32968407171197001</v>
      </c>
      <c r="AM103" s="3">
        <v>8.3699999999999992</v>
      </c>
      <c r="AN103" s="2">
        <v>3.6</v>
      </c>
      <c r="AO103" s="11">
        <f t="shared" si="63"/>
        <v>-4.7699999999999996</v>
      </c>
      <c r="AP103" s="3">
        <v>1.59</v>
      </c>
      <c r="AQ103" s="3">
        <v>1.27</v>
      </c>
      <c r="AR103" s="11">
        <f t="shared" si="64"/>
        <v>-0.32000000000000006</v>
      </c>
      <c r="AS103" s="3">
        <v>5.9</v>
      </c>
      <c r="AT103" s="3">
        <v>4.3499999999999996</v>
      </c>
      <c r="AU103" s="11">
        <f t="shared" si="65"/>
        <v>-1.5500000000000007</v>
      </c>
      <c r="AV103" s="3">
        <v>1.17</v>
      </c>
      <c r="AW103" s="3">
        <v>1.1200000000000001</v>
      </c>
      <c r="AX103" s="11">
        <f t="shared" si="66"/>
        <v>-4.9999999999999822E-2</v>
      </c>
      <c r="AY103" s="3">
        <v>3.79</v>
      </c>
      <c r="AZ103" s="3">
        <v>3.12</v>
      </c>
      <c r="BA103" s="11">
        <f t="shared" si="67"/>
        <v>-0.66999999999999993</v>
      </c>
      <c r="BB103" s="3">
        <v>6.8</v>
      </c>
      <c r="BC103" s="6">
        <v>4.91</v>
      </c>
      <c r="BD103" s="11">
        <f t="shared" si="68"/>
        <v>-1.8899999999999997</v>
      </c>
      <c r="BE103" s="5">
        <v>93</v>
      </c>
      <c r="BF103" s="3">
        <v>58</v>
      </c>
      <c r="BG103" s="9">
        <f t="shared" si="69"/>
        <v>-35</v>
      </c>
      <c r="BH103" s="2">
        <v>3.78</v>
      </c>
      <c r="BI103" s="24">
        <v>4.07</v>
      </c>
      <c r="BJ103" s="11">
        <f t="shared" si="70"/>
        <v>0.29000000000000048</v>
      </c>
      <c r="BK103" s="5">
        <v>141</v>
      </c>
      <c r="BL103" s="3">
        <v>143</v>
      </c>
      <c r="BM103" s="9">
        <f t="shared" si="71"/>
        <v>2</v>
      </c>
      <c r="BN103" s="3">
        <v>2.4</v>
      </c>
      <c r="BO103" s="3">
        <v>2.39</v>
      </c>
      <c r="BP103" s="11">
        <f>BO103-BN103</f>
        <v>-9.9999999999997868E-3</v>
      </c>
      <c r="BQ103" s="3">
        <v>1.3</v>
      </c>
      <c r="BR103" s="3">
        <v>1.23</v>
      </c>
      <c r="BS103" s="11">
        <f>BR103-BQ103</f>
        <v>-7.0000000000000062E-2</v>
      </c>
      <c r="BT103" s="6">
        <v>240</v>
      </c>
      <c r="BU103" s="6">
        <v>243</v>
      </c>
      <c r="BV103" s="6">
        <f t="shared" si="74"/>
        <v>3</v>
      </c>
      <c r="BW103" s="6">
        <v>31.25</v>
      </c>
      <c r="BX103" s="6">
        <v>29.31</v>
      </c>
      <c r="BY103" s="11">
        <f t="shared" si="75"/>
        <v>-1.9400000000000013</v>
      </c>
      <c r="BZ103" s="6">
        <v>154</v>
      </c>
      <c r="CA103" s="6">
        <v>169</v>
      </c>
      <c r="CB103" s="6">
        <f t="shared" si="76"/>
        <v>15</v>
      </c>
      <c r="CC103" s="6">
        <v>94</v>
      </c>
      <c r="CD103" s="6">
        <v>99</v>
      </c>
      <c r="CE103" s="6">
        <f t="shared" si="77"/>
        <v>5</v>
      </c>
    </row>
    <row r="104" spans="1:83" x14ac:dyDescent="0.3">
      <c r="A104" s="1">
        <v>2</v>
      </c>
      <c r="B104" s="12">
        <v>30</v>
      </c>
      <c r="C104" s="13" t="s">
        <v>91</v>
      </c>
      <c r="D104" s="3">
        <v>65</v>
      </c>
      <c r="E104" s="5">
        <v>111</v>
      </c>
      <c r="F104" s="5">
        <v>126</v>
      </c>
      <c r="G104" s="5">
        <v>123</v>
      </c>
      <c r="H104" s="7">
        <f>G104-E104</f>
        <v>12</v>
      </c>
      <c r="I104" s="12">
        <v>94</v>
      </c>
      <c r="J104" s="5">
        <v>105</v>
      </c>
      <c r="K104" s="5">
        <v>92.2</v>
      </c>
      <c r="L104" s="7">
        <f t="shared" si="54"/>
        <v>-1.7999999999999972</v>
      </c>
      <c r="M104" s="21">
        <v>1.8</v>
      </c>
      <c r="N104" s="3">
        <v>6.1999999999999993</v>
      </c>
      <c r="O104" s="34">
        <v>4.8</v>
      </c>
      <c r="P104" s="34">
        <f t="shared" si="55"/>
        <v>3</v>
      </c>
      <c r="Q104" s="10">
        <f t="shared" si="78"/>
        <v>5.2222222222222223</v>
      </c>
      <c r="R104" s="11">
        <f t="shared" si="78"/>
        <v>1.6935483870967745</v>
      </c>
      <c r="S104" s="11">
        <f t="shared" si="78"/>
        <v>1.9208333333333336</v>
      </c>
      <c r="T104" s="24">
        <f t="shared" si="56"/>
        <v>-3.3013888888888889</v>
      </c>
      <c r="U104" s="3">
        <v>7.8</v>
      </c>
      <c r="V104" s="3">
        <v>6.7</v>
      </c>
      <c r="W104" s="11">
        <f t="shared" si="57"/>
        <v>-1.0999999999999996</v>
      </c>
      <c r="X104" s="3">
        <v>6.96</v>
      </c>
      <c r="Y104" s="3">
        <v>6.1000000000000005</v>
      </c>
      <c r="Z104" s="11">
        <f t="shared" si="58"/>
        <v>-0.85999999999999943</v>
      </c>
      <c r="AA104" s="6">
        <v>0.44</v>
      </c>
      <c r="AB104" s="11">
        <v>0.5</v>
      </c>
      <c r="AC104" s="11">
        <f t="shared" si="59"/>
        <v>0.06</v>
      </c>
      <c r="AD104" s="6">
        <v>49.3</v>
      </c>
      <c r="AE104" s="11">
        <v>69.3</v>
      </c>
      <c r="AF104" s="33">
        <f t="shared" si="60"/>
        <v>20</v>
      </c>
      <c r="AG104" s="33">
        <v>92.9</v>
      </c>
      <c r="AH104" s="33">
        <v>85.2</v>
      </c>
      <c r="AI104" s="33">
        <f t="shared" si="61"/>
        <v>-7.7000000000000028</v>
      </c>
      <c r="AJ104" s="11">
        <v>1.0764262648008611</v>
      </c>
      <c r="AK104" s="11">
        <v>1.1737089201877935</v>
      </c>
      <c r="AL104" s="11">
        <f t="shared" si="62"/>
        <v>9.7282655386932371E-2</v>
      </c>
      <c r="AM104" s="3">
        <v>5.0599999999999996</v>
      </c>
      <c r="AN104" s="2">
        <v>3.14</v>
      </c>
      <c r="AO104" s="11">
        <f t="shared" si="63"/>
        <v>-1.9199999999999995</v>
      </c>
      <c r="AP104" s="3">
        <v>1.07</v>
      </c>
      <c r="AQ104" s="3">
        <v>1.18</v>
      </c>
      <c r="AR104" s="11">
        <f t="shared" si="64"/>
        <v>0.10999999999999988</v>
      </c>
      <c r="AS104" s="3">
        <v>5.61</v>
      </c>
      <c r="AT104" s="3">
        <v>4.8</v>
      </c>
      <c r="AU104" s="11">
        <f t="shared" si="65"/>
        <v>-0.8100000000000005</v>
      </c>
      <c r="AV104" s="3">
        <v>1.65</v>
      </c>
      <c r="AW104" s="3">
        <v>1.29</v>
      </c>
      <c r="AX104" s="11">
        <f t="shared" si="66"/>
        <v>-0.35999999999999988</v>
      </c>
      <c r="AY104" s="3">
        <v>3.36</v>
      </c>
      <c r="AZ104" s="3">
        <v>3.11</v>
      </c>
      <c r="BA104" s="11">
        <f t="shared" si="67"/>
        <v>-0.25</v>
      </c>
      <c r="BB104" s="3">
        <v>5.7</v>
      </c>
      <c r="BC104" s="6">
        <v>3.62</v>
      </c>
      <c r="BD104" s="11">
        <f t="shared" si="68"/>
        <v>-2.08</v>
      </c>
      <c r="BE104" s="5">
        <v>47</v>
      </c>
      <c r="BF104" s="3">
        <v>77</v>
      </c>
      <c r="BG104" s="9">
        <f t="shared" si="69"/>
        <v>30</v>
      </c>
      <c r="BH104" s="2">
        <v>4.38</v>
      </c>
      <c r="BI104" s="24">
        <v>4.47</v>
      </c>
      <c r="BJ104" s="11">
        <f t="shared" si="70"/>
        <v>8.9999999999999858E-2</v>
      </c>
      <c r="BK104" s="5">
        <v>142</v>
      </c>
      <c r="BL104" s="3">
        <v>142</v>
      </c>
      <c r="BM104" s="9">
        <f t="shared" si="71"/>
        <v>0</v>
      </c>
      <c r="BN104" s="3">
        <v>2.31</v>
      </c>
      <c r="BO104" s="3">
        <v>2.35</v>
      </c>
      <c r="BP104" s="11">
        <f t="shared" si="72"/>
        <v>4.0000000000000036E-2</v>
      </c>
      <c r="BQ104" s="3">
        <v>1.29</v>
      </c>
      <c r="BR104" s="3">
        <v>1.0900000000000001</v>
      </c>
      <c r="BS104" s="11">
        <f t="shared" si="73"/>
        <v>-0.19999999999999996</v>
      </c>
      <c r="BT104" s="6">
        <v>180</v>
      </c>
      <c r="BU104" s="6">
        <v>183</v>
      </c>
      <c r="BV104" s="6">
        <f t="shared" si="74"/>
        <v>3</v>
      </c>
      <c r="BW104" s="6">
        <v>24.84</v>
      </c>
      <c r="BX104" s="6">
        <v>23.43</v>
      </c>
      <c r="BY104" s="11">
        <f t="shared" si="75"/>
        <v>-1.4100000000000001</v>
      </c>
      <c r="BZ104" s="6">
        <v>154</v>
      </c>
      <c r="CA104" s="6">
        <v>135</v>
      </c>
      <c r="CB104" s="6">
        <f t="shared" si="76"/>
        <v>-19</v>
      </c>
      <c r="CC104" s="6">
        <v>95</v>
      </c>
      <c r="CD104" s="6">
        <v>78</v>
      </c>
      <c r="CE104" s="6">
        <f t="shared" si="77"/>
        <v>-17</v>
      </c>
    </row>
    <row r="105" spans="1:83" x14ac:dyDescent="0.3">
      <c r="A105" s="1">
        <v>2</v>
      </c>
      <c r="B105" s="12">
        <v>31</v>
      </c>
      <c r="C105" s="6" t="s">
        <v>91</v>
      </c>
      <c r="D105" s="6">
        <v>62</v>
      </c>
      <c r="E105" s="12">
        <v>118.17</v>
      </c>
      <c r="F105" s="5">
        <v>106</v>
      </c>
      <c r="G105" s="5">
        <v>117</v>
      </c>
      <c r="H105" s="7">
        <f t="shared" si="53"/>
        <v>-1.1700000000000017</v>
      </c>
      <c r="I105" s="12">
        <v>100.97999999999999</v>
      </c>
      <c r="J105" s="5">
        <v>96</v>
      </c>
      <c r="K105" s="5">
        <v>94.2</v>
      </c>
      <c r="L105" s="7">
        <f t="shared" si="54"/>
        <v>-6.7799999999999869</v>
      </c>
      <c r="M105" s="22">
        <v>2.673</v>
      </c>
      <c r="N105" s="3">
        <v>15.3</v>
      </c>
      <c r="O105" s="34">
        <v>12</v>
      </c>
      <c r="P105" s="34">
        <f t="shared" si="55"/>
        <v>9.327</v>
      </c>
      <c r="Q105" s="10">
        <f t="shared" si="78"/>
        <v>3.7777777777777772</v>
      </c>
      <c r="R105" s="11">
        <f t="shared" si="78"/>
        <v>0.62745098039215685</v>
      </c>
      <c r="S105" s="11">
        <f t="shared" si="78"/>
        <v>0.78500000000000014</v>
      </c>
      <c r="T105" s="24">
        <f t="shared" si="56"/>
        <v>-2.9927777777777771</v>
      </c>
      <c r="U105" s="6">
        <v>9.6999999999999993</v>
      </c>
      <c r="V105" s="3">
        <v>8.58</v>
      </c>
      <c r="W105" s="11">
        <f t="shared" si="57"/>
        <v>-1.1199999999999992</v>
      </c>
      <c r="X105" s="6">
        <v>7.1599999999999993</v>
      </c>
      <c r="Y105" s="3">
        <v>6.7</v>
      </c>
      <c r="Z105" s="11">
        <f t="shared" si="58"/>
        <v>-0.45999999999999908</v>
      </c>
      <c r="AA105" s="3">
        <v>0.46</v>
      </c>
      <c r="AB105" s="8">
        <v>0.48</v>
      </c>
      <c r="AC105" s="11">
        <f t="shared" si="59"/>
        <v>1.9999999999999962E-2</v>
      </c>
      <c r="AD105" s="6">
        <v>48.3</v>
      </c>
      <c r="AE105" s="8">
        <v>56.4</v>
      </c>
      <c r="AF105" s="33">
        <f t="shared" si="60"/>
        <v>8.1000000000000014</v>
      </c>
      <c r="AG105" s="33">
        <v>88.1</v>
      </c>
      <c r="AH105" s="33">
        <v>86.2</v>
      </c>
      <c r="AI105" s="33">
        <f t="shared" si="61"/>
        <v>-1.8999999999999915</v>
      </c>
      <c r="AJ105" s="8">
        <v>1.1350737797956867</v>
      </c>
      <c r="AK105" s="8">
        <v>1.160092807424594</v>
      </c>
      <c r="AL105" s="11">
        <f t="shared" si="62"/>
        <v>2.5019027628907287E-2</v>
      </c>
      <c r="AM105" s="11">
        <v>10.9956</v>
      </c>
      <c r="AN105" s="2">
        <v>2.5900000000000003</v>
      </c>
      <c r="AO105" s="11">
        <f t="shared" si="63"/>
        <v>-8.4055999999999997</v>
      </c>
      <c r="AP105" s="6">
        <v>0.96</v>
      </c>
      <c r="AQ105" s="3">
        <v>1.1000000000000001</v>
      </c>
      <c r="AR105" s="11">
        <f t="shared" si="64"/>
        <v>0.14000000000000012</v>
      </c>
      <c r="AS105" s="6">
        <v>2.82</v>
      </c>
      <c r="AT105" s="3">
        <v>2.95</v>
      </c>
      <c r="AU105" s="11">
        <f t="shared" si="65"/>
        <v>0.13000000000000034</v>
      </c>
      <c r="AV105" s="6">
        <v>1.32</v>
      </c>
      <c r="AW105" s="3">
        <v>1.08</v>
      </c>
      <c r="AX105" s="11">
        <f t="shared" si="66"/>
        <v>-0.24</v>
      </c>
      <c r="AY105" s="6">
        <v>1.18</v>
      </c>
      <c r="AZ105" s="3">
        <v>1.84</v>
      </c>
      <c r="BA105" s="11">
        <f t="shared" si="67"/>
        <v>0.66000000000000014</v>
      </c>
      <c r="BB105" s="6">
        <v>2.78</v>
      </c>
      <c r="BC105" s="6">
        <v>7.52</v>
      </c>
      <c r="BD105" s="11">
        <f t="shared" si="68"/>
        <v>4.74</v>
      </c>
      <c r="BE105" s="12">
        <v>33</v>
      </c>
      <c r="BF105" s="3">
        <v>76</v>
      </c>
      <c r="BG105" s="9">
        <f t="shared" si="69"/>
        <v>43</v>
      </c>
      <c r="BH105" s="10">
        <v>3.13</v>
      </c>
      <c r="BI105" s="24">
        <v>4.42</v>
      </c>
      <c r="BJ105" s="11">
        <f t="shared" si="70"/>
        <v>1.29</v>
      </c>
      <c r="BK105" s="12">
        <v>141</v>
      </c>
      <c r="BL105" s="3">
        <v>142</v>
      </c>
      <c r="BM105" s="9">
        <f t="shared" si="71"/>
        <v>1</v>
      </c>
      <c r="BN105" s="6">
        <v>2.15</v>
      </c>
      <c r="BO105" s="3">
        <v>2.4</v>
      </c>
      <c r="BP105" s="11">
        <f t="shared" si="72"/>
        <v>0.25</v>
      </c>
      <c r="BQ105" s="6">
        <v>1.27</v>
      </c>
      <c r="BR105" s="3">
        <v>1.33</v>
      </c>
      <c r="BS105" s="11">
        <f t="shared" si="73"/>
        <v>6.0000000000000053E-2</v>
      </c>
      <c r="BT105" s="6">
        <v>180</v>
      </c>
      <c r="BU105" s="6">
        <v>183</v>
      </c>
      <c r="BV105" s="6">
        <f t="shared" si="74"/>
        <v>3</v>
      </c>
      <c r="BW105" s="6">
        <v>31.23</v>
      </c>
      <c r="BX105" s="6">
        <v>30.21</v>
      </c>
      <c r="BY105" s="11">
        <f t="shared" si="75"/>
        <v>-1.0199999999999996</v>
      </c>
      <c r="BZ105" s="6">
        <v>147</v>
      </c>
      <c r="CA105" s="6">
        <v>132</v>
      </c>
      <c r="CB105" s="6">
        <f t="shared" si="76"/>
        <v>-15</v>
      </c>
      <c r="CC105" s="6">
        <v>117</v>
      </c>
      <c r="CD105" s="6">
        <v>87</v>
      </c>
      <c r="CE105" s="6">
        <f t="shared" si="77"/>
        <v>-30</v>
      </c>
    </row>
    <row r="106" spans="1:83" x14ac:dyDescent="0.3">
      <c r="A106" s="1">
        <v>2</v>
      </c>
      <c r="B106" s="12">
        <v>32</v>
      </c>
      <c r="C106" s="13" t="s">
        <v>93</v>
      </c>
      <c r="D106" s="3">
        <v>56</v>
      </c>
      <c r="E106" s="12">
        <v>109</v>
      </c>
      <c r="F106" s="5">
        <v>146</v>
      </c>
      <c r="G106" s="5">
        <v>124</v>
      </c>
      <c r="H106" s="7">
        <f t="shared" si="53"/>
        <v>15</v>
      </c>
      <c r="I106" s="12">
        <v>125</v>
      </c>
      <c r="J106" s="5">
        <v>102</v>
      </c>
      <c r="K106" s="5">
        <v>108.2</v>
      </c>
      <c r="L106" s="7">
        <f t="shared" si="54"/>
        <v>-16.799999999999997</v>
      </c>
      <c r="M106" s="22">
        <v>14.2</v>
      </c>
      <c r="N106" s="3">
        <v>16.8</v>
      </c>
      <c r="O106" s="34">
        <v>14.7</v>
      </c>
      <c r="P106" s="34">
        <f t="shared" si="55"/>
        <v>0.5</v>
      </c>
      <c r="Q106" s="10">
        <f t="shared" si="78"/>
        <v>0.88028169014084523</v>
      </c>
      <c r="R106" s="11">
        <f t="shared" si="78"/>
        <v>0.60714285714285721</v>
      </c>
      <c r="S106" s="11">
        <f t="shared" si="78"/>
        <v>0.73605442176870761</v>
      </c>
      <c r="T106" s="24">
        <f t="shared" si="56"/>
        <v>-0.14422726837213762</v>
      </c>
      <c r="U106" s="6">
        <v>10.4</v>
      </c>
      <c r="V106" s="6">
        <v>8.4</v>
      </c>
      <c r="W106" s="11">
        <f t="shared" si="57"/>
        <v>-2</v>
      </c>
      <c r="X106" s="6">
        <v>8.7899999999999991</v>
      </c>
      <c r="Y106" s="6">
        <v>8.5</v>
      </c>
      <c r="Z106" s="11">
        <f t="shared" si="58"/>
        <v>-0.28999999999999915</v>
      </c>
      <c r="AA106" s="3">
        <v>0.32</v>
      </c>
      <c r="AB106" s="6">
        <v>0.39999999999999997</v>
      </c>
      <c r="AC106" s="11">
        <f t="shared" si="59"/>
        <v>7.999999999999996E-2</v>
      </c>
      <c r="AD106" s="6">
        <v>25.4</v>
      </c>
      <c r="AE106" s="8">
        <v>31.8</v>
      </c>
      <c r="AF106" s="33">
        <f t="shared" si="60"/>
        <v>6.4000000000000021</v>
      </c>
      <c r="AG106" s="33">
        <v>118.5</v>
      </c>
      <c r="AH106" s="33">
        <v>95.9</v>
      </c>
      <c r="AI106" s="33">
        <f t="shared" si="61"/>
        <v>-22.599999999999994</v>
      </c>
      <c r="AJ106" s="8">
        <v>0.84388185654008441</v>
      </c>
      <c r="AK106" s="8">
        <v>1.0427528675703857</v>
      </c>
      <c r="AL106" s="11">
        <f t="shared" si="62"/>
        <v>0.19887101103030125</v>
      </c>
      <c r="AM106" s="3">
        <v>4.8899999999999997</v>
      </c>
      <c r="AN106" s="2">
        <v>1.3</v>
      </c>
      <c r="AO106" s="11">
        <f t="shared" si="63"/>
        <v>-3.59</v>
      </c>
      <c r="AP106" s="3">
        <v>1.51</v>
      </c>
      <c r="AQ106" s="3">
        <v>1.29</v>
      </c>
      <c r="AR106" s="11">
        <f t="shared" si="64"/>
        <v>-0.21999999999999997</v>
      </c>
      <c r="AS106" s="3">
        <v>3.21</v>
      </c>
      <c r="AT106" s="3">
        <v>4.3499999999999996</v>
      </c>
      <c r="AU106" s="11">
        <f t="shared" si="65"/>
        <v>1.1399999999999997</v>
      </c>
      <c r="AV106" s="3">
        <v>1.55</v>
      </c>
      <c r="AW106" s="3">
        <v>1.22</v>
      </c>
      <c r="AX106" s="11">
        <f t="shared" si="66"/>
        <v>-0.33000000000000007</v>
      </c>
      <c r="AY106" s="3">
        <v>1.41</v>
      </c>
      <c r="AZ106" s="3">
        <v>1.36</v>
      </c>
      <c r="BA106" s="11">
        <f t="shared" si="67"/>
        <v>-4.9999999999999822E-2</v>
      </c>
      <c r="BB106" s="3">
        <v>3.98</v>
      </c>
      <c r="BC106" s="6">
        <v>4.05</v>
      </c>
      <c r="BD106" s="11">
        <f t="shared" si="68"/>
        <v>6.999999999999984E-2</v>
      </c>
      <c r="BE106" s="5">
        <v>39</v>
      </c>
      <c r="BF106" s="3">
        <v>58</v>
      </c>
      <c r="BG106" s="9">
        <f t="shared" si="69"/>
        <v>19</v>
      </c>
      <c r="BH106" s="2">
        <v>3.65</v>
      </c>
      <c r="BI106" s="24">
        <v>4.07</v>
      </c>
      <c r="BJ106" s="11">
        <f t="shared" si="70"/>
        <v>0.42000000000000037</v>
      </c>
      <c r="BK106" s="5">
        <v>146</v>
      </c>
      <c r="BL106" s="3">
        <v>140</v>
      </c>
      <c r="BM106" s="9">
        <f t="shared" si="71"/>
        <v>-6</v>
      </c>
      <c r="BN106" s="3">
        <v>2.37</v>
      </c>
      <c r="BO106" s="3">
        <v>2.34</v>
      </c>
      <c r="BP106" s="11">
        <f t="shared" si="72"/>
        <v>-3.0000000000000249E-2</v>
      </c>
      <c r="BQ106" s="3">
        <v>1.34</v>
      </c>
      <c r="BR106" s="3">
        <v>1.31</v>
      </c>
      <c r="BS106" s="11">
        <f t="shared" si="73"/>
        <v>-3.0000000000000027E-2</v>
      </c>
      <c r="BT106" s="6">
        <v>240</v>
      </c>
      <c r="BU106" s="6">
        <v>243</v>
      </c>
      <c r="BV106" s="6">
        <f t="shared" si="74"/>
        <v>3</v>
      </c>
      <c r="BW106" s="6">
        <v>26.87</v>
      </c>
      <c r="BX106" s="6">
        <v>26.05</v>
      </c>
      <c r="BY106" s="11">
        <f t="shared" si="75"/>
        <v>-0.82000000000000028</v>
      </c>
      <c r="BZ106" s="6">
        <v>157</v>
      </c>
      <c r="CA106" s="6">
        <v>151</v>
      </c>
      <c r="CB106" s="6">
        <f t="shared" si="76"/>
        <v>-6</v>
      </c>
      <c r="CC106" s="6">
        <v>91</v>
      </c>
      <c r="CD106" s="6">
        <v>86</v>
      </c>
      <c r="CE106" s="6">
        <f t="shared" si="77"/>
        <v>-5</v>
      </c>
    </row>
    <row r="107" spans="1:83" x14ac:dyDescent="0.3">
      <c r="A107" s="1">
        <v>2</v>
      </c>
      <c r="B107" s="12">
        <v>33</v>
      </c>
      <c r="C107" s="13" t="s">
        <v>91</v>
      </c>
      <c r="D107" s="3">
        <v>48</v>
      </c>
      <c r="E107" s="5">
        <v>86</v>
      </c>
      <c r="F107" s="5">
        <v>89</v>
      </c>
      <c r="G107" s="5">
        <v>87</v>
      </c>
      <c r="H107" s="7">
        <f t="shared" si="53"/>
        <v>1</v>
      </c>
      <c r="I107" s="12">
        <v>144</v>
      </c>
      <c r="J107" s="5">
        <v>98</v>
      </c>
      <c r="K107" s="5">
        <v>104.2</v>
      </c>
      <c r="L107" s="7">
        <f t="shared" si="54"/>
        <v>-39.799999999999997</v>
      </c>
      <c r="M107" s="21">
        <v>8.6</v>
      </c>
      <c r="N107" s="3">
        <v>13.9</v>
      </c>
      <c r="O107" s="34">
        <v>7.7</v>
      </c>
      <c r="P107" s="34">
        <f t="shared" si="55"/>
        <v>-0.89999999999999947</v>
      </c>
      <c r="Q107" s="10">
        <f t="shared" si="78"/>
        <v>1.6744186046511631</v>
      </c>
      <c r="R107" s="11">
        <f t="shared" si="78"/>
        <v>0.70503597122302164</v>
      </c>
      <c r="S107" s="11">
        <f t="shared" si="78"/>
        <v>1.3532467532467534</v>
      </c>
      <c r="T107" s="24">
        <f t="shared" si="56"/>
        <v>-0.32117185140440974</v>
      </c>
      <c r="U107" s="6">
        <v>6.3</v>
      </c>
      <c r="V107" s="6">
        <v>6.4</v>
      </c>
      <c r="W107" s="11">
        <f t="shared" si="57"/>
        <v>0.10000000000000053</v>
      </c>
      <c r="X107" s="6">
        <v>6.5299999999999994</v>
      </c>
      <c r="Y107" s="6">
        <v>6.6000000000000005</v>
      </c>
      <c r="Z107" s="11">
        <f t="shared" si="58"/>
        <v>7.0000000000001172E-2</v>
      </c>
      <c r="AA107" s="6">
        <v>0.44</v>
      </c>
      <c r="AB107" s="6">
        <v>0.72</v>
      </c>
      <c r="AC107" s="11">
        <f t="shared" si="59"/>
        <v>0.27999999999999997</v>
      </c>
      <c r="AD107" s="6">
        <v>55.7</v>
      </c>
      <c r="AE107" s="8">
        <v>77.3</v>
      </c>
      <c r="AF107" s="33">
        <f t="shared" si="60"/>
        <v>21.599999999999994</v>
      </c>
      <c r="AG107" s="33">
        <v>94.7</v>
      </c>
      <c r="AH107" s="33">
        <v>57.8</v>
      </c>
      <c r="AI107" s="33">
        <f t="shared" si="61"/>
        <v>-36.900000000000006</v>
      </c>
      <c r="AJ107" s="8">
        <v>1.0559662090813093</v>
      </c>
      <c r="AK107" s="8">
        <v>1.7301038062283738</v>
      </c>
      <c r="AL107" s="11">
        <f t="shared" si="62"/>
        <v>0.67413759714706445</v>
      </c>
      <c r="AM107" s="3">
        <v>11.02</v>
      </c>
      <c r="AN107" s="2">
        <v>17.34</v>
      </c>
      <c r="AO107" s="11">
        <f t="shared" si="63"/>
        <v>6.32</v>
      </c>
      <c r="AP107" s="3">
        <v>2.57</v>
      </c>
      <c r="AQ107" s="3">
        <v>1.88</v>
      </c>
      <c r="AR107" s="11">
        <f t="shared" si="64"/>
        <v>-0.69</v>
      </c>
      <c r="AS107" s="3">
        <v>3.63</v>
      </c>
      <c r="AT107" s="3">
        <v>2.4500000000000002</v>
      </c>
      <c r="AU107" s="11">
        <f t="shared" si="65"/>
        <v>-1.1799999999999997</v>
      </c>
      <c r="AV107" s="3">
        <v>1.1200000000000001</v>
      </c>
      <c r="AW107" s="3">
        <v>1.0900000000000001</v>
      </c>
      <c r="AX107" s="11">
        <f t="shared" si="66"/>
        <v>-3.0000000000000027E-2</v>
      </c>
      <c r="AY107" s="3">
        <v>1.39</v>
      </c>
      <c r="AZ107" s="3">
        <v>1.32</v>
      </c>
      <c r="BA107" s="11">
        <f t="shared" si="67"/>
        <v>-6.999999999999984E-2</v>
      </c>
      <c r="BB107" s="3">
        <v>4.5999999999999996</v>
      </c>
      <c r="BC107" s="6">
        <v>3.7499999999999996</v>
      </c>
      <c r="BD107" s="11">
        <f t="shared" si="68"/>
        <v>-0.85000000000000009</v>
      </c>
      <c r="BE107" s="5">
        <v>39</v>
      </c>
      <c r="BF107" s="3">
        <v>65</v>
      </c>
      <c r="BG107" s="9">
        <f t="shared" si="69"/>
        <v>26</v>
      </c>
      <c r="BH107" s="2">
        <v>4.2</v>
      </c>
      <c r="BI107" s="24">
        <v>3.91</v>
      </c>
      <c r="BJ107" s="11">
        <f t="shared" si="70"/>
        <v>-0.29000000000000004</v>
      </c>
      <c r="BK107" s="5">
        <v>135</v>
      </c>
      <c r="BL107" s="9">
        <v>140.80000000000001</v>
      </c>
      <c r="BM107" s="9">
        <f t="shared" si="71"/>
        <v>5.8000000000000114</v>
      </c>
      <c r="BN107" s="3">
        <v>2.23</v>
      </c>
      <c r="BO107" s="3">
        <v>2.27</v>
      </c>
      <c r="BP107" s="11">
        <f t="shared" si="72"/>
        <v>4.0000000000000036E-2</v>
      </c>
      <c r="BQ107" s="3">
        <v>1.1200000000000001</v>
      </c>
      <c r="BR107" s="3">
        <v>1.04</v>
      </c>
      <c r="BS107" s="11">
        <f t="shared" si="73"/>
        <v>-8.0000000000000071E-2</v>
      </c>
      <c r="BT107" s="6">
        <v>72</v>
      </c>
      <c r="BU107" s="6">
        <v>75</v>
      </c>
      <c r="BV107" s="6">
        <f t="shared" si="74"/>
        <v>3</v>
      </c>
      <c r="BW107" s="6">
        <v>26.91</v>
      </c>
      <c r="BX107" s="6">
        <v>25.73</v>
      </c>
      <c r="BY107" s="11">
        <f t="shared" si="75"/>
        <v>-1.1799999999999997</v>
      </c>
      <c r="BZ107" s="6">
        <v>122</v>
      </c>
      <c r="CA107" s="6">
        <v>142</v>
      </c>
      <c r="CB107" s="6">
        <f t="shared" si="76"/>
        <v>20</v>
      </c>
      <c r="CC107" s="6">
        <v>86</v>
      </c>
      <c r="CD107" s="6">
        <v>99</v>
      </c>
      <c r="CE107" s="6">
        <f t="shared" si="77"/>
        <v>13</v>
      </c>
    </row>
    <row r="108" spans="1:83" x14ac:dyDescent="0.3">
      <c r="A108" s="1">
        <v>2</v>
      </c>
      <c r="B108" s="12">
        <v>34</v>
      </c>
      <c r="C108" s="13" t="s">
        <v>93</v>
      </c>
      <c r="D108" s="3">
        <v>57</v>
      </c>
      <c r="E108" s="5">
        <v>66</v>
      </c>
      <c r="F108" s="5">
        <v>118</v>
      </c>
      <c r="G108" s="5">
        <v>109</v>
      </c>
      <c r="H108" s="7">
        <f t="shared" si="53"/>
        <v>43</v>
      </c>
      <c r="I108" s="12">
        <v>95</v>
      </c>
      <c r="J108" s="5">
        <v>130</v>
      </c>
      <c r="K108" s="5">
        <v>123.2</v>
      </c>
      <c r="L108" s="7">
        <f t="shared" si="54"/>
        <v>28.200000000000003</v>
      </c>
      <c r="M108" s="21">
        <v>9.1999999999999993</v>
      </c>
      <c r="N108" s="3">
        <v>21.900000000000002</v>
      </c>
      <c r="O108" s="34">
        <v>8.9</v>
      </c>
      <c r="P108" s="34">
        <f t="shared" si="55"/>
        <v>-0.29999999999999893</v>
      </c>
      <c r="Q108" s="10">
        <f t="shared" si="78"/>
        <v>1.0326086956521741</v>
      </c>
      <c r="R108" s="11">
        <f t="shared" si="78"/>
        <v>0.59360730593607303</v>
      </c>
      <c r="S108" s="11">
        <f t="shared" si="78"/>
        <v>1.3842696629213485</v>
      </c>
      <c r="T108" s="24">
        <f t="shared" si="56"/>
        <v>0.3516609672691744</v>
      </c>
      <c r="U108" s="3">
        <v>8.98</v>
      </c>
      <c r="V108" s="3">
        <v>7.29</v>
      </c>
      <c r="W108" s="11">
        <f t="shared" si="57"/>
        <v>-1.6900000000000004</v>
      </c>
      <c r="X108" s="3">
        <v>7.77</v>
      </c>
      <c r="Y108" s="3">
        <v>7.11</v>
      </c>
      <c r="Z108" s="11">
        <f t="shared" si="58"/>
        <v>-0.65999999999999925</v>
      </c>
      <c r="AA108" s="6">
        <v>0.35</v>
      </c>
      <c r="AB108" s="11">
        <v>0.39</v>
      </c>
      <c r="AC108" s="11">
        <f t="shared" si="59"/>
        <v>4.0000000000000036E-2</v>
      </c>
      <c r="AD108" s="6">
        <v>34.1</v>
      </c>
      <c r="AE108" s="11">
        <v>43.5</v>
      </c>
      <c r="AF108" s="33">
        <f t="shared" si="60"/>
        <v>9.3999999999999986</v>
      </c>
      <c r="AG108" s="33">
        <v>112.7</v>
      </c>
      <c r="AH108" s="33">
        <v>104.1</v>
      </c>
      <c r="AI108" s="33">
        <f t="shared" si="61"/>
        <v>-8.6000000000000085</v>
      </c>
      <c r="AJ108" s="11">
        <v>0.88731144631765746</v>
      </c>
      <c r="AK108" s="11">
        <v>0.96061479346781942</v>
      </c>
      <c r="AL108" s="11">
        <f t="shared" si="62"/>
        <v>7.3303347150161957E-2</v>
      </c>
      <c r="AM108" s="3">
        <v>8.99</v>
      </c>
      <c r="AN108" s="2">
        <v>4.4799999999999995</v>
      </c>
      <c r="AO108" s="11">
        <f t="shared" si="63"/>
        <v>-4.5100000000000007</v>
      </c>
      <c r="AP108" s="10">
        <v>3.87</v>
      </c>
      <c r="AQ108" s="3">
        <v>2.06</v>
      </c>
      <c r="AR108" s="11">
        <f t="shared" si="64"/>
        <v>-1.81</v>
      </c>
      <c r="AS108" s="10">
        <v>3.62</v>
      </c>
      <c r="AT108" s="3">
        <v>3.95</v>
      </c>
      <c r="AU108" s="11">
        <f t="shared" si="65"/>
        <v>0.33000000000000007</v>
      </c>
      <c r="AV108" s="10">
        <v>0.74</v>
      </c>
      <c r="AW108" s="3">
        <v>1.17</v>
      </c>
      <c r="AX108" s="11">
        <f t="shared" si="66"/>
        <v>0.42999999999999994</v>
      </c>
      <c r="AY108" s="10">
        <v>1.98</v>
      </c>
      <c r="AZ108" s="3">
        <v>2.09</v>
      </c>
      <c r="BA108" s="11">
        <f t="shared" si="67"/>
        <v>0.10999999999999988</v>
      </c>
      <c r="BB108" s="3">
        <v>5.7</v>
      </c>
      <c r="BC108" s="6">
        <v>6.68</v>
      </c>
      <c r="BD108" s="11">
        <f t="shared" si="68"/>
        <v>0.97999999999999954</v>
      </c>
      <c r="BE108" s="5">
        <v>64</v>
      </c>
      <c r="BF108" s="12">
        <v>82.8</v>
      </c>
      <c r="BG108" s="9">
        <f t="shared" si="69"/>
        <v>18.799999999999997</v>
      </c>
      <c r="BH108" s="2">
        <v>3.7</v>
      </c>
      <c r="BI108" s="24">
        <v>4.08</v>
      </c>
      <c r="BJ108" s="11">
        <f t="shared" si="70"/>
        <v>0.37999999999999989</v>
      </c>
      <c r="BK108" s="5">
        <v>140</v>
      </c>
      <c r="BL108" s="9">
        <v>137.80000000000001</v>
      </c>
      <c r="BM108" s="9">
        <f t="shared" si="71"/>
        <v>-2.1999999999999886</v>
      </c>
      <c r="BN108" s="3">
        <v>2.33</v>
      </c>
      <c r="BO108" s="3">
        <v>2.4900000000000002</v>
      </c>
      <c r="BP108" s="11">
        <f t="shared" si="72"/>
        <v>0.16000000000000014</v>
      </c>
      <c r="BQ108" s="3">
        <v>1.1599999999999999</v>
      </c>
      <c r="BR108" s="3">
        <v>1.17</v>
      </c>
      <c r="BS108" s="11">
        <f t="shared" si="73"/>
        <v>1.0000000000000009E-2</v>
      </c>
      <c r="BT108" s="6">
        <v>36</v>
      </c>
      <c r="BU108" s="6">
        <v>39</v>
      </c>
      <c r="BV108" s="6">
        <f t="shared" si="74"/>
        <v>3</v>
      </c>
      <c r="BW108" s="6">
        <v>24.38</v>
      </c>
      <c r="BX108" s="6">
        <v>23.67</v>
      </c>
      <c r="BY108" s="11">
        <f t="shared" si="75"/>
        <v>-0.7099999999999973</v>
      </c>
      <c r="BZ108" s="6">
        <v>123</v>
      </c>
      <c r="CA108" s="6">
        <v>143</v>
      </c>
      <c r="CB108" s="6">
        <f t="shared" si="76"/>
        <v>20</v>
      </c>
      <c r="CC108" s="6">
        <v>107</v>
      </c>
      <c r="CD108" s="6">
        <v>88</v>
      </c>
      <c r="CE108" s="6">
        <f t="shared" si="77"/>
        <v>-19</v>
      </c>
    </row>
    <row r="109" spans="1:83" x14ac:dyDescent="0.3">
      <c r="A109" s="1">
        <v>2</v>
      </c>
      <c r="B109" s="12">
        <v>35</v>
      </c>
      <c r="C109" s="6" t="s">
        <v>91</v>
      </c>
      <c r="D109" s="6">
        <v>58</v>
      </c>
      <c r="E109" s="12">
        <v>103.02</v>
      </c>
      <c r="F109" s="5">
        <v>89</v>
      </c>
      <c r="G109" s="5">
        <v>104</v>
      </c>
      <c r="H109" s="7">
        <f t="shared" si="53"/>
        <v>0.98000000000000398</v>
      </c>
      <c r="I109" s="12">
        <v>134.64000000000001</v>
      </c>
      <c r="J109" s="5">
        <v>145</v>
      </c>
      <c r="K109" s="5">
        <v>140.19999999999999</v>
      </c>
      <c r="L109" s="7">
        <f t="shared" si="54"/>
        <v>5.5599999999999739</v>
      </c>
      <c r="M109" s="22">
        <v>6.5339999999999998</v>
      </c>
      <c r="N109" s="3">
        <v>11.3</v>
      </c>
      <c r="O109" s="34">
        <v>8.5</v>
      </c>
      <c r="P109" s="34">
        <f t="shared" si="55"/>
        <v>1.9660000000000002</v>
      </c>
      <c r="Q109" s="10">
        <f t="shared" si="78"/>
        <v>2.060606060606061</v>
      </c>
      <c r="R109" s="11">
        <f t="shared" si="78"/>
        <v>1.2831858407079646</v>
      </c>
      <c r="S109" s="11">
        <f t="shared" si="78"/>
        <v>1.6494117647058824</v>
      </c>
      <c r="T109" s="24">
        <f t="shared" si="56"/>
        <v>-0.41119429590017864</v>
      </c>
      <c r="U109" s="6">
        <v>7.1</v>
      </c>
      <c r="V109" s="3">
        <v>6.8</v>
      </c>
      <c r="W109" s="11">
        <f t="shared" si="57"/>
        <v>-0.29999999999999982</v>
      </c>
      <c r="X109" s="6">
        <v>7.3199999999999994</v>
      </c>
      <c r="Y109" s="3">
        <v>6.2</v>
      </c>
      <c r="Z109" s="11">
        <f t="shared" si="58"/>
        <v>-1.1199999999999992</v>
      </c>
      <c r="AA109" s="3">
        <v>0.49</v>
      </c>
      <c r="AB109" s="8">
        <v>0.36</v>
      </c>
      <c r="AC109" s="11">
        <f t="shared" si="59"/>
        <v>-0.13</v>
      </c>
      <c r="AD109" s="6">
        <v>48.5</v>
      </c>
      <c r="AE109" s="8">
        <v>53.4</v>
      </c>
      <c r="AF109" s="33">
        <f t="shared" si="60"/>
        <v>4.8999999999999986</v>
      </c>
      <c r="AG109" s="33">
        <v>82.1</v>
      </c>
      <c r="AH109" s="33">
        <v>117.7</v>
      </c>
      <c r="AI109" s="33">
        <f t="shared" si="61"/>
        <v>35.600000000000009</v>
      </c>
      <c r="AJ109" s="8">
        <v>1.2180267965895251</v>
      </c>
      <c r="AK109" s="8">
        <v>0.84961767204757854</v>
      </c>
      <c r="AL109" s="11">
        <f t="shared" si="62"/>
        <v>-0.36840912454194652</v>
      </c>
      <c r="AM109" s="11">
        <v>24.3628</v>
      </c>
      <c r="AN109" s="2">
        <v>7.91</v>
      </c>
      <c r="AO109" s="11">
        <f t="shared" si="63"/>
        <v>-16.4528</v>
      </c>
      <c r="AP109" s="6">
        <v>0.89</v>
      </c>
      <c r="AQ109" s="3">
        <v>1.03</v>
      </c>
      <c r="AR109" s="11">
        <f t="shared" si="64"/>
        <v>0.14000000000000001</v>
      </c>
      <c r="AS109" s="6">
        <v>5.72</v>
      </c>
      <c r="AT109" s="3">
        <v>4.6900000000000004</v>
      </c>
      <c r="AU109" s="11">
        <f t="shared" si="65"/>
        <v>-1.0299999999999994</v>
      </c>
      <c r="AV109" s="6">
        <v>1.33</v>
      </c>
      <c r="AW109" s="3">
        <v>1.18</v>
      </c>
      <c r="AX109" s="11">
        <f t="shared" si="66"/>
        <v>-0.15000000000000013</v>
      </c>
      <c r="AY109" s="6">
        <v>3.92</v>
      </c>
      <c r="AZ109" s="3">
        <v>3.4</v>
      </c>
      <c r="BA109" s="11">
        <f t="shared" si="67"/>
        <v>-0.52</v>
      </c>
      <c r="BB109" s="6">
        <v>3.2</v>
      </c>
      <c r="BC109" s="6">
        <v>3.42</v>
      </c>
      <c r="BD109" s="11">
        <f t="shared" si="68"/>
        <v>0.21999999999999975</v>
      </c>
      <c r="BE109" s="12">
        <v>63</v>
      </c>
      <c r="BF109" s="12">
        <v>35.799999999999997</v>
      </c>
      <c r="BG109" s="9">
        <f t="shared" si="69"/>
        <v>-27.200000000000003</v>
      </c>
      <c r="BH109" s="10">
        <v>3.34</v>
      </c>
      <c r="BI109" s="24">
        <v>4.24</v>
      </c>
      <c r="BJ109" s="11">
        <f t="shared" si="70"/>
        <v>0.90000000000000036</v>
      </c>
      <c r="BK109" s="12">
        <v>143</v>
      </c>
      <c r="BL109" s="9">
        <v>138.80000000000001</v>
      </c>
      <c r="BM109" s="9">
        <f t="shared" si="71"/>
        <v>-4.1999999999999886</v>
      </c>
      <c r="BN109" s="6">
        <v>2.27</v>
      </c>
      <c r="BO109" s="3">
        <v>2.38</v>
      </c>
      <c r="BP109" s="11">
        <f t="shared" si="72"/>
        <v>0.10999999999999988</v>
      </c>
      <c r="BQ109" s="6">
        <v>0.97</v>
      </c>
      <c r="BR109" s="3">
        <v>1.3</v>
      </c>
      <c r="BS109" s="11">
        <f t="shared" si="73"/>
        <v>0.33000000000000007</v>
      </c>
      <c r="BT109" s="6">
        <v>72</v>
      </c>
      <c r="BU109" s="6">
        <v>75</v>
      </c>
      <c r="BV109" s="6">
        <f t="shared" si="74"/>
        <v>3</v>
      </c>
      <c r="BW109" s="6">
        <v>36.520000000000003</v>
      </c>
      <c r="BX109" s="6">
        <v>35.42</v>
      </c>
      <c r="BY109" s="11">
        <f t="shared" si="75"/>
        <v>-1.1000000000000014</v>
      </c>
      <c r="BZ109" s="6">
        <v>140</v>
      </c>
      <c r="CA109" s="6">
        <v>150</v>
      </c>
      <c r="CB109" s="6">
        <f t="shared" si="76"/>
        <v>10</v>
      </c>
      <c r="CC109" s="6">
        <v>90</v>
      </c>
      <c r="CD109" s="6">
        <v>86</v>
      </c>
      <c r="CE109" s="6">
        <f t="shared" si="77"/>
        <v>-4</v>
      </c>
    </row>
    <row r="110" spans="1:83" x14ac:dyDescent="0.3">
      <c r="A110" s="1">
        <v>2</v>
      </c>
      <c r="B110" s="12">
        <v>36</v>
      </c>
      <c r="C110" s="6" t="s">
        <v>93</v>
      </c>
      <c r="D110" s="6">
        <v>63</v>
      </c>
      <c r="E110" s="12">
        <v>123.22</v>
      </c>
      <c r="F110" s="5">
        <v>117</v>
      </c>
      <c r="G110" s="5">
        <v>112</v>
      </c>
      <c r="H110" s="7">
        <f t="shared" si="53"/>
        <v>-11.219999999999999</v>
      </c>
      <c r="I110" s="12">
        <v>148.5</v>
      </c>
      <c r="J110" s="5">
        <v>161</v>
      </c>
      <c r="K110" s="5">
        <v>158.19999999999999</v>
      </c>
      <c r="L110" s="7">
        <f t="shared" si="54"/>
        <v>9.6999999999999886</v>
      </c>
      <c r="M110" s="22">
        <v>26.433</v>
      </c>
      <c r="N110" s="3">
        <v>20.500000000000004</v>
      </c>
      <c r="O110" s="34">
        <v>17.899999999999999</v>
      </c>
      <c r="P110" s="34">
        <f t="shared" si="55"/>
        <v>-8.5330000000000013</v>
      </c>
      <c r="Q110" s="10">
        <f t="shared" si="78"/>
        <v>0.5617977528089888</v>
      </c>
      <c r="R110" s="11">
        <f t="shared" si="78"/>
        <v>0.78536585365853651</v>
      </c>
      <c r="S110" s="11">
        <f t="shared" si="78"/>
        <v>0.88379888268156437</v>
      </c>
      <c r="T110" s="24">
        <f t="shared" si="56"/>
        <v>0.32200112987257556</v>
      </c>
      <c r="U110" s="6">
        <v>8.2999999999999989</v>
      </c>
      <c r="V110" s="3">
        <v>7.03</v>
      </c>
      <c r="W110" s="11">
        <f t="shared" si="57"/>
        <v>-1.2699999999999987</v>
      </c>
      <c r="X110" s="6">
        <v>9.7999999999999989</v>
      </c>
      <c r="Y110" s="3">
        <v>6.4</v>
      </c>
      <c r="Z110" s="11">
        <f t="shared" si="58"/>
        <v>-3.3999999999999986</v>
      </c>
      <c r="AA110" s="3">
        <v>0.72</v>
      </c>
      <c r="AB110" s="8">
        <v>0.63</v>
      </c>
      <c r="AC110" s="11">
        <f t="shared" si="59"/>
        <v>-8.9999999999999969E-2</v>
      </c>
      <c r="AD110" s="6">
        <v>38.299999999999997</v>
      </c>
      <c r="AE110" s="8">
        <v>74.5</v>
      </c>
      <c r="AF110" s="33">
        <f t="shared" si="60"/>
        <v>36.200000000000003</v>
      </c>
      <c r="AG110" s="33">
        <v>50.9</v>
      </c>
      <c r="AH110" s="33">
        <v>66.599999999999994</v>
      </c>
      <c r="AI110" s="33">
        <f t="shared" si="61"/>
        <v>15.699999999999996</v>
      </c>
      <c r="AJ110" s="8">
        <v>1.9646365422396856</v>
      </c>
      <c r="AK110" s="8">
        <v>1.5015015015015016</v>
      </c>
      <c r="AL110" s="11">
        <f t="shared" si="62"/>
        <v>-0.46313504073818401</v>
      </c>
      <c r="AM110" s="11">
        <v>3.9102000000000001</v>
      </c>
      <c r="AN110" s="2">
        <v>2.68</v>
      </c>
      <c r="AO110" s="11">
        <f t="shared" si="63"/>
        <v>-1.2302</v>
      </c>
      <c r="AP110" s="6">
        <v>1.75</v>
      </c>
      <c r="AQ110" s="6">
        <v>1.53</v>
      </c>
      <c r="AR110" s="11">
        <f t="shared" si="64"/>
        <v>-0.21999999999999997</v>
      </c>
      <c r="AS110" s="6">
        <v>4.3499999999999996</v>
      </c>
      <c r="AT110" s="6">
        <v>4.4799999999999995</v>
      </c>
      <c r="AU110" s="11">
        <f t="shared" si="65"/>
        <v>0.12999999999999989</v>
      </c>
      <c r="AV110" s="6">
        <v>0.89</v>
      </c>
      <c r="AW110" s="6">
        <v>0.92999999999999994</v>
      </c>
      <c r="AX110" s="11">
        <f t="shared" si="66"/>
        <v>3.9999999999999925E-2</v>
      </c>
      <c r="AY110" s="6">
        <v>3.0599999999999996</v>
      </c>
      <c r="AZ110" s="6">
        <v>3.01</v>
      </c>
      <c r="BA110" s="11">
        <f t="shared" si="67"/>
        <v>-4.9999999999999822E-2</v>
      </c>
      <c r="BB110" s="6">
        <v>3.59</v>
      </c>
      <c r="BC110" s="6">
        <v>5.7799999999999994</v>
      </c>
      <c r="BD110" s="11">
        <f t="shared" si="68"/>
        <v>2.1899999999999995</v>
      </c>
      <c r="BE110" s="12">
        <v>76</v>
      </c>
      <c r="BF110" s="12">
        <v>48.8</v>
      </c>
      <c r="BG110" s="9">
        <f t="shared" si="69"/>
        <v>-27.200000000000003</v>
      </c>
      <c r="BH110" s="10">
        <v>4.9099999999999993</v>
      </c>
      <c r="BI110" s="24">
        <v>3.98</v>
      </c>
      <c r="BJ110" s="11">
        <f t="shared" si="70"/>
        <v>-0.92999999999999927</v>
      </c>
      <c r="BK110" s="12">
        <v>143</v>
      </c>
      <c r="BL110" s="9">
        <v>141.80000000000001</v>
      </c>
      <c r="BM110" s="9">
        <f t="shared" si="71"/>
        <v>-1.1999999999999886</v>
      </c>
      <c r="BN110" s="6">
        <v>2.46</v>
      </c>
      <c r="BO110" s="3">
        <v>2.42</v>
      </c>
      <c r="BP110" s="11">
        <f t="shared" si="72"/>
        <v>-4.0000000000000036E-2</v>
      </c>
      <c r="BQ110" s="6">
        <v>1.06</v>
      </c>
      <c r="BR110" s="3">
        <v>1.27</v>
      </c>
      <c r="BS110" s="11">
        <f t="shared" si="73"/>
        <v>0.20999999999999996</v>
      </c>
      <c r="BT110" s="6">
        <v>96</v>
      </c>
      <c r="BU110" s="6">
        <v>99</v>
      </c>
      <c r="BV110" s="6">
        <f t="shared" si="74"/>
        <v>3</v>
      </c>
      <c r="BW110" s="6">
        <v>28.32</v>
      </c>
      <c r="BX110" s="6">
        <v>27.3</v>
      </c>
      <c r="BY110" s="11">
        <f t="shared" si="75"/>
        <v>-1.0199999999999996</v>
      </c>
      <c r="BZ110" s="6">
        <v>136</v>
      </c>
      <c r="CA110" s="6">
        <v>151</v>
      </c>
      <c r="CB110" s="6">
        <f t="shared" si="76"/>
        <v>15</v>
      </c>
      <c r="CC110" s="6">
        <v>95</v>
      </c>
      <c r="CD110" s="6">
        <v>95</v>
      </c>
      <c r="CE110" s="6">
        <f t="shared" si="77"/>
        <v>0</v>
      </c>
    </row>
    <row r="111" spans="1:83" x14ac:dyDescent="0.3">
      <c r="A111" s="1">
        <v>2</v>
      </c>
      <c r="B111" s="12">
        <v>37</v>
      </c>
      <c r="C111" s="13" t="s">
        <v>91</v>
      </c>
      <c r="D111" s="3">
        <v>62</v>
      </c>
      <c r="E111" s="12">
        <v>112</v>
      </c>
      <c r="F111" s="5">
        <v>121</v>
      </c>
      <c r="G111" s="5">
        <v>119</v>
      </c>
      <c r="H111" s="7">
        <f t="shared" si="53"/>
        <v>7</v>
      </c>
      <c r="I111" s="12">
        <v>134</v>
      </c>
      <c r="J111" s="5">
        <v>163</v>
      </c>
      <c r="K111" s="5">
        <v>150.19999999999999</v>
      </c>
      <c r="L111" s="7">
        <f t="shared" si="54"/>
        <v>16.199999999999989</v>
      </c>
      <c r="M111" s="22">
        <v>10.8</v>
      </c>
      <c r="N111" s="3">
        <v>20.100000000000001</v>
      </c>
      <c r="O111" s="34">
        <v>8.4</v>
      </c>
      <c r="P111" s="34">
        <f t="shared" si="55"/>
        <v>-2.4000000000000004</v>
      </c>
      <c r="Q111" s="10">
        <f t="shared" si="78"/>
        <v>1.2407407407407407</v>
      </c>
      <c r="R111" s="11">
        <f t="shared" si="78"/>
        <v>0.81094527363184088</v>
      </c>
      <c r="S111" s="11">
        <f t="shared" si="78"/>
        <v>1.788095238095238</v>
      </c>
      <c r="T111" s="24">
        <f t="shared" si="56"/>
        <v>0.54735449735449726</v>
      </c>
      <c r="U111" s="3">
        <v>8.1999999999999993</v>
      </c>
      <c r="V111" s="3">
        <v>7.6</v>
      </c>
      <c r="W111" s="11">
        <f t="shared" si="57"/>
        <v>-0.59999999999999964</v>
      </c>
      <c r="X111" s="3">
        <v>7.18</v>
      </c>
      <c r="Y111" s="3">
        <v>6.4</v>
      </c>
      <c r="Z111" s="11">
        <f t="shared" si="58"/>
        <v>-0.77999999999999936</v>
      </c>
      <c r="AA111" s="6">
        <v>1.42</v>
      </c>
      <c r="AB111" s="11">
        <v>1.24</v>
      </c>
      <c r="AC111" s="11">
        <f t="shared" si="59"/>
        <v>-0.17999999999999994</v>
      </c>
      <c r="AD111" s="6">
        <v>109.5</v>
      </c>
      <c r="AE111" s="11">
        <v>121.3</v>
      </c>
      <c r="AF111" s="33">
        <f t="shared" si="60"/>
        <v>11.799999999999997</v>
      </c>
      <c r="AG111" s="33">
        <v>28.6</v>
      </c>
      <c r="AH111" s="33">
        <v>33.9</v>
      </c>
      <c r="AI111" s="33">
        <f t="shared" si="61"/>
        <v>5.2999999999999972</v>
      </c>
      <c r="AJ111" s="11">
        <v>3.4965034965034962</v>
      </c>
      <c r="AK111" s="11">
        <v>2.9498525073746316</v>
      </c>
      <c r="AL111" s="11">
        <f t="shared" si="62"/>
        <v>-0.54665098912886467</v>
      </c>
      <c r="AM111" s="3">
        <v>10.98</v>
      </c>
      <c r="AN111" s="2">
        <v>4.79</v>
      </c>
      <c r="AO111" s="11">
        <f t="shared" si="63"/>
        <v>-6.19</v>
      </c>
      <c r="AP111" s="3">
        <v>2.09</v>
      </c>
      <c r="AQ111" s="6">
        <v>2.02</v>
      </c>
      <c r="AR111" s="11">
        <f t="shared" si="64"/>
        <v>-6.999999999999984E-2</v>
      </c>
      <c r="AS111" s="3">
        <v>5.41</v>
      </c>
      <c r="AT111" s="6">
        <v>3.38</v>
      </c>
      <c r="AU111" s="11">
        <f t="shared" si="65"/>
        <v>-2.0300000000000002</v>
      </c>
      <c r="AV111" s="3">
        <v>1.1499999999999999</v>
      </c>
      <c r="AW111" s="6">
        <v>0.84000000000000008</v>
      </c>
      <c r="AX111" s="11">
        <f t="shared" si="66"/>
        <v>-0.30999999999999983</v>
      </c>
      <c r="AY111" s="3">
        <v>3.63</v>
      </c>
      <c r="AZ111" s="6">
        <v>2.54</v>
      </c>
      <c r="BA111" s="11">
        <f t="shared" si="67"/>
        <v>-1.0899999999999999</v>
      </c>
      <c r="BB111" s="3">
        <v>8.06</v>
      </c>
      <c r="BC111" s="6">
        <v>4.88</v>
      </c>
      <c r="BD111" s="11">
        <f t="shared" si="68"/>
        <v>-3.1800000000000006</v>
      </c>
      <c r="BE111" s="5">
        <v>94</v>
      </c>
      <c r="BF111" s="12">
        <v>78.8</v>
      </c>
      <c r="BG111" s="9">
        <f t="shared" si="69"/>
        <v>-15.200000000000003</v>
      </c>
      <c r="BH111" s="2">
        <v>4.24</v>
      </c>
      <c r="BI111" s="11">
        <v>4.63</v>
      </c>
      <c r="BJ111" s="11">
        <f t="shared" si="70"/>
        <v>0.38999999999999968</v>
      </c>
      <c r="BK111" s="5">
        <v>147</v>
      </c>
      <c r="BL111" s="9">
        <v>140.80000000000001</v>
      </c>
      <c r="BM111" s="9">
        <f t="shared" si="71"/>
        <v>-6.1999999999999886</v>
      </c>
      <c r="BN111" s="3">
        <v>2.48</v>
      </c>
      <c r="BO111" s="3">
        <v>2.44</v>
      </c>
      <c r="BP111" s="11">
        <f t="shared" si="72"/>
        <v>-4.0000000000000036E-2</v>
      </c>
      <c r="BQ111" s="3">
        <v>0.99</v>
      </c>
      <c r="BR111" s="3">
        <v>1.06</v>
      </c>
      <c r="BS111" s="11">
        <f t="shared" si="73"/>
        <v>7.0000000000000062E-2</v>
      </c>
      <c r="BT111" s="6">
        <v>168</v>
      </c>
      <c r="BU111" s="6">
        <v>171</v>
      </c>
      <c r="BV111" s="6">
        <f t="shared" si="74"/>
        <v>3</v>
      </c>
      <c r="BW111" s="6">
        <v>24.78</v>
      </c>
      <c r="BX111" s="6">
        <v>24.01</v>
      </c>
      <c r="BY111" s="11">
        <f t="shared" si="75"/>
        <v>-0.76999999999999957</v>
      </c>
      <c r="BZ111" s="6">
        <v>161</v>
      </c>
      <c r="CA111" s="6">
        <v>140</v>
      </c>
      <c r="CB111" s="6">
        <f t="shared" si="76"/>
        <v>-21</v>
      </c>
      <c r="CC111" s="6">
        <v>98</v>
      </c>
      <c r="CD111" s="6">
        <v>71</v>
      </c>
      <c r="CE111" s="6">
        <f t="shared" si="77"/>
        <v>-27</v>
      </c>
    </row>
    <row r="112" spans="1:83" x14ac:dyDescent="0.3">
      <c r="A112" s="1">
        <v>2</v>
      </c>
      <c r="B112" s="12">
        <v>38</v>
      </c>
      <c r="C112" s="13" t="s">
        <v>93</v>
      </c>
      <c r="D112" s="3">
        <v>47</v>
      </c>
      <c r="E112" s="5">
        <v>178</v>
      </c>
      <c r="F112" s="5">
        <v>160</v>
      </c>
      <c r="G112" s="5">
        <v>167</v>
      </c>
      <c r="H112" s="7">
        <f t="shared" si="53"/>
        <v>-11</v>
      </c>
      <c r="I112" s="12">
        <v>165</v>
      </c>
      <c r="J112" s="5">
        <v>127</v>
      </c>
      <c r="K112" s="5">
        <v>140.19999999999999</v>
      </c>
      <c r="L112" s="7">
        <f t="shared" si="54"/>
        <v>-24.800000000000011</v>
      </c>
      <c r="M112" s="21">
        <v>11.2</v>
      </c>
      <c r="N112" s="3">
        <v>22.8</v>
      </c>
      <c r="O112" s="34">
        <v>17.7</v>
      </c>
      <c r="P112" s="34">
        <f t="shared" si="55"/>
        <v>6.5</v>
      </c>
      <c r="Q112" s="10">
        <f t="shared" si="78"/>
        <v>1.4732142857142858</v>
      </c>
      <c r="R112" s="11">
        <f t="shared" si="78"/>
        <v>0.55701754385964919</v>
      </c>
      <c r="S112" s="11">
        <f t="shared" si="78"/>
        <v>0.79209039548022597</v>
      </c>
      <c r="T112" s="24">
        <f t="shared" si="56"/>
        <v>-0.68112389023405984</v>
      </c>
      <c r="U112" s="3">
        <v>8.8699999999999992</v>
      </c>
      <c r="V112" s="6">
        <v>6.8</v>
      </c>
      <c r="W112" s="11">
        <f t="shared" si="57"/>
        <v>-2.0699999999999994</v>
      </c>
      <c r="X112" s="3">
        <v>11.02</v>
      </c>
      <c r="Y112" s="6">
        <v>8.32</v>
      </c>
      <c r="Z112" s="11">
        <f t="shared" si="58"/>
        <v>-2.6999999999999993</v>
      </c>
      <c r="AA112" s="3">
        <v>0.64200000000000002</v>
      </c>
      <c r="AB112" s="11">
        <v>0.55999999999999994</v>
      </c>
      <c r="AC112" s="11">
        <f t="shared" si="59"/>
        <v>-8.2000000000000073E-2</v>
      </c>
      <c r="AD112" s="6">
        <v>28.8</v>
      </c>
      <c r="AE112" s="11">
        <v>42.2</v>
      </c>
      <c r="AF112" s="33">
        <f t="shared" si="60"/>
        <v>13.400000000000002</v>
      </c>
      <c r="AG112" s="33">
        <v>54.7</v>
      </c>
      <c r="AH112" s="33">
        <v>69</v>
      </c>
      <c r="AI112" s="33">
        <f t="shared" si="61"/>
        <v>14.299999999999997</v>
      </c>
      <c r="AJ112" s="11">
        <v>1.8281535648994514</v>
      </c>
      <c r="AK112" s="11">
        <v>1.4492753623188406</v>
      </c>
      <c r="AL112" s="11">
        <f t="shared" si="62"/>
        <v>-0.37887820258061078</v>
      </c>
      <c r="AM112" s="3">
        <v>4.9000000000000004</v>
      </c>
      <c r="AN112" s="2">
        <v>0.52</v>
      </c>
      <c r="AO112" s="11">
        <f t="shared" si="63"/>
        <v>-4.3800000000000008</v>
      </c>
      <c r="AP112" s="3">
        <v>8.09</v>
      </c>
      <c r="AQ112" s="6">
        <v>5.31</v>
      </c>
      <c r="AR112" s="11">
        <f t="shared" si="64"/>
        <v>-2.7800000000000002</v>
      </c>
      <c r="AS112" s="3">
        <v>5.42</v>
      </c>
      <c r="AT112" s="6">
        <v>6.3</v>
      </c>
      <c r="AU112" s="11">
        <f t="shared" si="65"/>
        <v>0.87999999999999989</v>
      </c>
      <c r="AV112" s="3">
        <v>0.8</v>
      </c>
      <c r="AW112" s="6">
        <v>1.64</v>
      </c>
      <c r="AX112" s="11">
        <f t="shared" si="66"/>
        <v>0.83999999999999986</v>
      </c>
      <c r="AY112" s="3">
        <v>2.34</v>
      </c>
      <c r="AZ112" s="6">
        <v>2.71</v>
      </c>
      <c r="BA112" s="11">
        <f t="shared" si="67"/>
        <v>0.37000000000000011</v>
      </c>
      <c r="BB112" s="3">
        <v>5.9</v>
      </c>
      <c r="BC112" s="6">
        <v>6.1</v>
      </c>
      <c r="BD112" s="11">
        <f t="shared" si="68"/>
        <v>0.19999999999999929</v>
      </c>
      <c r="BE112" s="5">
        <v>52</v>
      </c>
      <c r="BF112" s="6">
        <v>59</v>
      </c>
      <c r="BG112" s="9">
        <f t="shared" si="69"/>
        <v>7</v>
      </c>
      <c r="BH112" s="2">
        <v>4.04</v>
      </c>
      <c r="BI112" s="11">
        <v>3.91</v>
      </c>
      <c r="BJ112" s="11">
        <f t="shared" si="70"/>
        <v>-0.12999999999999989</v>
      </c>
      <c r="BK112" s="5">
        <v>138</v>
      </c>
      <c r="BL112" s="6">
        <v>139</v>
      </c>
      <c r="BM112" s="9">
        <f t="shared" si="71"/>
        <v>1</v>
      </c>
      <c r="BN112" s="3">
        <v>2.35</v>
      </c>
      <c r="BO112" s="6">
        <v>2.37</v>
      </c>
      <c r="BP112" s="11">
        <f t="shared" si="72"/>
        <v>2.0000000000000018E-2</v>
      </c>
      <c r="BQ112" s="3">
        <v>1.47</v>
      </c>
      <c r="BR112" s="6">
        <v>1.38</v>
      </c>
      <c r="BS112" s="11">
        <f t="shared" si="73"/>
        <v>-9.000000000000008E-2</v>
      </c>
      <c r="BT112" s="6">
        <v>96</v>
      </c>
      <c r="BU112" s="6">
        <v>99</v>
      </c>
      <c r="BV112" s="6">
        <f t="shared" si="74"/>
        <v>3</v>
      </c>
      <c r="BW112" s="6">
        <v>31.8</v>
      </c>
      <c r="BX112" s="6">
        <v>29.96</v>
      </c>
      <c r="BY112" s="11">
        <f t="shared" si="75"/>
        <v>-1.8399999999999999</v>
      </c>
      <c r="BZ112" s="6">
        <v>163</v>
      </c>
      <c r="CA112" s="6">
        <v>150</v>
      </c>
      <c r="CB112" s="6">
        <f t="shared" si="76"/>
        <v>-13</v>
      </c>
      <c r="CC112" s="6">
        <v>74</v>
      </c>
      <c r="CD112" s="6">
        <v>95</v>
      </c>
      <c r="CE112" s="6">
        <f t="shared" si="77"/>
        <v>21</v>
      </c>
    </row>
    <row r="113" spans="1:83" x14ac:dyDescent="0.3">
      <c r="A113" s="1">
        <v>2</v>
      </c>
      <c r="B113" s="12">
        <v>39</v>
      </c>
      <c r="C113" s="6" t="s">
        <v>93</v>
      </c>
      <c r="D113" s="6">
        <v>70</v>
      </c>
      <c r="E113" s="12">
        <v>113.12</v>
      </c>
      <c r="F113" s="5">
        <v>96</v>
      </c>
      <c r="G113" s="5">
        <v>109</v>
      </c>
      <c r="H113" s="7">
        <f t="shared" si="53"/>
        <v>-4.1200000000000045</v>
      </c>
      <c r="I113" s="12">
        <v>123.75</v>
      </c>
      <c r="J113" s="5">
        <v>85</v>
      </c>
      <c r="K113" s="5">
        <v>115.2</v>
      </c>
      <c r="L113" s="7">
        <f t="shared" si="54"/>
        <v>-8.5499999999999972</v>
      </c>
      <c r="M113" s="22">
        <v>19.602</v>
      </c>
      <c r="N113" s="3">
        <v>15.4</v>
      </c>
      <c r="O113" s="34">
        <v>15.1</v>
      </c>
      <c r="P113" s="34">
        <f t="shared" si="55"/>
        <v>-4.5020000000000007</v>
      </c>
      <c r="Q113" s="10">
        <f t="shared" si="78"/>
        <v>0.63131313131313138</v>
      </c>
      <c r="R113" s="11">
        <f t="shared" si="78"/>
        <v>0.55194805194805197</v>
      </c>
      <c r="S113" s="11">
        <f t="shared" si="78"/>
        <v>0.76291390728476838</v>
      </c>
      <c r="T113" s="24">
        <f t="shared" si="56"/>
        <v>0.131600775971637</v>
      </c>
      <c r="U113" s="6">
        <v>10.799999999999999</v>
      </c>
      <c r="V113" s="6">
        <v>9</v>
      </c>
      <c r="W113" s="11">
        <f t="shared" si="57"/>
        <v>-1.7999999999999989</v>
      </c>
      <c r="X113" s="6">
        <v>11.81</v>
      </c>
      <c r="Y113" s="6">
        <v>7.65</v>
      </c>
      <c r="Z113" s="11">
        <f t="shared" si="58"/>
        <v>-4.16</v>
      </c>
      <c r="AA113" s="3">
        <v>0.38</v>
      </c>
      <c r="AB113" s="8">
        <v>0.44</v>
      </c>
      <c r="AC113" s="11">
        <f t="shared" si="59"/>
        <v>0.06</v>
      </c>
      <c r="AD113" s="6">
        <v>17.100000000000001</v>
      </c>
      <c r="AE113" s="8">
        <v>41.3</v>
      </c>
      <c r="AF113" s="33">
        <f t="shared" si="60"/>
        <v>24.199999999999996</v>
      </c>
      <c r="AG113" s="33">
        <v>89.6</v>
      </c>
      <c r="AH113" s="33">
        <v>90.2</v>
      </c>
      <c r="AI113" s="33">
        <f t="shared" si="61"/>
        <v>0.60000000000000853</v>
      </c>
      <c r="AJ113" s="8">
        <v>1.1160714285714286</v>
      </c>
      <c r="AK113" s="8">
        <v>1.1086474501108647</v>
      </c>
      <c r="AL113" s="11">
        <f t="shared" si="62"/>
        <v>-7.4239784605638626E-3</v>
      </c>
      <c r="AM113" s="11">
        <v>3.1065999999999998</v>
      </c>
      <c r="AN113" s="2">
        <v>0.90999999999999992</v>
      </c>
      <c r="AO113" s="11">
        <f t="shared" si="63"/>
        <v>-2.1966000000000001</v>
      </c>
      <c r="AP113" s="6">
        <v>0.95</v>
      </c>
      <c r="AQ113" s="6">
        <v>1.21</v>
      </c>
      <c r="AR113" s="11">
        <f t="shared" si="64"/>
        <v>0.26</v>
      </c>
      <c r="AS113" s="6">
        <v>3.86</v>
      </c>
      <c r="AT113" s="6">
        <v>4.34</v>
      </c>
      <c r="AU113" s="11">
        <f t="shared" si="65"/>
        <v>0.48</v>
      </c>
      <c r="AV113" s="6">
        <v>1.05</v>
      </c>
      <c r="AW113" s="6">
        <v>1.1499999999999999</v>
      </c>
      <c r="AX113" s="11">
        <f t="shared" si="66"/>
        <v>9.9999999999999867E-2</v>
      </c>
      <c r="AY113" s="6">
        <v>2.4500000000000002</v>
      </c>
      <c r="AZ113" s="6">
        <v>2.2000000000000002</v>
      </c>
      <c r="BA113" s="11">
        <f t="shared" si="67"/>
        <v>-0.25</v>
      </c>
      <c r="BB113" s="6">
        <v>7.08</v>
      </c>
      <c r="BC113" s="6">
        <v>6.6</v>
      </c>
      <c r="BD113" s="11">
        <f t="shared" si="68"/>
        <v>-0.48000000000000043</v>
      </c>
      <c r="BE113" s="12">
        <v>57</v>
      </c>
      <c r="BF113" s="6">
        <v>49</v>
      </c>
      <c r="BG113" s="9">
        <f t="shared" si="69"/>
        <v>-8</v>
      </c>
      <c r="BH113" s="10">
        <v>3.98</v>
      </c>
      <c r="BI113" s="11">
        <v>3.72</v>
      </c>
      <c r="BJ113" s="11">
        <f t="shared" si="70"/>
        <v>-0.25999999999999979</v>
      </c>
      <c r="BK113" s="12">
        <v>143</v>
      </c>
      <c r="BL113" s="15">
        <v>139</v>
      </c>
      <c r="BM113" s="9">
        <f t="shared" si="71"/>
        <v>-4</v>
      </c>
      <c r="BN113" s="6">
        <v>2.34</v>
      </c>
      <c r="BO113" s="6">
        <v>2.42</v>
      </c>
      <c r="BP113" s="11">
        <f t="shared" si="72"/>
        <v>8.0000000000000071E-2</v>
      </c>
      <c r="BQ113" s="6">
        <v>1.1000000000000001</v>
      </c>
      <c r="BR113" s="6">
        <v>1.07</v>
      </c>
      <c r="BS113" s="11">
        <f t="shared" si="73"/>
        <v>-3.0000000000000027E-2</v>
      </c>
      <c r="BT113" s="6">
        <v>72</v>
      </c>
      <c r="BU113" s="6">
        <v>75</v>
      </c>
      <c r="BV113" s="6">
        <f t="shared" si="74"/>
        <v>3</v>
      </c>
      <c r="BW113" s="6">
        <v>22.29</v>
      </c>
      <c r="BX113" s="6">
        <v>21.83</v>
      </c>
      <c r="BY113" s="11">
        <f t="shared" si="75"/>
        <v>-0.46000000000000085</v>
      </c>
      <c r="BZ113" s="6">
        <v>129</v>
      </c>
      <c r="CA113" s="6">
        <v>129</v>
      </c>
      <c r="CB113" s="6">
        <f t="shared" si="76"/>
        <v>0</v>
      </c>
      <c r="CC113" s="6">
        <v>81</v>
      </c>
      <c r="CD113" s="6">
        <v>83</v>
      </c>
      <c r="CE113" s="6">
        <f t="shared" si="77"/>
        <v>2</v>
      </c>
    </row>
    <row r="114" spans="1:83" x14ac:dyDescent="0.3">
      <c r="A114" s="1">
        <v>2</v>
      </c>
      <c r="B114" s="12">
        <v>40</v>
      </c>
      <c r="C114" s="13" t="s">
        <v>93</v>
      </c>
      <c r="D114" s="3">
        <v>52</v>
      </c>
      <c r="E114" s="5">
        <v>110</v>
      </c>
      <c r="F114" s="5">
        <v>109</v>
      </c>
      <c r="G114" s="5">
        <v>113</v>
      </c>
      <c r="H114" s="7">
        <f t="shared" si="53"/>
        <v>3</v>
      </c>
      <c r="I114" s="12">
        <v>159</v>
      </c>
      <c r="J114" s="5">
        <v>127</v>
      </c>
      <c r="K114" s="5">
        <v>150.19999999999999</v>
      </c>
      <c r="L114" s="7">
        <f t="shared" si="54"/>
        <v>-8.8000000000000114</v>
      </c>
      <c r="M114" s="21">
        <v>89.5</v>
      </c>
      <c r="N114" s="3">
        <v>79.3</v>
      </c>
      <c r="O114" s="34">
        <v>71.3</v>
      </c>
      <c r="P114" s="34">
        <f t="shared" si="55"/>
        <v>-18.200000000000003</v>
      </c>
      <c r="Q114" s="10">
        <f t="shared" ref="Q114:S145" si="79">I114/M114*0.1</f>
        <v>0.17765363128491621</v>
      </c>
      <c r="R114" s="11">
        <f t="shared" si="79"/>
        <v>0.16015132408575034</v>
      </c>
      <c r="S114" s="11">
        <f t="shared" si="79"/>
        <v>0.21065918653576438</v>
      </c>
      <c r="T114" s="24">
        <f t="shared" si="56"/>
        <v>3.3005555250848168E-2</v>
      </c>
      <c r="U114" s="3">
        <v>9.3000000000000007</v>
      </c>
      <c r="V114" s="6">
        <v>8.9</v>
      </c>
      <c r="W114" s="11">
        <f t="shared" si="57"/>
        <v>-0.40000000000000036</v>
      </c>
      <c r="X114" s="3">
        <v>15.12</v>
      </c>
      <c r="Y114" s="6">
        <v>8.8000000000000007</v>
      </c>
      <c r="Z114" s="11">
        <f t="shared" si="58"/>
        <v>-6.3199999999999985</v>
      </c>
      <c r="AA114" s="3">
        <v>0.95699999999999996</v>
      </c>
      <c r="AB114" s="11">
        <v>0.85</v>
      </c>
      <c r="AC114" s="11">
        <f t="shared" si="59"/>
        <v>-0.10699999999999998</v>
      </c>
      <c r="AD114" s="6">
        <v>25.3</v>
      </c>
      <c r="AE114" s="11">
        <v>52.2</v>
      </c>
      <c r="AF114" s="33">
        <f t="shared" si="60"/>
        <v>26.900000000000002</v>
      </c>
      <c r="AG114" s="33">
        <v>29.4</v>
      </c>
      <c r="AH114" s="33">
        <v>44.7</v>
      </c>
      <c r="AI114" s="33">
        <f t="shared" si="61"/>
        <v>15.300000000000004</v>
      </c>
      <c r="AJ114" s="11">
        <v>3.4013605442176873</v>
      </c>
      <c r="AK114" s="11">
        <v>2.2371364653243848</v>
      </c>
      <c r="AL114" s="11">
        <f t="shared" si="62"/>
        <v>-1.1642240788933025</v>
      </c>
      <c r="AM114" s="3">
        <v>3.26</v>
      </c>
      <c r="AN114" s="2">
        <v>3.3600000000000003</v>
      </c>
      <c r="AO114" s="11">
        <f t="shared" si="63"/>
        <v>0.10000000000000053</v>
      </c>
      <c r="AP114" s="3">
        <v>2</v>
      </c>
      <c r="AQ114" s="6">
        <v>1.92</v>
      </c>
      <c r="AR114" s="11">
        <f t="shared" si="64"/>
        <v>-8.0000000000000071E-2</v>
      </c>
      <c r="AS114" s="3">
        <v>3.55</v>
      </c>
      <c r="AT114" s="6">
        <v>4.0599999999999996</v>
      </c>
      <c r="AU114" s="11">
        <f t="shared" si="65"/>
        <v>0.50999999999999979</v>
      </c>
      <c r="AV114" s="3">
        <v>0.89</v>
      </c>
      <c r="AW114" s="6">
        <v>1.19</v>
      </c>
      <c r="AX114" s="11">
        <f t="shared" si="66"/>
        <v>0.29999999999999993</v>
      </c>
      <c r="AY114" s="3">
        <v>1.76</v>
      </c>
      <c r="AZ114" s="6">
        <v>1.84</v>
      </c>
      <c r="BA114" s="11">
        <f t="shared" si="67"/>
        <v>8.0000000000000071E-2</v>
      </c>
      <c r="BB114" s="3">
        <v>7.6</v>
      </c>
      <c r="BC114" s="6">
        <v>8.8000000000000007</v>
      </c>
      <c r="BD114" s="11">
        <f t="shared" si="68"/>
        <v>1.2000000000000011</v>
      </c>
      <c r="BE114" s="5">
        <v>71</v>
      </c>
      <c r="BF114" s="6">
        <v>71</v>
      </c>
      <c r="BG114" s="9">
        <f t="shared" si="69"/>
        <v>0</v>
      </c>
      <c r="BH114" s="2">
        <v>4.71</v>
      </c>
      <c r="BI114" s="11">
        <v>4.43</v>
      </c>
      <c r="BJ114" s="11">
        <f t="shared" si="70"/>
        <v>-0.28000000000000025</v>
      </c>
      <c r="BK114" s="5">
        <v>140</v>
      </c>
      <c r="BL114" s="6">
        <v>141</v>
      </c>
      <c r="BM114" s="9">
        <f t="shared" si="71"/>
        <v>1</v>
      </c>
      <c r="BN114" s="3">
        <v>2.39</v>
      </c>
      <c r="BO114" s="6">
        <v>2.34</v>
      </c>
      <c r="BP114" s="11">
        <f t="shared" si="72"/>
        <v>-5.0000000000000266E-2</v>
      </c>
      <c r="BQ114" s="3">
        <v>1.38</v>
      </c>
      <c r="BR114" s="6">
        <v>1.1200000000000001</v>
      </c>
      <c r="BS114" s="11">
        <f t="shared" si="73"/>
        <v>-0.25999999999999979</v>
      </c>
      <c r="BT114" s="6">
        <v>144</v>
      </c>
      <c r="BU114" s="6">
        <v>147</v>
      </c>
      <c r="BV114" s="6">
        <f t="shared" si="74"/>
        <v>3</v>
      </c>
      <c r="BW114" s="6">
        <v>25.5</v>
      </c>
      <c r="BX114" s="6">
        <v>24.82</v>
      </c>
      <c r="BY114" s="11">
        <f t="shared" si="75"/>
        <v>-0.67999999999999972</v>
      </c>
      <c r="BZ114" s="6">
        <v>159</v>
      </c>
      <c r="CA114" s="6">
        <v>132</v>
      </c>
      <c r="CB114" s="6">
        <f t="shared" si="76"/>
        <v>-27</v>
      </c>
      <c r="CC114" s="6">
        <v>96</v>
      </c>
      <c r="CD114" s="6">
        <v>92</v>
      </c>
      <c r="CE114" s="6">
        <f t="shared" si="77"/>
        <v>-4</v>
      </c>
    </row>
    <row r="115" spans="1:83" x14ac:dyDescent="0.3">
      <c r="A115" s="1">
        <v>2</v>
      </c>
      <c r="B115" s="12">
        <v>41</v>
      </c>
      <c r="C115" s="13" t="s">
        <v>91</v>
      </c>
      <c r="D115" s="3">
        <v>79</v>
      </c>
      <c r="E115" s="5">
        <v>84</v>
      </c>
      <c r="F115" s="5">
        <v>97</v>
      </c>
      <c r="G115" s="5">
        <v>86</v>
      </c>
      <c r="H115" s="7">
        <f t="shared" si="53"/>
        <v>2</v>
      </c>
      <c r="I115" s="12">
        <v>112</v>
      </c>
      <c r="J115" s="5">
        <v>136</v>
      </c>
      <c r="K115" s="5">
        <v>130.19999999999999</v>
      </c>
      <c r="L115" s="7">
        <f t="shared" si="54"/>
        <v>18.199999999999989</v>
      </c>
      <c r="M115" s="21">
        <v>2.5</v>
      </c>
      <c r="N115" s="3">
        <v>18.600000000000001</v>
      </c>
      <c r="O115" s="34">
        <v>5.9</v>
      </c>
      <c r="P115" s="34">
        <f t="shared" si="55"/>
        <v>3.4000000000000004</v>
      </c>
      <c r="Q115" s="10">
        <f t="shared" si="79"/>
        <v>4.4799999999999995</v>
      </c>
      <c r="R115" s="11">
        <f t="shared" si="79"/>
        <v>0.73118279569892475</v>
      </c>
      <c r="S115" s="11">
        <f t="shared" si="79"/>
        <v>2.2067796610169488</v>
      </c>
      <c r="T115" s="24">
        <f t="shared" si="56"/>
        <v>-2.2732203389830508</v>
      </c>
      <c r="U115" s="3">
        <v>6.4</v>
      </c>
      <c r="V115" s="6">
        <v>6.8</v>
      </c>
      <c r="W115" s="11">
        <f t="shared" si="57"/>
        <v>0.39999999999999947</v>
      </c>
      <c r="X115" s="3">
        <v>6.06</v>
      </c>
      <c r="Y115" s="6">
        <v>6.3000000000000007</v>
      </c>
      <c r="Z115" s="11">
        <f t="shared" si="58"/>
        <v>0.2400000000000011</v>
      </c>
      <c r="AA115" s="3">
        <v>0.7</v>
      </c>
      <c r="AB115" s="11">
        <v>0.57999999999999996</v>
      </c>
      <c r="AC115" s="11">
        <f t="shared" si="59"/>
        <v>-0.12</v>
      </c>
      <c r="AD115" s="6">
        <v>88.9</v>
      </c>
      <c r="AE115" s="11">
        <v>72.3</v>
      </c>
      <c r="AF115" s="33">
        <f t="shared" si="60"/>
        <v>-16.600000000000009</v>
      </c>
      <c r="AG115" s="33">
        <v>61</v>
      </c>
      <c r="AH115" s="33">
        <v>72.7</v>
      </c>
      <c r="AI115" s="33">
        <f t="shared" si="61"/>
        <v>11.700000000000003</v>
      </c>
      <c r="AJ115" s="11">
        <v>1.639344262295082</v>
      </c>
      <c r="AK115" s="11">
        <v>1.3755158184319118</v>
      </c>
      <c r="AL115" s="11">
        <f t="shared" si="62"/>
        <v>-0.26382844386317017</v>
      </c>
      <c r="AM115" s="3">
        <v>18.02</v>
      </c>
      <c r="AN115" s="2">
        <v>7.35</v>
      </c>
      <c r="AO115" s="11">
        <f t="shared" si="63"/>
        <v>-10.67</v>
      </c>
      <c r="AP115" s="3">
        <v>1.1599999999999999</v>
      </c>
      <c r="AQ115" s="6">
        <v>1.54</v>
      </c>
      <c r="AR115" s="11">
        <f t="shared" si="64"/>
        <v>0.38000000000000012</v>
      </c>
      <c r="AS115" s="3">
        <v>5.34</v>
      </c>
      <c r="AT115" s="6">
        <v>4.9400000000000004</v>
      </c>
      <c r="AU115" s="11">
        <f t="shared" si="65"/>
        <v>-0.39999999999999947</v>
      </c>
      <c r="AV115" s="3">
        <v>1.25</v>
      </c>
      <c r="AW115" s="6">
        <v>0.95</v>
      </c>
      <c r="AX115" s="11">
        <f t="shared" si="66"/>
        <v>-0.30000000000000004</v>
      </c>
      <c r="AY115" s="3">
        <v>3.82</v>
      </c>
      <c r="AZ115" s="6">
        <v>3.2</v>
      </c>
      <c r="BA115" s="11">
        <f t="shared" si="67"/>
        <v>-0.61999999999999966</v>
      </c>
      <c r="BB115" s="3">
        <v>7.4</v>
      </c>
      <c r="BC115" s="6">
        <v>5.2</v>
      </c>
      <c r="BD115" s="11">
        <f t="shared" si="68"/>
        <v>-2.2000000000000002</v>
      </c>
      <c r="BE115" s="5">
        <v>76</v>
      </c>
      <c r="BF115" s="6">
        <v>83</v>
      </c>
      <c r="BG115" s="9">
        <f t="shared" si="69"/>
        <v>7</v>
      </c>
      <c r="BH115" s="2">
        <v>4.03</v>
      </c>
      <c r="BI115" s="11">
        <v>4.12</v>
      </c>
      <c r="BJ115" s="11">
        <f t="shared" si="70"/>
        <v>8.9999999999999858E-2</v>
      </c>
      <c r="BK115" s="5">
        <v>143</v>
      </c>
      <c r="BL115" s="6">
        <v>140</v>
      </c>
      <c r="BM115" s="9">
        <f t="shared" si="71"/>
        <v>-3</v>
      </c>
      <c r="BN115" s="3">
        <v>2.39</v>
      </c>
      <c r="BO115" s="6">
        <v>2.4</v>
      </c>
      <c r="BP115" s="11">
        <f t="shared" si="72"/>
        <v>9.9999999999997868E-3</v>
      </c>
      <c r="BQ115" s="3">
        <v>1.1499999999999999</v>
      </c>
      <c r="BR115" s="6">
        <v>1.1299999999999999</v>
      </c>
      <c r="BS115" s="11">
        <f t="shared" si="73"/>
        <v>-2.0000000000000018E-2</v>
      </c>
      <c r="BT115" s="6">
        <v>144</v>
      </c>
      <c r="BU115" s="6">
        <v>147</v>
      </c>
      <c r="BV115" s="6">
        <f t="shared" si="74"/>
        <v>3</v>
      </c>
      <c r="BW115" s="6">
        <v>27.99</v>
      </c>
      <c r="BX115" s="6">
        <v>27.02</v>
      </c>
      <c r="BY115" s="11">
        <f t="shared" si="75"/>
        <v>-0.96999999999999886</v>
      </c>
      <c r="BZ115" s="6">
        <v>173</v>
      </c>
      <c r="CA115" s="6">
        <v>164</v>
      </c>
      <c r="CB115" s="6">
        <f t="shared" si="76"/>
        <v>-9</v>
      </c>
      <c r="CC115" s="6">
        <v>99</v>
      </c>
      <c r="CD115" s="6">
        <v>85</v>
      </c>
      <c r="CE115" s="6">
        <f t="shared" si="77"/>
        <v>-14</v>
      </c>
    </row>
    <row r="116" spans="1:83" x14ac:dyDescent="0.3">
      <c r="A116" s="1">
        <v>2</v>
      </c>
      <c r="B116" s="12">
        <v>42</v>
      </c>
      <c r="C116" s="13" t="s">
        <v>93</v>
      </c>
      <c r="D116" s="3">
        <v>43</v>
      </c>
      <c r="E116" s="5">
        <v>104</v>
      </c>
      <c r="F116" s="5">
        <v>94</v>
      </c>
      <c r="G116" s="5">
        <v>101</v>
      </c>
      <c r="H116" s="7">
        <f t="shared" si="53"/>
        <v>-3</v>
      </c>
      <c r="I116" s="12">
        <v>137</v>
      </c>
      <c r="J116" s="5">
        <v>97</v>
      </c>
      <c r="K116" s="5">
        <v>122.2</v>
      </c>
      <c r="L116" s="7">
        <f t="shared" si="54"/>
        <v>-14.799999999999997</v>
      </c>
      <c r="M116" s="21">
        <v>14.9</v>
      </c>
      <c r="N116" s="3">
        <v>8.1</v>
      </c>
      <c r="O116" s="34">
        <v>6.4</v>
      </c>
      <c r="P116" s="34">
        <f t="shared" si="55"/>
        <v>-8.5</v>
      </c>
      <c r="Q116" s="10">
        <f t="shared" si="79"/>
        <v>0.91946308724832226</v>
      </c>
      <c r="R116" s="11">
        <f t="shared" si="79"/>
        <v>1.1975308641975309</v>
      </c>
      <c r="S116" s="11">
        <f t="shared" si="79"/>
        <v>1.909375</v>
      </c>
      <c r="T116" s="24">
        <f t="shared" si="56"/>
        <v>0.98991191275167778</v>
      </c>
      <c r="U116" s="3">
        <v>8.6300000000000008</v>
      </c>
      <c r="V116" s="6">
        <v>7.4</v>
      </c>
      <c r="W116" s="11">
        <f t="shared" si="57"/>
        <v>-1.2300000000000004</v>
      </c>
      <c r="X116" s="10">
        <v>9</v>
      </c>
      <c r="Y116" s="6">
        <v>8.5</v>
      </c>
      <c r="Z116" s="11">
        <f t="shared" si="58"/>
        <v>-0.5</v>
      </c>
      <c r="AA116" s="6">
        <v>0.85499999999999998</v>
      </c>
      <c r="AB116" s="11">
        <v>0.86</v>
      </c>
      <c r="AC116" s="11">
        <f t="shared" si="59"/>
        <v>5.0000000000000044E-3</v>
      </c>
      <c r="AD116" s="6">
        <v>50.5</v>
      </c>
      <c r="AE116" s="11">
        <v>55.9</v>
      </c>
      <c r="AF116" s="33">
        <f t="shared" si="60"/>
        <v>5.3999999999999986</v>
      </c>
      <c r="AG116" s="33">
        <v>44.1</v>
      </c>
      <c r="AH116" s="33">
        <v>44.7</v>
      </c>
      <c r="AI116" s="33">
        <f t="shared" si="61"/>
        <v>0.60000000000000142</v>
      </c>
      <c r="AJ116" s="11">
        <v>2.2675736961451247</v>
      </c>
      <c r="AK116" s="11">
        <v>2.2371364653243848</v>
      </c>
      <c r="AL116" s="11">
        <f t="shared" si="62"/>
        <v>-3.0437230820739902E-2</v>
      </c>
      <c r="AM116" s="3">
        <v>8.74</v>
      </c>
      <c r="AN116" s="2">
        <v>4.5999999999999996</v>
      </c>
      <c r="AO116" s="11">
        <f t="shared" si="63"/>
        <v>-4.1400000000000006</v>
      </c>
      <c r="AP116" s="3">
        <v>2.39</v>
      </c>
      <c r="AQ116" s="6">
        <v>2.41</v>
      </c>
      <c r="AR116" s="11">
        <f t="shared" si="64"/>
        <v>2.0000000000000018E-2</v>
      </c>
      <c r="AS116" s="3">
        <v>4.42</v>
      </c>
      <c r="AT116" s="6">
        <v>4.3899999999999997</v>
      </c>
      <c r="AU116" s="11">
        <f t="shared" si="65"/>
        <v>-3.0000000000000249E-2</v>
      </c>
      <c r="AV116" s="3">
        <v>0.94</v>
      </c>
      <c r="AW116" s="6">
        <v>0.85</v>
      </c>
      <c r="AX116" s="11">
        <f t="shared" si="66"/>
        <v>-8.9999999999999969E-2</v>
      </c>
      <c r="AY116" s="3">
        <v>2.77</v>
      </c>
      <c r="AZ116" s="6">
        <v>2.5099999999999998</v>
      </c>
      <c r="BA116" s="11">
        <f t="shared" si="67"/>
        <v>-0.26000000000000023</v>
      </c>
      <c r="BB116" s="3">
        <v>5.8</v>
      </c>
      <c r="BC116" s="6">
        <v>5.2</v>
      </c>
      <c r="BD116" s="11">
        <f t="shared" si="68"/>
        <v>-0.59999999999999964</v>
      </c>
      <c r="BE116" s="5">
        <v>59</v>
      </c>
      <c r="BF116" s="6">
        <v>65</v>
      </c>
      <c r="BG116" s="9">
        <f t="shared" si="69"/>
        <v>6</v>
      </c>
      <c r="BH116" s="2">
        <v>4.68</v>
      </c>
      <c r="BI116" s="11">
        <v>4.3099999999999996</v>
      </c>
      <c r="BJ116" s="11">
        <f t="shared" si="70"/>
        <v>-0.37000000000000011</v>
      </c>
      <c r="BK116" s="5">
        <v>142</v>
      </c>
      <c r="BL116" s="6">
        <v>139</v>
      </c>
      <c r="BM116" s="9">
        <f t="shared" si="71"/>
        <v>-3</v>
      </c>
      <c r="BN116" s="3">
        <v>2.46</v>
      </c>
      <c r="BO116" s="6">
        <v>2.36</v>
      </c>
      <c r="BP116" s="11">
        <f t="shared" si="72"/>
        <v>-0.10000000000000009</v>
      </c>
      <c r="BQ116" s="3">
        <v>0.91</v>
      </c>
      <c r="BR116" s="6">
        <v>1.1399999999999999</v>
      </c>
      <c r="BS116" s="11">
        <f t="shared" si="73"/>
        <v>0.22999999999999987</v>
      </c>
      <c r="BT116" s="6">
        <v>0.14000000000000001</v>
      </c>
      <c r="BU116" s="6">
        <v>3.14</v>
      </c>
      <c r="BV116" s="6">
        <f t="shared" si="74"/>
        <v>3</v>
      </c>
      <c r="BW116" s="6">
        <v>27.73</v>
      </c>
      <c r="BX116" s="6">
        <v>26.44</v>
      </c>
      <c r="BY116" s="11">
        <f t="shared" si="75"/>
        <v>-1.2899999999999991</v>
      </c>
      <c r="BZ116" s="6">
        <v>140</v>
      </c>
      <c r="CA116" s="6">
        <v>143</v>
      </c>
      <c r="CB116" s="6">
        <f t="shared" si="76"/>
        <v>3</v>
      </c>
      <c r="CC116" s="6">
        <v>79</v>
      </c>
      <c r="CD116" s="6">
        <v>98</v>
      </c>
      <c r="CE116" s="6">
        <f t="shared" si="77"/>
        <v>19</v>
      </c>
    </row>
    <row r="117" spans="1:83" x14ac:dyDescent="0.3">
      <c r="A117" s="1">
        <v>2</v>
      </c>
      <c r="B117" s="12">
        <v>43</v>
      </c>
      <c r="C117" s="6" t="s">
        <v>91</v>
      </c>
      <c r="D117" s="6">
        <v>53</v>
      </c>
      <c r="E117" s="12">
        <v>119.18</v>
      </c>
      <c r="F117" s="5">
        <v>96</v>
      </c>
      <c r="G117" s="5">
        <v>107</v>
      </c>
      <c r="H117" s="7">
        <f t="shared" si="53"/>
        <v>-12.180000000000007</v>
      </c>
      <c r="I117" s="12">
        <v>225.72</v>
      </c>
      <c r="J117" s="5">
        <v>234</v>
      </c>
      <c r="K117" s="5">
        <v>220.2</v>
      </c>
      <c r="L117" s="7">
        <f t="shared" si="54"/>
        <v>-5.5200000000000102</v>
      </c>
      <c r="M117" s="22">
        <v>52.938000000000002</v>
      </c>
      <c r="N117" s="3">
        <v>43.3</v>
      </c>
      <c r="O117" s="34">
        <v>38.299999999999997</v>
      </c>
      <c r="P117" s="34">
        <f t="shared" si="55"/>
        <v>-14.638000000000005</v>
      </c>
      <c r="Q117" s="10">
        <f t="shared" si="79"/>
        <v>0.42638558313498809</v>
      </c>
      <c r="R117" s="11">
        <f t="shared" si="79"/>
        <v>0.5404157043879908</v>
      </c>
      <c r="S117" s="11">
        <f t="shared" si="79"/>
        <v>0.57493472584856409</v>
      </c>
      <c r="T117" s="24">
        <f t="shared" si="56"/>
        <v>0.148549142713576</v>
      </c>
      <c r="U117" s="6">
        <v>14.6</v>
      </c>
      <c r="V117" s="6">
        <v>8.9</v>
      </c>
      <c r="W117" s="11">
        <f t="shared" si="57"/>
        <v>-5.6999999999999993</v>
      </c>
      <c r="X117" s="6">
        <v>12.469999999999999</v>
      </c>
      <c r="Y117" s="6">
        <v>8.44</v>
      </c>
      <c r="Z117" s="11">
        <f t="shared" si="58"/>
        <v>-4.0299999999999994</v>
      </c>
      <c r="AA117" s="6">
        <v>0.55000000000000004</v>
      </c>
      <c r="AB117" s="8">
        <v>0.42</v>
      </c>
      <c r="AC117" s="11">
        <f>AB117-AA117</f>
        <v>-0.13000000000000006</v>
      </c>
      <c r="AD117" s="6">
        <v>20.9</v>
      </c>
      <c r="AE117" s="8">
        <v>33.4</v>
      </c>
      <c r="AF117" s="33">
        <f t="shared" si="60"/>
        <v>12.5</v>
      </c>
      <c r="AG117" s="33">
        <v>60.3</v>
      </c>
      <c r="AH117" s="33">
        <v>91.5</v>
      </c>
      <c r="AI117" s="33">
        <f t="shared" si="61"/>
        <v>31.200000000000003</v>
      </c>
      <c r="AJ117" s="8">
        <v>1.6583747927031509</v>
      </c>
      <c r="AK117" s="8">
        <v>1.0928961748633881</v>
      </c>
      <c r="AL117" s="11">
        <f t="shared" si="62"/>
        <v>-0.56547861783976283</v>
      </c>
      <c r="AM117" s="11">
        <v>10.1234</v>
      </c>
      <c r="AN117" s="2">
        <v>2.3200000000000003</v>
      </c>
      <c r="AO117" s="11">
        <f t="shared" si="63"/>
        <v>-7.8033999999999999</v>
      </c>
      <c r="AP117" s="6">
        <v>2.76</v>
      </c>
      <c r="AQ117" s="6">
        <v>0.56999999999999995</v>
      </c>
      <c r="AR117" s="11">
        <f t="shared" si="64"/>
        <v>-2.19</v>
      </c>
      <c r="AS117" s="6">
        <v>6.6800000000000006</v>
      </c>
      <c r="AT117" s="6">
        <v>5.27</v>
      </c>
      <c r="AU117" s="11">
        <f t="shared" si="65"/>
        <v>-1.410000000000001</v>
      </c>
      <c r="AV117" s="6">
        <v>1.19</v>
      </c>
      <c r="AW117" s="6">
        <v>1.34</v>
      </c>
      <c r="AX117" s="11">
        <f t="shared" si="66"/>
        <v>0.15000000000000013</v>
      </c>
      <c r="AY117" s="6">
        <v>4.09</v>
      </c>
      <c r="AZ117" s="6">
        <v>1.96</v>
      </c>
      <c r="BA117" s="11">
        <f t="shared" si="67"/>
        <v>-2.13</v>
      </c>
      <c r="BB117" s="6">
        <v>5.2600000000000007</v>
      </c>
      <c r="BC117" s="6">
        <v>6.3999999999999995</v>
      </c>
      <c r="BD117" s="11">
        <f t="shared" si="68"/>
        <v>1.1399999999999988</v>
      </c>
      <c r="BE117" s="12">
        <v>45</v>
      </c>
      <c r="BF117" s="6">
        <v>74</v>
      </c>
      <c r="BG117" s="9">
        <f t="shared" si="69"/>
        <v>29</v>
      </c>
      <c r="BH117" s="10">
        <v>3.09</v>
      </c>
      <c r="BI117" s="11">
        <v>3.91</v>
      </c>
      <c r="BJ117" s="11">
        <f>BI117-BH117</f>
        <v>0.82000000000000028</v>
      </c>
      <c r="BK117" s="12">
        <v>139</v>
      </c>
      <c r="BL117" s="6">
        <v>138</v>
      </c>
      <c r="BM117" s="9">
        <f t="shared" si="71"/>
        <v>-1</v>
      </c>
      <c r="BN117" s="6">
        <v>2.3199999999999998</v>
      </c>
      <c r="BO117" s="6">
        <v>2.34</v>
      </c>
      <c r="BP117" s="11">
        <f t="shared" si="72"/>
        <v>2.0000000000000018E-2</v>
      </c>
      <c r="BQ117" s="6">
        <v>1.04</v>
      </c>
      <c r="BR117" s="6">
        <v>1.21</v>
      </c>
      <c r="BS117" s="11">
        <f t="shared" si="73"/>
        <v>0.16999999999999993</v>
      </c>
      <c r="BT117" s="6">
        <v>1</v>
      </c>
      <c r="BU117" s="6">
        <v>4</v>
      </c>
      <c r="BV117" s="6">
        <f t="shared" si="74"/>
        <v>3</v>
      </c>
      <c r="BW117" s="6">
        <v>29.25</v>
      </c>
      <c r="BX117" s="6">
        <v>28.23</v>
      </c>
      <c r="BY117" s="11">
        <f>BX117-BW117</f>
        <v>-1.0199999999999996</v>
      </c>
      <c r="BZ117" s="6">
        <v>138</v>
      </c>
      <c r="CA117" s="6">
        <v>129</v>
      </c>
      <c r="CB117" s="6">
        <f t="shared" si="76"/>
        <v>-9</v>
      </c>
      <c r="CC117" s="6">
        <v>90</v>
      </c>
      <c r="CD117" s="6">
        <v>77</v>
      </c>
      <c r="CE117" s="6">
        <f t="shared" si="77"/>
        <v>-13</v>
      </c>
    </row>
    <row r="118" spans="1:83" x14ac:dyDescent="0.3">
      <c r="A118" s="1">
        <v>2</v>
      </c>
      <c r="B118" s="12">
        <v>44</v>
      </c>
      <c r="C118" s="6" t="s">
        <v>93</v>
      </c>
      <c r="D118" s="6">
        <v>56</v>
      </c>
      <c r="E118" s="12">
        <v>121.2</v>
      </c>
      <c r="F118" s="5">
        <v>102</v>
      </c>
      <c r="G118" s="5">
        <v>119</v>
      </c>
      <c r="H118" s="7">
        <f t="shared" si="53"/>
        <v>-2.2000000000000028</v>
      </c>
      <c r="I118" s="12">
        <v>176.22</v>
      </c>
      <c r="J118" s="5">
        <v>146</v>
      </c>
      <c r="K118" s="5">
        <v>153.19999999999999</v>
      </c>
      <c r="L118" s="7">
        <f t="shared" si="54"/>
        <v>-23.02000000000001</v>
      </c>
      <c r="M118" s="22">
        <v>31.085999999999999</v>
      </c>
      <c r="N118" s="3">
        <v>20.100000000000001</v>
      </c>
      <c r="O118" s="34">
        <v>27.3</v>
      </c>
      <c r="P118" s="34">
        <f>O118-M118</f>
        <v>-3.7859999999999978</v>
      </c>
      <c r="Q118" s="10">
        <f t="shared" si="79"/>
        <v>0.56687898089171973</v>
      </c>
      <c r="R118" s="11">
        <f t="shared" si="79"/>
        <v>0.72636815920398012</v>
      </c>
      <c r="S118" s="11">
        <f t="shared" si="79"/>
        <v>0.56117216117216118</v>
      </c>
      <c r="T118" s="24">
        <f t="shared" si="56"/>
        <v>-5.7068197195585535E-3</v>
      </c>
      <c r="U118" s="6">
        <v>7.6999999999999993</v>
      </c>
      <c r="V118" s="6">
        <v>6.9</v>
      </c>
      <c r="W118" s="11">
        <f>V118-U118</f>
        <v>-0.79999999999999893</v>
      </c>
      <c r="X118" s="6">
        <v>9.73</v>
      </c>
      <c r="Y118" s="6">
        <v>8.66</v>
      </c>
      <c r="Z118" s="11">
        <f t="shared" si="58"/>
        <v>-1.0700000000000003</v>
      </c>
      <c r="AA118" s="3">
        <v>1.22</v>
      </c>
      <c r="AB118" s="8">
        <v>1</v>
      </c>
      <c r="AC118" s="11">
        <f t="shared" si="59"/>
        <v>-0.21999999999999997</v>
      </c>
      <c r="AD118" s="6">
        <v>58.7</v>
      </c>
      <c r="AE118" s="8">
        <v>60.8</v>
      </c>
      <c r="AF118" s="33">
        <f t="shared" si="60"/>
        <v>2.0999999999999943</v>
      </c>
      <c r="AG118" s="33">
        <v>30.2</v>
      </c>
      <c r="AH118" s="33">
        <v>38.200000000000003</v>
      </c>
      <c r="AI118" s="33">
        <f>AH118-AG118</f>
        <v>8.0000000000000036</v>
      </c>
      <c r="AJ118" s="8">
        <v>3.3112582781456954</v>
      </c>
      <c r="AK118" s="8">
        <v>2.6178010471204187</v>
      </c>
      <c r="AL118" s="11">
        <f t="shared" si="62"/>
        <v>-0.69345723102527668</v>
      </c>
      <c r="AM118" s="11">
        <v>4.0081999999999995</v>
      </c>
      <c r="AN118" s="2">
        <v>5.83</v>
      </c>
      <c r="AO118" s="11">
        <f t="shared" si="63"/>
        <v>1.8218000000000005</v>
      </c>
      <c r="AP118" s="6">
        <v>1.63</v>
      </c>
      <c r="AQ118" s="6">
        <v>1.22</v>
      </c>
      <c r="AR118" s="11">
        <f t="shared" si="64"/>
        <v>-0.40999999999999992</v>
      </c>
      <c r="AS118" s="6">
        <v>5.7100000000000009</v>
      </c>
      <c r="AT118" s="6">
        <v>6.12</v>
      </c>
      <c r="AU118" s="11">
        <f t="shared" si="65"/>
        <v>0.40999999999999925</v>
      </c>
      <c r="AV118" s="6">
        <v>1.42</v>
      </c>
      <c r="AW118" s="6">
        <v>1.34</v>
      </c>
      <c r="AX118" s="11">
        <f t="shared" si="66"/>
        <v>-7.9999999999999849E-2</v>
      </c>
      <c r="AY118" s="6">
        <v>3.56</v>
      </c>
      <c r="AZ118" s="6">
        <v>3.78</v>
      </c>
      <c r="BA118" s="11">
        <f t="shared" si="67"/>
        <v>0.21999999999999975</v>
      </c>
      <c r="BB118" s="6">
        <v>4.62</v>
      </c>
      <c r="BC118" s="6">
        <v>7</v>
      </c>
      <c r="BD118" s="11">
        <f t="shared" si="68"/>
        <v>2.38</v>
      </c>
      <c r="BE118" s="12">
        <v>63</v>
      </c>
      <c r="BF118" s="6">
        <v>62</v>
      </c>
      <c r="BG118" s="9">
        <f t="shared" si="69"/>
        <v>-1</v>
      </c>
      <c r="BH118" s="10">
        <v>4.6000000000000005</v>
      </c>
      <c r="BI118" s="25">
        <v>4.01</v>
      </c>
      <c r="BJ118" s="11">
        <f t="shared" si="70"/>
        <v>-0.59000000000000075</v>
      </c>
      <c r="BK118" s="12">
        <v>139</v>
      </c>
      <c r="BL118" s="6">
        <v>137</v>
      </c>
      <c r="BM118" s="9">
        <f t="shared" si="71"/>
        <v>-2</v>
      </c>
      <c r="BN118" s="6">
        <v>2.2799999999999998</v>
      </c>
      <c r="BO118" s="6">
        <v>2.35</v>
      </c>
      <c r="BP118" s="11">
        <f t="shared" si="72"/>
        <v>7.0000000000000284E-2</v>
      </c>
      <c r="BQ118" s="6">
        <v>1.05</v>
      </c>
      <c r="BR118" s="6">
        <v>0.95</v>
      </c>
      <c r="BS118" s="11">
        <f t="shared" si="73"/>
        <v>-0.10000000000000009</v>
      </c>
      <c r="BT118" s="6">
        <v>120</v>
      </c>
      <c r="BU118" s="6">
        <v>123</v>
      </c>
      <c r="BV118" s="6">
        <f t="shared" si="74"/>
        <v>3</v>
      </c>
      <c r="BW118" s="6">
        <v>24.47</v>
      </c>
      <c r="BX118" s="6">
        <v>23.96</v>
      </c>
      <c r="BY118" s="11">
        <f t="shared" si="75"/>
        <v>-0.50999999999999801</v>
      </c>
      <c r="BZ118" s="6">
        <v>139</v>
      </c>
      <c r="CA118" s="6">
        <v>143</v>
      </c>
      <c r="CB118" s="6">
        <f t="shared" si="76"/>
        <v>4</v>
      </c>
      <c r="CC118" s="6">
        <v>100</v>
      </c>
      <c r="CD118" s="6">
        <v>100</v>
      </c>
      <c r="CE118" s="6">
        <f>CD118-CC118</f>
        <v>0</v>
      </c>
    </row>
    <row r="119" spans="1:83" x14ac:dyDescent="0.3">
      <c r="A119" s="1">
        <v>2</v>
      </c>
      <c r="B119" s="12">
        <v>45</v>
      </c>
      <c r="C119" s="13" t="s">
        <v>93</v>
      </c>
      <c r="D119" s="3">
        <v>44</v>
      </c>
      <c r="E119" s="5">
        <v>109</v>
      </c>
      <c r="F119" s="5">
        <v>120</v>
      </c>
      <c r="G119" s="5">
        <v>100</v>
      </c>
      <c r="H119" s="7">
        <f t="shared" si="53"/>
        <v>-9</v>
      </c>
      <c r="I119" s="12">
        <v>125</v>
      </c>
      <c r="J119" s="5">
        <v>159</v>
      </c>
      <c r="K119" s="5">
        <v>135.19999999999999</v>
      </c>
      <c r="L119" s="7">
        <f t="shared" si="54"/>
        <v>10.199999999999989</v>
      </c>
      <c r="M119" s="21">
        <v>8.8000000000000007</v>
      </c>
      <c r="N119" s="3">
        <v>10.9</v>
      </c>
      <c r="O119" s="34">
        <f>N119*0.9</f>
        <v>9.81</v>
      </c>
      <c r="P119" s="34">
        <f t="shared" si="55"/>
        <v>1.0099999999999998</v>
      </c>
      <c r="Q119" s="10">
        <f t="shared" si="79"/>
        <v>1.4204545454545454</v>
      </c>
      <c r="R119" s="11">
        <f t="shared" si="79"/>
        <v>1.4587155963302754</v>
      </c>
      <c r="S119" s="11">
        <f t="shared" si="79"/>
        <v>1.3781855249745156</v>
      </c>
      <c r="T119" s="24">
        <f>S119-Q119</f>
        <v>-4.2269020480029784E-2</v>
      </c>
      <c r="U119" s="6">
        <v>8.6</v>
      </c>
      <c r="V119" s="3">
        <v>7.45</v>
      </c>
      <c r="W119" s="11">
        <f t="shared" si="57"/>
        <v>-1.1499999999999995</v>
      </c>
      <c r="X119" s="6">
        <v>8.18</v>
      </c>
      <c r="Y119" s="3">
        <v>7.6000000000000005</v>
      </c>
      <c r="Z119" s="11">
        <f t="shared" si="58"/>
        <v>-0.57999999999999918</v>
      </c>
      <c r="AA119" s="6">
        <v>0.31</v>
      </c>
      <c r="AB119" s="8">
        <v>0.32</v>
      </c>
      <c r="AC119" s="11">
        <f t="shared" si="59"/>
        <v>1.0000000000000009E-2</v>
      </c>
      <c r="AD119" s="6">
        <v>28.4</v>
      </c>
      <c r="AE119" s="8">
        <v>33.4</v>
      </c>
      <c r="AF119" s="33">
        <f t="shared" si="60"/>
        <v>5</v>
      </c>
      <c r="AG119" s="33">
        <v>125.2</v>
      </c>
      <c r="AH119" s="33">
        <v>124.1</v>
      </c>
      <c r="AI119" s="33">
        <f t="shared" si="61"/>
        <v>-1.1000000000000085</v>
      </c>
      <c r="AJ119" s="8">
        <v>0.79872204472843444</v>
      </c>
      <c r="AK119" s="8">
        <v>0.80580177276390008</v>
      </c>
      <c r="AL119" s="11">
        <f t="shared" si="62"/>
        <v>7.0797280354656378E-3</v>
      </c>
      <c r="AM119" s="3">
        <v>24.92</v>
      </c>
      <c r="AN119" s="2">
        <v>1.46</v>
      </c>
      <c r="AO119" s="11">
        <f t="shared" si="63"/>
        <v>-23.46</v>
      </c>
      <c r="AP119" s="3">
        <v>4.07</v>
      </c>
      <c r="AQ119" s="6">
        <v>2.91</v>
      </c>
      <c r="AR119" s="11">
        <f>AQ119-AP119</f>
        <v>-1.1600000000000001</v>
      </c>
      <c r="AS119" s="3">
        <v>3.93</v>
      </c>
      <c r="AT119" s="6">
        <v>4.68</v>
      </c>
      <c r="AU119" s="11">
        <f t="shared" si="65"/>
        <v>0.74999999999999956</v>
      </c>
      <c r="AV119" s="3">
        <v>0.84</v>
      </c>
      <c r="AW119" s="6">
        <v>1.03</v>
      </c>
      <c r="AX119" s="11">
        <f t="shared" si="66"/>
        <v>0.19000000000000006</v>
      </c>
      <c r="AY119" s="3">
        <v>1.68</v>
      </c>
      <c r="AZ119" s="6">
        <v>2.65</v>
      </c>
      <c r="BA119" s="11">
        <f t="shared" si="67"/>
        <v>0.97</v>
      </c>
      <c r="BB119" s="3">
        <v>6.1</v>
      </c>
      <c r="BC119" s="6">
        <v>4.7</v>
      </c>
      <c r="BD119" s="11">
        <f t="shared" si="68"/>
        <v>-1.3999999999999995</v>
      </c>
      <c r="BE119" s="5">
        <v>63</v>
      </c>
      <c r="BF119" s="6">
        <v>52</v>
      </c>
      <c r="BG119" s="9">
        <f>BF119-BE119</f>
        <v>-11</v>
      </c>
      <c r="BH119" s="2">
        <v>4.17</v>
      </c>
      <c r="BI119" s="11">
        <v>4</v>
      </c>
      <c r="BJ119" s="11">
        <f t="shared" si="70"/>
        <v>-0.16999999999999993</v>
      </c>
      <c r="BK119" s="5">
        <v>140</v>
      </c>
      <c r="BL119" s="6">
        <v>138</v>
      </c>
      <c r="BM119" s="9">
        <f t="shared" si="71"/>
        <v>-2</v>
      </c>
      <c r="BN119" s="3">
        <v>2.4900000000000002</v>
      </c>
      <c r="BO119" s="6">
        <v>2.2599999999999998</v>
      </c>
      <c r="BP119" s="11">
        <f t="shared" si="72"/>
        <v>-0.23000000000000043</v>
      </c>
      <c r="BQ119" s="3">
        <v>1.1000000000000001</v>
      </c>
      <c r="BR119" s="6">
        <v>1.35</v>
      </c>
      <c r="BS119" s="11">
        <f t="shared" si="73"/>
        <v>0.25</v>
      </c>
      <c r="BT119" s="6">
        <v>72</v>
      </c>
      <c r="BU119" s="6">
        <v>75</v>
      </c>
      <c r="BV119" s="6">
        <f t="shared" si="74"/>
        <v>3</v>
      </c>
      <c r="BW119" s="6">
        <v>28.4</v>
      </c>
      <c r="BX119" s="6">
        <v>27.09</v>
      </c>
      <c r="BY119" s="11">
        <f t="shared" si="75"/>
        <v>-1.3099999999999987</v>
      </c>
      <c r="BZ119" s="6">
        <v>165</v>
      </c>
      <c r="CA119" s="6">
        <v>157</v>
      </c>
      <c r="CB119" s="6">
        <f t="shared" si="76"/>
        <v>-8</v>
      </c>
      <c r="CC119" s="6">
        <v>123</v>
      </c>
      <c r="CD119" s="6">
        <v>103</v>
      </c>
      <c r="CE119" s="6">
        <f t="shared" si="77"/>
        <v>-20</v>
      </c>
    </row>
    <row r="120" spans="1:83" x14ac:dyDescent="0.3">
      <c r="A120" s="1">
        <v>2</v>
      </c>
      <c r="B120" s="12">
        <v>46</v>
      </c>
      <c r="C120" s="13" t="s">
        <v>91</v>
      </c>
      <c r="D120" s="3">
        <v>43</v>
      </c>
      <c r="E120" s="5">
        <v>118</v>
      </c>
      <c r="F120" s="5">
        <v>140</v>
      </c>
      <c r="G120" s="5">
        <v>116</v>
      </c>
      <c r="H120" s="7">
        <f t="shared" si="53"/>
        <v>-2</v>
      </c>
      <c r="I120" s="12">
        <v>202</v>
      </c>
      <c r="J120" s="5">
        <v>212</v>
      </c>
      <c r="K120" s="5">
        <v>195.2</v>
      </c>
      <c r="L120" s="7">
        <f t="shared" si="54"/>
        <v>-6.8000000000000114</v>
      </c>
      <c r="M120" s="21">
        <v>48.6</v>
      </c>
      <c r="N120" s="3">
        <v>56.6</v>
      </c>
      <c r="O120" s="34">
        <v>49.1</v>
      </c>
      <c r="P120" s="34">
        <f t="shared" si="55"/>
        <v>0.5</v>
      </c>
      <c r="Q120" s="10">
        <f t="shared" si="79"/>
        <v>0.41563786008230452</v>
      </c>
      <c r="R120" s="11">
        <f t="shared" si="79"/>
        <v>0.37455830388692579</v>
      </c>
      <c r="S120" s="11">
        <f t="shared" si="79"/>
        <v>0.39755600814663949</v>
      </c>
      <c r="T120" s="24">
        <f t="shared" si="56"/>
        <v>-1.8081851935665028E-2</v>
      </c>
      <c r="U120" s="3">
        <v>6.38</v>
      </c>
      <c r="V120" s="6">
        <v>6.6</v>
      </c>
      <c r="W120" s="11">
        <f t="shared" si="57"/>
        <v>0.21999999999999975</v>
      </c>
      <c r="X120" s="3">
        <v>5.98</v>
      </c>
      <c r="Y120" s="6">
        <v>6</v>
      </c>
      <c r="Z120" s="11">
        <f t="shared" si="58"/>
        <v>1.9999999999999574E-2</v>
      </c>
      <c r="AA120" s="6">
        <v>1.71</v>
      </c>
      <c r="AB120" s="11">
        <v>1.39</v>
      </c>
      <c r="AC120" s="11">
        <f t="shared" si="59"/>
        <v>-0.32000000000000006</v>
      </c>
      <c r="AD120" s="6">
        <v>173.5</v>
      </c>
      <c r="AE120" s="11">
        <v>148.1</v>
      </c>
      <c r="AF120" s="33">
        <f t="shared" si="60"/>
        <v>-25.400000000000006</v>
      </c>
      <c r="AG120" s="33">
        <v>25.2</v>
      </c>
      <c r="AH120" s="33">
        <v>30.9</v>
      </c>
      <c r="AI120" s="33">
        <f t="shared" si="61"/>
        <v>5.6999999999999993</v>
      </c>
      <c r="AJ120" s="11">
        <v>3.9682539682539684</v>
      </c>
      <c r="AK120" s="11">
        <v>3.2362459546925568</v>
      </c>
      <c r="AL120" s="11">
        <f t="shared" si="62"/>
        <v>-0.73200801356141154</v>
      </c>
      <c r="AM120" s="10">
        <v>20.3</v>
      </c>
      <c r="AN120" s="2">
        <v>4.3</v>
      </c>
      <c r="AO120" s="11">
        <f t="shared" si="63"/>
        <v>-16</v>
      </c>
      <c r="AP120" s="3">
        <v>2.2799999999999998</v>
      </c>
      <c r="AQ120" s="6">
        <v>1.06</v>
      </c>
      <c r="AR120" s="11">
        <f t="shared" si="64"/>
        <v>-1.2199999999999998</v>
      </c>
      <c r="AS120" s="3">
        <v>5.41</v>
      </c>
      <c r="AT120" s="6">
        <v>5.53</v>
      </c>
      <c r="AU120" s="11">
        <f t="shared" si="65"/>
        <v>0.12000000000000011</v>
      </c>
      <c r="AV120" s="3">
        <v>0.81</v>
      </c>
      <c r="AW120" s="6">
        <v>1.05</v>
      </c>
      <c r="AX120" s="11">
        <f>AW120-AV120</f>
        <v>0.24</v>
      </c>
      <c r="AY120" s="3">
        <v>3.31</v>
      </c>
      <c r="AZ120" s="6">
        <v>4.43</v>
      </c>
      <c r="BA120" s="11">
        <f>AZ120-AY120</f>
        <v>1.1199999999999997</v>
      </c>
      <c r="BB120" s="3">
        <v>7.8</v>
      </c>
      <c r="BC120" s="6">
        <v>8.2000000000000011</v>
      </c>
      <c r="BD120" s="11">
        <f t="shared" si="68"/>
        <v>0.40000000000000124</v>
      </c>
      <c r="BE120" s="5">
        <v>91</v>
      </c>
      <c r="BF120" s="6">
        <v>57</v>
      </c>
      <c r="BG120" s="9">
        <f t="shared" si="69"/>
        <v>-34</v>
      </c>
      <c r="BH120" s="2">
        <v>4.78</v>
      </c>
      <c r="BI120" s="11">
        <v>4.46</v>
      </c>
      <c r="BJ120" s="11">
        <f t="shared" si="70"/>
        <v>-0.32000000000000028</v>
      </c>
      <c r="BK120" s="5">
        <v>142</v>
      </c>
      <c r="BL120" s="6">
        <v>141</v>
      </c>
      <c r="BM120" s="9">
        <f t="shared" si="71"/>
        <v>-1</v>
      </c>
      <c r="BN120" s="3">
        <v>2.63</v>
      </c>
      <c r="BO120" s="6">
        <v>2.15</v>
      </c>
      <c r="BP120" s="11">
        <f t="shared" si="72"/>
        <v>-0.48</v>
      </c>
      <c r="BQ120" s="3">
        <v>1.19</v>
      </c>
      <c r="BR120" s="6">
        <v>0.89</v>
      </c>
      <c r="BS120" s="11">
        <f t="shared" si="73"/>
        <v>-0.29999999999999993</v>
      </c>
      <c r="BT120" s="6">
        <v>6</v>
      </c>
      <c r="BU120" s="6">
        <v>9</v>
      </c>
      <c r="BV120" s="6">
        <f>BU120-BT120</f>
        <v>3</v>
      </c>
      <c r="BW120" s="6">
        <v>22.39</v>
      </c>
      <c r="BX120" s="6">
        <v>21.76</v>
      </c>
      <c r="BY120" s="11">
        <f t="shared" si="75"/>
        <v>-0.62999999999999901</v>
      </c>
      <c r="BZ120" s="6">
        <v>105</v>
      </c>
      <c r="CA120" s="6">
        <v>115</v>
      </c>
      <c r="CB120" s="6">
        <f t="shared" si="76"/>
        <v>10</v>
      </c>
      <c r="CC120" s="6">
        <v>102</v>
      </c>
      <c r="CD120" s="6">
        <v>86</v>
      </c>
      <c r="CE120" s="6">
        <f t="shared" si="77"/>
        <v>-16</v>
      </c>
    </row>
    <row r="121" spans="1:83" x14ac:dyDescent="0.3">
      <c r="A121" s="1">
        <v>2</v>
      </c>
      <c r="B121" s="12">
        <v>47</v>
      </c>
      <c r="C121" s="13" t="s">
        <v>93</v>
      </c>
      <c r="D121" s="3">
        <v>39</v>
      </c>
      <c r="E121" s="5">
        <v>130</v>
      </c>
      <c r="F121" s="5">
        <v>114</v>
      </c>
      <c r="G121" s="5">
        <v>121</v>
      </c>
      <c r="H121" s="7">
        <f t="shared" si="53"/>
        <v>-9</v>
      </c>
      <c r="I121" s="12">
        <v>189</v>
      </c>
      <c r="J121" s="5">
        <v>142</v>
      </c>
      <c r="K121" s="5">
        <v>157.19999999999999</v>
      </c>
      <c r="L121" s="7">
        <f t="shared" si="54"/>
        <v>-31.800000000000011</v>
      </c>
      <c r="M121" s="21">
        <v>22</v>
      </c>
      <c r="N121" s="3">
        <v>9.8000000000000007</v>
      </c>
      <c r="O121" s="34">
        <v>14</v>
      </c>
      <c r="P121" s="34">
        <f t="shared" si="55"/>
        <v>-8</v>
      </c>
      <c r="Q121" s="10">
        <f t="shared" si="79"/>
        <v>0.85909090909090924</v>
      </c>
      <c r="R121" s="11">
        <f t="shared" si="79"/>
        <v>1.4489795918367347</v>
      </c>
      <c r="S121" s="11">
        <f t="shared" si="79"/>
        <v>1.1228571428571428</v>
      </c>
      <c r="T121" s="24">
        <f t="shared" si="56"/>
        <v>0.26376623376623354</v>
      </c>
      <c r="U121" s="3">
        <v>10.5</v>
      </c>
      <c r="V121" s="6">
        <v>9.1</v>
      </c>
      <c r="W121" s="11">
        <f t="shared" si="57"/>
        <v>-1.4000000000000004</v>
      </c>
      <c r="X121" s="3">
        <v>14.15</v>
      </c>
      <c r="Y121" s="6">
        <v>9.3000000000000007</v>
      </c>
      <c r="Z121" s="11">
        <f t="shared" si="58"/>
        <v>-4.8499999999999996</v>
      </c>
      <c r="AA121" s="3">
        <v>1.008</v>
      </c>
      <c r="AB121" s="11">
        <v>0.92</v>
      </c>
      <c r="AC121" s="11">
        <f t="shared" si="59"/>
        <v>-8.7999999999999967E-2</v>
      </c>
      <c r="AD121" s="6">
        <v>28.9</v>
      </c>
      <c r="AE121" s="11">
        <v>50.5</v>
      </c>
      <c r="AF121" s="33">
        <f t="shared" si="60"/>
        <v>21.6</v>
      </c>
      <c r="AG121" s="33">
        <v>30</v>
      </c>
      <c r="AH121" s="33">
        <v>40.6</v>
      </c>
      <c r="AI121" s="33">
        <f t="shared" si="61"/>
        <v>10.600000000000001</v>
      </c>
      <c r="AJ121" s="11">
        <v>3.3333333333333335</v>
      </c>
      <c r="AK121" s="11">
        <v>2.4630541871921183</v>
      </c>
      <c r="AL121" s="11">
        <f t="shared" si="62"/>
        <v>-0.87027914614121515</v>
      </c>
      <c r="AM121" s="3">
        <v>14.68</v>
      </c>
      <c r="AN121" s="2">
        <v>12.3</v>
      </c>
      <c r="AO121" s="11">
        <f t="shared" si="63"/>
        <v>-2.379999999999999</v>
      </c>
      <c r="AP121" s="3">
        <v>3.53</v>
      </c>
      <c r="AQ121" s="6">
        <v>2.75</v>
      </c>
      <c r="AR121" s="11">
        <f t="shared" si="64"/>
        <v>-0.7799999999999998</v>
      </c>
      <c r="AS121" s="3">
        <v>9.6</v>
      </c>
      <c r="AT121" s="6">
        <v>4.09</v>
      </c>
      <c r="AU121" s="11">
        <f>AT121-AS121</f>
        <v>-5.51</v>
      </c>
      <c r="AV121" s="3">
        <v>0.43</v>
      </c>
      <c r="AW121" s="6">
        <v>0.55000000000000004</v>
      </c>
      <c r="AX121" s="11">
        <f t="shared" si="66"/>
        <v>0.12000000000000005</v>
      </c>
      <c r="AY121" s="3">
        <v>3.22</v>
      </c>
      <c r="AZ121" s="6">
        <v>3.37</v>
      </c>
      <c r="BA121" s="11">
        <f t="shared" si="67"/>
        <v>0.14999999999999991</v>
      </c>
      <c r="BB121" s="3">
        <v>5.3</v>
      </c>
      <c r="BC121" s="6">
        <v>6.8999999999999995</v>
      </c>
      <c r="BD121" s="11">
        <f t="shared" si="68"/>
        <v>1.5999999999999996</v>
      </c>
      <c r="BE121" s="5">
        <v>67</v>
      </c>
      <c r="BF121" s="6">
        <v>58</v>
      </c>
      <c r="BG121" s="9">
        <f t="shared" si="69"/>
        <v>-9</v>
      </c>
      <c r="BH121" s="2">
        <v>4.24</v>
      </c>
      <c r="BI121" s="11">
        <v>4.22</v>
      </c>
      <c r="BJ121" s="11">
        <f t="shared" si="70"/>
        <v>-2.0000000000000462E-2</v>
      </c>
      <c r="BK121" s="5">
        <v>141</v>
      </c>
      <c r="BL121" s="6">
        <v>145</v>
      </c>
      <c r="BM121" s="9">
        <f t="shared" si="71"/>
        <v>4</v>
      </c>
      <c r="BN121" s="3">
        <v>2.31</v>
      </c>
      <c r="BO121" s="15">
        <v>2.23</v>
      </c>
      <c r="BP121" s="11">
        <f t="shared" si="72"/>
        <v>-8.0000000000000071E-2</v>
      </c>
      <c r="BQ121" s="3">
        <v>1.01</v>
      </c>
      <c r="BR121" s="6">
        <v>1.08</v>
      </c>
      <c r="BS121" s="11">
        <f t="shared" si="73"/>
        <v>7.0000000000000062E-2</v>
      </c>
      <c r="BT121" s="6">
        <v>12</v>
      </c>
      <c r="BU121" s="6">
        <v>15</v>
      </c>
      <c r="BV121" s="6">
        <f t="shared" si="74"/>
        <v>3</v>
      </c>
      <c r="BW121" s="6">
        <v>34.14</v>
      </c>
      <c r="BX121" s="6">
        <v>30.26</v>
      </c>
      <c r="BY121" s="11">
        <f t="shared" si="75"/>
        <v>-3.879999999999999</v>
      </c>
      <c r="BZ121" s="6">
        <v>191</v>
      </c>
      <c r="CA121" s="6">
        <v>148</v>
      </c>
      <c r="CB121" s="6">
        <f>CA121-BZ121</f>
        <v>-43</v>
      </c>
      <c r="CC121" s="6">
        <v>92</v>
      </c>
      <c r="CD121" s="6">
        <v>81</v>
      </c>
      <c r="CE121" s="6">
        <f t="shared" si="77"/>
        <v>-11</v>
      </c>
    </row>
    <row r="122" spans="1:83" x14ac:dyDescent="0.3">
      <c r="A122" s="1">
        <v>2</v>
      </c>
      <c r="B122" s="12">
        <v>48</v>
      </c>
      <c r="C122" s="13" t="s">
        <v>91</v>
      </c>
      <c r="D122" s="3">
        <v>67</v>
      </c>
      <c r="E122" s="5">
        <v>97</v>
      </c>
      <c r="F122" s="5">
        <v>130</v>
      </c>
      <c r="G122" s="5">
        <v>89</v>
      </c>
      <c r="H122" s="7">
        <f t="shared" si="53"/>
        <v>-8</v>
      </c>
      <c r="I122" s="12">
        <v>237</v>
      </c>
      <c r="J122" s="5">
        <v>181</v>
      </c>
      <c r="K122" s="5">
        <v>193.2</v>
      </c>
      <c r="L122" s="7">
        <f t="shared" si="54"/>
        <v>-43.800000000000011</v>
      </c>
      <c r="M122" s="21">
        <v>43</v>
      </c>
      <c r="N122" s="3">
        <v>38.4</v>
      </c>
      <c r="O122" s="34">
        <v>30.8</v>
      </c>
      <c r="P122" s="34">
        <f t="shared" si="55"/>
        <v>-12.2</v>
      </c>
      <c r="Q122" s="10">
        <f t="shared" si="79"/>
        <v>0.55116279069767449</v>
      </c>
      <c r="R122" s="11">
        <f t="shared" si="79"/>
        <v>0.47135416666666674</v>
      </c>
      <c r="S122" s="11">
        <f t="shared" si="79"/>
        <v>0.62727272727272732</v>
      </c>
      <c r="T122" s="24">
        <f t="shared" si="56"/>
        <v>7.6109936575052828E-2</v>
      </c>
      <c r="U122" s="6">
        <v>10</v>
      </c>
      <c r="V122" s="6">
        <v>8</v>
      </c>
      <c r="W122" s="11">
        <f t="shared" si="57"/>
        <v>-2</v>
      </c>
      <c r="X122" s="6">
        <v>11.969999999999999</v>
      </c>
      <c r="Y122" s="6">
        <v>8.6</v>
      </c>
      <c r="Z122" s="11">
        <f t="shared" si="58"/>
        <v>-3.3699999999999992</v>
      </c>
      <c r="AA122" s="3">
        <v>1.03</v>
      </c>
      <c r="AB122" s="8">
        <v>1</v>
      </c>
      <c r="AC122" s="11">
        <f t="shared" si="59"/>
        <v>-3.0000000000000027E-2</v>
      </c>
      <c r="AD122" s="6">
        <v>37.200000000000003</v>
      </c>
      <c r="AE122" s="8">
        <v>61.5</v>
      </c>
      <c r="AF122" s="33">
        <f t="shared" si="60"/>
        <v>24.299999999999997</v>
      </c>
      <c r="AG122" s="33">
        <v>33</v>
      </c>
      <c r="AH122" s="33">
        <v>38.299999999999997</v>
      </c>
      <c r="AI122" s="33">
        <f t="shared" si="61"/>
        <v>5.2999999999999972</v>
      </c>
      <c r="AJ122" s="8">
        <v>3.0303030303030303</v>
      </c>
      <c r="AK122" s="8">
        <v>2.6109660574412534</v>
      </c>
      <c r="AL122" s="11">
        <f t="shared" si="62"/>
        <v>-0.41933697286177685</v>
      </c>
      <c r="AM122" s="3">
        <v>7.22</v>
      </c>
      <c r="AN122" s="2">
        <v>6.13</v>
      </c>
      <c r="AO122" s="11">
        <f t="shared" si="63"/>
        <v>-1.0899999999999999</v>
      </c>
      <c r="AP122" s="3">
        <v>0.95</v>
      </c>
      <c r="AQ122" s="6">
        <v>1.2</v>
      </c>
      <c r="AR122" s="11">
        <f t="shared" si="64"/>
        <v>0.25</v>
      </c>
      <c r="AS122" s="3">
        <v>5.53</v>
      </c>
      <c r="AT122" s="6">
        <v>4.5599999999999996</v>
      </c>
      <c r="AU122" s="11">
        <f t="shared" si="65"/>
        <v>-0.97000000000000064</v>
      </c>
      <c r="AV122" s="3">
        <v>1.57</v>
      </c>
      <c r="AW122" s="6">
        <v>1.03</v>
      </c>
      <c r="AX122" s="11">
        <f t="shared" si="66"/>
        <v>-0.54</v>
      </c>
      <c r="AY122" s="3">
        <v>3.44</v>
      </c>
      <c r="AZ122" s="6">
        <v>3.32</v>
      </c>
      <c r="BA122" s="11">
        <f t="shared" si="67"/>
        <v>-0.12000000000000011</v>
      </c>
      <c r="BB122" s="3">
        <v>3.1</v>
      </c>
      <c r="BC122" s="6">
        <v>6.1</v>
      </c>
      <c r="BD122" s="11">
        <f t="shared" si="68"/>
        <v>2.9999999999999996</v>
      </c>
      <c r="BE122" s="5">
        <v>64</v>
      </c>
      <c r="BF122" s="6">
        <v>57</v>
      </c>
      <c r="BG122" s="9">
        <f t="shared" si="69"/>
        <v>-7</v>
      </c>
      <c r="BH122" s="2">
        <v>4.57</v>
      </c>
      <c r="BI122" s="11">
        <v>3.91</v>
      </c>
      <c r="BJ122" s="11">
        <f t="shared" si="70"/>
        <v>-0.66000000000000014</v>
      </c>
      <c r="BK122" s="5">
        <v>145</v>
      </c>
      <c r="BL122" s="6">
        <v>138</v>
      </c>
      <c r="BM122" s="9">
        <f t="shared" si="71"/>
        <v>-7</v>
      </c>
      <c r="BN122" s="3">
        <v>2.4700000000000002</v>
      </c>
      <c r="BO122" s="6">
        <v>2.34</v>
      </c>
      <c r="BP122" s="11">
        <f t="shared" si="72"/>
        <v>-0.13000000000000034</v>
      </c>
      <c r="BQ122" s="3">
        <v>1.3</v>
      </c>
      <c r="BR122" s="6">
        <v>0.95</v>
      </c>
      <c r="BS122" s="11">
        <f t="shared" si="73"/>
        <v>-0.35000000000000009</v>
      </c>
      <c r="BT122" s="6">
        <v>96</v>
      </c>
      <c r="BU122" s="6">
        <v>99</v>
      </c>
      <c r="BV122" s="6">
        <f t="shared" si="74"/>
        <v>3</v>
      </c>
      <c r="BW122" s="6">
        <v>19.46</v>
      </c>
      <c r="BX122" s="6">
        <v>19.32</v>
      </c>
      <c r="BY122" s="11">
        <f t="shared" si="75"/>
        <v>-0.14000000000000057</v>
      </c>
      <c r="BZ122" s="6">
        <v>132</v>
      </c>
      <c r="CA122" s="6">
        <v>143</v>
      </c>
      <c r="CB122" s="6">
        <f t="shared" si="76"/>
        <v>11</v>
      </c>
      <c r="CC122" s="6">
        <v>84</v>
      </c>
      <c r="CD122" s="6">
        <v>82</v>
      </c>
      <c r="CE122" s="6">
        <f t="shared" si="77"/>
        <v>-2</v>
      </c>
    </row>
    <row r="123" spans="1:83" x14ac:dyDescent="0.3">
      <c r="A123" s="1">
        <v>2</v>
      </c>
      <c r="B123" s="12">
        <v>49</v>
      </c>
      <c r="C123" s="6" t="s">
        <v>93</v>
      </c>
      <c r="D123" s="6">
        <v>58</v>
      </c>
      <c r="E123" s="12">
        <v>107.06</v>
      </c>
      <c r="F123" s="5">
        <v>96</v>
      </c>
      <c r="G123" s="5">
        <v>111</v>
      </c>
      <c r="H123" s="7">
        <f t="shared" si="53"/>
        <v>3.9399999999999977</v>
      </c>
      <c r="I123" s="12">
        <v>139.59</v>
      </c>
      <c r="J123" s="5">
        <v>179</v>
      </c>
      <c r="K123" s="5">
        <v>138.19999999999999</v>
      </c>
      <c r="L123" s="7">
        <f t="shared" si="54"/>
        <v>-1.3900000000000148</v>
      </c>
      <c r="M123" s="22">
        <v>32.373000000000005</v>
      </c>
      <c r="N123" s="3">
        <v>32.200000000000003</v>
      </c>
      <c r="O123" s="34">
        <v>27.2</v>
      </c>
      <c r="P123" s="34">
        <f t="shared" si="55"/>
        <v>-5.1730000000000054</v>
      </c>
      <c r="Q123" s="10">
        <f t="shared" si="79"/>
        <v>0.43119266055045868</v>
      </c>
      <c r="R123" s="11">
        <f t="shared" si="79"/>
        <v>0.55590062111801242</v>
      </c>
      <c r="S123" s="11">
        <f t="shared" si="79"/>
        <v>0.50808823529411773</v>
      </c>
      <c r="T123" s="24">
        <f t="shared" si="56"/>
        <v>7.6895574743659045E-2</v>
      </c>
      <c r="U123" s="6">
        <v>7.1999999999999993</v>
      </c>
      <c r="V123" s="6">
        <v>6.2</v>
      </c>
      <c r="W123" s="11">
        <f t="shared" si="57"/>
        <v>-0.99999999999999911</v>
      </c>
      <c r="X123" s="6">
        <v>6.84</v>
      </c>
      <c r="Y123" s="6">
        <v>7</v>
      </c>
      <c r="Z123" s="11">
        <f t="shared" si="58"/>
        <v>0.16000000000000014</v>
      </c>
      <c r="AA123" s="6">
        <v>0.88</v>
      </c>
      <c r="AB123" s="8">
        <v>0.89</v>
      </c>
      <c r="AC123" s="11">
        <f t="shared" si="59"/>
        <v>1.0000000000000009E-2</v>
      </c>
      <c r="AD123" s="6">
        <v>83.7</v>
      </c>
      <c r="AE123" s="8">
        <v>80.900000000000006</v>
      </c>
      <c r="AF123" s="33">
        <f>AE123-AD123</f>
        <v>-2.7999999999999972</v>
      </c>
      <c r="AG123" s="33">
        <v>46.8</v>
      </c>
      <c r="AH123" s="33">
        <v>45.9</v>
      </c>
      <c r="AI123" s="33">
        <f t="shared" si="61"/>
        <v>-0.89999999999999858</v>
      </c>
      <c r="AJ123" s="8">
        <v>2.1367521367521367</v>
      </c>
      <c r="AK123" s="8">
        <v>2.1786492374727668</v>
      </c>
      <c r="AL123" s="11">
        <f t="shared" si="62"/>
        <v>4.1897100720630132E-2</v>
      </c>
      <c r="AM123" s="11">
        <v>2.5676000000000001</v>
      </c>
      <c r="AN123" s="2">
        <v>7.81</v>
      </c>
      <c r="AO123" s="11">
        <f>AN123-AM123</f>
        <v>5.2423999999999999</v>
      </c>
      <c r="AP123" s="6">
        <v>5.28</v>
      </c>
      <c r="AQ123" s="6">
        <v>3.36</v>
      </c>
      <c r="AR123" s="11">
        <f t="shared" si="64"/>
        <v>-1.9200000000000004</v>
      </c>
      <c r="AS123" s="6">
        <v>4.4700000000000006</v>
      </c>
      <c r="AT123" s="6">
        <v>4.71</v>
      </c>
      <c r="AU123" s="11">
        <f t="shared" si="65"/>
        <v>0.23999999999999932</v>
      </c>
      <c r="AV123" s="6">
        <v>0.56999999999999995</v>
      </c>
      <c r="AW123" s="6">
        <v>0.76</v>
      </c>
      <c r="AX123" s="11">
        <f t="shared" si="66"/>
        <v>0.19000000000000006</v>
      </c>
      <c r="AY123" s="6">
        <v>2.2400000000000002</v>
      </c>
      <c r="AZ123" s="6">
        <v>2.2000000000000002</v>
      </c>
      <c r="BA123" s="11">
        <f t="shared" si="67"/>
        <v>-4.0000000000000036E-2</v>
      </c>
      <c r="BB123" s="6">
        <v>4.2600000000000007</v>
      </c>
      <c r="BC123" s="6">
        <v>6.3</v>
      </c>
      <c r="BD123" s="11">
        <f t="shared" si="68"/>
        <v>2.0399999999999991</v>
      </c>
      <c r="BE123" s="12">
        <v>59</v>
      </c>
      <c r="BF123" s="6">
        <v>65</v>
      </c>
      <c r="BG123" s="9">
        <f t="shared" si="69"/>
        <v>6</v>
      </c>
      <c r="BH123" s="10">
        <v>4.25</v>
      </c>
      <c r="BI123" s="11">
        <v>3.93</v>
      </c>
      <c r="BJ123" s="11">
        <f t="shared" si="70"/>
        <v>-0.31999999999999984</v>
      </c>
      <c r="BK123" s="12">
        <v>139</v>
      </c>
      <c r="BL123" s="6">
        <v>140</v>
      </c>
      <c r="BM123" s="9">
        <f>BL123-BK123</f>
        <v>1</v>
      </c>
      <c r="BN123" s="6">
        <v>2.2000000000000002</v>
      </c>
      <c r="BO123" s="6">
        <v>2.4500000000000002</v>
      </c>
      <c r="BP123" s="11">
        <f t="shared" si="72"/>
        <v>0.25</v>
      </c>
      <c r="BQ123" s="6">
        <v>1.04</v>
      </c>
      <c r="BR123" s="6">
        <v>1.1100000000000001</v>
      </c>
      <c r="BS123" s="11">
        <f t="shared" si="73"/>
        <v>7.0000000000000062E-2</v>
      </c>
      <c r="BT123" s="6">
        <v>24</v>
      </c>
      <c r="BU123" s="6">
        <v>27</v>
      </c>
      <c r="BV123" s="6">
        <f t="shared" si="74"/>
        <v>3</v>
      </c>
      <c r="BW123" s="6">
        <v>28.68</v>
      </c>
      <c r="BX123" s="6">
        <v>27.73</v>
      </c>
      <c r="BY123" s="11">
        <f t="shared" si="75"/>
        <v>-0.94999999999999929</v>
      </c>
      <c r="BZ123" s="6">
        <v>150</v>
      </c>
      <c r="CA123" s="6">
        <v>152</v>
      </c>
      <c r="CB123" s="6">
        <f t="shared" si="76"/>
        <v>2</v>
      </c>
      <c r="CC123" s="6">
        <v>100</v>
      </c>
      <c r="CD123" s="6">
        <v>92</v>
      </c>
      <c r="CE123" s="6">
        <f t="shared" si="77"/>
        <v>-8</v>
      </c>
    </row>
    <row r="124" spans="1:83" x14ac:dyDescent="0.3">
      <c r="A124" s="1">
        <v>2</v>
      </c>
      <c r="B124" s="12">
        <v>50</v>
      </c>
      <c r="C124" s="6" t="s">
        <v>91</v>
      </c>
      <c r="D124" s="6">
        <v>67</v>
      </c>
      <c r="E124" s="12">
        <v>114.13</v>
      </c>
      <c r="F124" s="5">
        <v>128</v>
      </c>
      <c r="G124" s="5">
        <v>113</v>
      </c>
      <c r="H124" s="7">
        <f t="shared" si="53"/>
        <v>-1.1299999999999955</v>
      </c>
      <c r="I124" s="12">
        <v>126</v>
      </c>
      <c r="J124" s="5">
        <v>140</v>
      </c>
      <c r="K124" s="5">
        <v>146.19999999999999</v>
      </c>
      <c r="L124" s="7">
        <f t="shared" si="54"/>
        <v>20.199999999999989</v>
      </c>
      <c r="M124" s="22">
        <v>2.3759999999999999</v>
      </c>
      <c r="N124" s="3">
        <v>16.900000000000002</v>
      </c>
      <c r="O124" s="34">
        <v>8.6999999999999993</v>
      </c>
      <c r="P124" s="34">
        <f t="shared" si="55"/>
        <v>6.3239999999999998</v>
      </c>
      <c r="Q124" s="10">
        <f t="shared" si="79"/>
        <v>5.3030303030303036</v>
      </c>
      <c r="R124" s="11">
        <f t="shared" si="79"/>
        <v>0.82840236686390534</v>
      </c>
      <c r="S124" s="11">
        <f t="shared" si="79"/>
        <v>1.6804597701149426</v>
      </c>
      <c r="T124" s="24">
        <f t="shared" si="56"/>
        <v>-3.6225705329153612</v>
      </c>
      <c r="U124" s="6">
        <v>12.9</v>
      </c>
      <c r="V124" s="6">
        <v>9.8000000000000007</v>
      </c>
      <c r="W124" s="11">
        <f t="shared" si="57"/>
        <v>-3.0999999999999996</v>
      </c>
      <c r="X124" s="6">
        <v>9.25</v>
      </c>
      <c r="Y124" s="6">
        <v>8.3000000000000007</v>
      </c>
      <c r="Z124" s="11">
        <f t="shared" si="58"/>
        <v>-0.94999999999999929</v>
      </c>
      <c r="AA124" s="6">
        <v>0.19</v>
      </c>
      <c r="AB124" s="8">
        <v>0.39999999999999997</v>
      </c>
      <c r="AC124" s="11">
        <f t="shared" si="59"/>
        <v>0.20999999999999996</v>
      </c>
      <c r="AD124" s="6">
        <v>16</v>
      </c>
      <c r="AE124" s="8">
        <v>33.200000000000003</v>
      </c>
      <c r="AF124" s="33">
        <f t="shared" si="60"/>
        <v>17.200000000000003</v>
      </c>
      <c r="AG124" s="33">
        <v>196.1</v>
      </c>
      <c r="AH124" s="33">
        <v>96.6</v>
      </c>
      <c r="AI124" s="33">
        <f t="shared" si="61"/>
        <v>-99.5</v>
      </c>
      <c r="AJ124" s="8">
        <v>0.50994390617032126</v>
      </c>
      <c r="AK124" s="8">
        <v>1.0351966873706004</v>
      </c>
      <c r="AL124" s="11">
        <f t="shared" si="62"/>
        <v>0.52525278120027918</v>
      </c>
      <c r="AM124" s="11">
        <v>16.954000000000001</v>
      </c>
      <c r="AN124" s="2">
        <v>7.0699999999999994</v>
      </c>
      <c r="AO124" s="11">
        <f t="shared" si="63"/>
        <v>-9.8840000000000003</v>
      </c>
      <c r="AP124" s="6">
        <v>0.97</v>
      </c>
      <c r="AQ124" s="6">
        <v>0.47</v>
      </c>
      <c r="AR124" s="11">
        <f t="shared" si="64"/>
        <v>-0.5</v>
      </c>
      <c r="AS124" s="6">
        <v>5.04</v>
      </c>
      <c r="AT124" s="6">
        <v>3.98</v>
      </c>
      <c r="AU124" s="11">
        <f t="shared" si="65"/>
        <v>-1.06</v>
      </c>
      <c r="AV124" s="6">
        <v>1.34</v>
      </c>
      <c r="AW124" s="6">
        <v>1.29</v>
      </c>
      <c r="AX124" s="11">
        <f t="shared" si="66"/>
        <v>-5.0000000000000044E-2</v>
      </c>
      <c r="AY124" s="6">
        <v>2.9600000000000004</v>
      </c>
      <c r="AZ124" s="6">
        <v>2.5</v>
      </c>
      <c r="BA124" s="11">
        <f t="shared" si="67"/>
        <v>-0.46000000000000041</v>
      </c>
      <c r="BB124" s="6">
        <v>4.58</v>
      </c>
      <c r="BC124" s="6">
        <v>5.0999999999999996</v>
      </c>
      <c r="BD124" s="11">
        <f>BC124-BB124</f>
        <v>0.51999999999999957</v>
      </c>
      <c r="BE124" s="12">
        <v>45</v>
      </c>
      <c r="BF124" s="6">
        <v>44</v>
      </c>
      <c r="BG124" s="9">
        <f t="shared" si="69"/>
        <v>-1</v>
      </c>
      <c r="BH124" s="10">
        <v>3.94</v>
      </c>
      <c r="BI124" s="11">
        <v>3.93</v>
      </c>
      <c r="BJ124" s="11">
        <f t="shared" si="70"/>
        <v>-9.9999999999997868E-3</v>
      </c>
      <c r="BK124" s="12">
        <v>145</v>
      </c>
      <c r="BL124" s="6">
        <v>142</v>
      </c>
      <c r="BM124" s="9">
        <f t="shared" si="71"/>
        <v>-3</v>
      </c>
      <c r="BN124" s="6">
        <v>2.38</v>
      </c>
      <c r="BO124" s="6">
        <v>2.42</v>
      </c>
      <c r="BP124" s="11">
        <f t="shared" si="72"/>
        <v>4.0000000000000036E-2</v>
      </c>
      <c r="BQ124" s="6">
        <v>1.0900000000000001</v>
      </c>
      <c r="BR124" s="6">
        <v>1.1399999999999999</v>
      </c>
      <c r="BS124" s="11">
        <f t="shared" si="73"/>
        <v>4.9999999999999822E-2</v>
      </c>
      <c r="BT124" s="6">
        <v>240</v>
      </c>
      <c r="BU124" s="6">
        <v>243</v>
      </c>
      <c r="BV124" s="6">
        <f t="shared" si="74"/>
        <v>3</v>
      </c>
      <c r="BW124" s="6">
        <v>21.580000000000002</v>
      </c>
      <c r="BX124" s="6">
        <v>21.6</v>
      </c>
      <c r="BY124" s="11">
        <f t="shared" si="75"/>
        <v>1.9999999999999574E-2</v>
      </c>
      <c r="BZ124" s="6">
        <v>140</v>
      </c>
      <c r="CA124" s="6">
        <v>145</v>
      </c>
      <c r="CB124" s="6">
        <f t="shared" si="76"/>
        <v>5</v>
      </c>
      <c r="CC124" s="6">
        <v>71</v>
      </c>
      <c r="CD124" s="6">
        <v>83</v>
      </c>
      <c r="CE124" s="6">
        <f t="shared" si="77"/>
        <v>12</v>
      </c>
    </row>
    <row r="125" spans="1:83" x14ac:dyDescent="0.3">
      <c r="A125" s="1">
        <v>2</v>
      </c>
      <c r="B125" s="12">
        <v>51</v>
      </c>
      <c r="C125" s="6" t="s">
        <v>93</v>
      </c>
      <c r="D125" s="6">
        <v>38</v>
      </c>
      <c r="E125" s="12">
        <v>89.89</v>
      </c>
      <c r="F125" s="5">
        <v>86</v>
      </c>
      <c r="G125" s="5">
        <v>95</v>
      </c>
      <c r="H125" s="7">
        <f t="shared" si="53"/>
        <v>5.1099999999999994</v>
      </c>
      <c r="I125" s="12">
        <v>130.68</v>
      </c>
      <c r="J125" s="5">
        <v>116</v>
      </c>
      <c r="K125" s="5">
        <v>138.19999999999999</v>
      </c>
      <c r="L125" s="7">
        <f t="shared" si="54"/>
        <v>7.5199999999999818</v>
      </c>
      <c r="M125" s="22">
        <v>26.036999999999999</v>
      </c>
      <c r="N125" s="3">
        <v>14.700000000000001</v>
      </c>
      <c r="O125" s="34">
        <v>20.399999999999999</v>
      </c>
      <c r="P125" s="34">
        <f t="shared" si="55"/>
        <v>-5.6370000000000005</v>
      </c>
      <c r="Q125" s="10">
        <f t="shared" si="79"/>
        <v>0.50190114068441072</v>
      </c>
      <c r="R125" s="11">
        <f t="shared" si="79"/>
        <v>0.78911564625850339</v>
      </c>
      <c r="S125" s="11">
        <f t="shared" si="79"/>
        <v>0.6774509803921569</v>
      </c>
      <c r="T125" s="24">
        <f t="shared" si="56"/>
        <v>0.17554983970774618</v>
      </c>
      <c r="U125" s="6">
        <v>9.4</v>
      </c>
      <c r="V125" s="6">
        <v>9.6999999999999993</v>
      </c>
      <c r="W125" s="11">
        <f t="shared" si="57"/>
        <v>0.29999999999999893</v>
      </c>
      <c r="X125" s="6">
        <v>14.73</v>
      </c>
      <c r="Y125" s="6">
        <v>10</v>
      </c>
      <c r="Z125" s="11">
        <f t="shared" si="58"/>
        <v>-4.7300000000000004</v>
      </c>
      <c r="AA125" s="6">
        <v>0.79</v>
      </c>
      <c r="AB125" s="8">
        <v>0.74</v>
      </c>
      <c r="AC125" s="11">
        <f t="shared" si="59"/>
        <v>-5.0000000000000044E-2</v>
      </c>
      <c r="AD125" s="6">
        <v>22</v>
      </c>
      <c r="AE125" s="8">
        <v>37.799999999999997</v>
      </c>
      <c r="AF125" s="33">
        <f t="shared" si="60"/>
        <v>15.799999999999997</v>
      </c>
      <c r="AG125" s="33">
        <v>36.700000000000003</v>
      </c>
      <c r="AH125" s="33">
        <v>49.2</v>
      </c>
      <c r="AI125" s="33">
        <f t="shared" si="61"/>
        <v>12.5</v>
      </c>
      <c r="AJ125" s="8">
        <v>2.7247956403269753</v>
      </c>
      <c r="AK125" s="8">
        <v>2.0325203252032518</v>
      </c>
      <c r="AL125" s="11">
        <f>AK125-AJ125</f>
        <v>-0.69227531512372353</v>
      </c>
      <c r="AM125" s="11">
        <v>5.9584000000000001</v>
      </c>
      <c r="AN125" s="2">
        <v>3.31</v>
      </c>
      <c r="AO125" s="11">
        <f t="shared" si="63"/>
        <v>-2.6484000000000001</v>
      </c>
      <c r="AP125" s="6">
        <v>7.5100000000000007</v>
      </c>
      <c r="AQ125" s="6">
        <v>4.12</v>
      </c>
      <c r="AR125" s="11">
        <f t="shared" si="64"/>
        <v>-3.3900000000000006</v>
      </c>
      <c r="AS125" s="6">
        <v>6.4</v>
      </c>
      <c r="AT125" s="6">
        <v>4.29</v>
      </c>
      <c r="AU125" s="11">
        <f t="shared" si="65"/>
        <v>-2.1100000000000003</v>
      </c>
      <c r="AV125" s="6">
        <v>0.8</v>
      </c>
      <c r="AW125" s="6">
        <v>0.86</v>
      </c>
      <c r="AX125" s="11">
        <f t="shared" si="66"/>
        <v>5.9999999999999942E-2</v>
      </c>
      <c r="AY125" s="6">
        <v>2.2100000000000004</v>
      </c>
      <c r="AZ125" s="6">
        <v>2.4300000000000002</v>
      </c>
      <c r="BA125" s="11">
        <f t="shared" si="67"/>
        <v>0.21999999999999975</v>
      </c>
      <c r="BB125" s="6">
        <v>5.58</v>
      </c>
      <c r="BC125" s="6">
        <v>4.8</v>
      </c>
      <c r="BD125" s="11">
        <f t="shared" si="68"/>
        <v>-0.78000000000000025</v>
      </c>
      <c r="BE125" s="12">
        <v>43</v>
      </c>
      <c r="BF125" s="6">
        <v>50</v>
      </c>
      <c r="BG125" s="9">
        <f t="shared" si="69"/>
        <v>7</v>
      </c>
      <c r="BH125" s="10">
        <v>4.12</v>
      </c>
      <c r="BI125" s="11">
        <v>3.59</v>
      </c>
      <c r="BJ125" s="11">
        <f t="shared" si="70"/>
        <v>-0.53000000000000025</v>
      </c>
      <c r="BK125" s="12">
        <v>139</v>
      </c>
      <c r="BL125" s="6">
        <v>143</v>
      </c>
      <c r="BM125" s="9">
        <f t="shared" si="71"/>
        <v>4</v>
      </c>
      <c r="BN125" s="6">
        <v>2.38</v>
      </c>
      <c r="BO125" s="6">
        <v>2.37</v>
      </c>
      <c r="BP125" s="11">
        <f t="shared" si="72"/>
        <v>-9.9999999999997868E-3</v>
      </c>
      <c r="BQ125" s="6">
        <v>1.47</v>
      </c>
      <c r="BR125" s="6">
        <v>1.21</v>
      </c>
      <c r="BS125" s="11">
        <f t="shared" si="73"/>
        <v>-0.26</v>
      </c>
      <c r="BT125" s="6">
        <v>12</v>
      </c>
      <c r="BU125" s="6">
        <v>15</v>
      </c>
      <c r="BV125" s="6">
        <f t="shared" si="74"/>
        <v>3</v>
      </c>
      <c r="BW125" s="6">
        <v>32.68</v>
      </c>
      <c r="BX125" s="6">
        <v>30.79</v>
      </c>
      <c r="BY125" s="11">
        <f t="shared" si="75"/>
        <v>-1.8900000000000006</v>
      </c>
      <c r="BZ125" s="6">
        <v>190</v>
      </c>
      <c r="CA125" s="6">
        <v>152</v>
      </c>
      <c r="CB125" s="6">
        <f t="shared" si="76"/>
        <v>-38</v>
      </c>
      <c r="CC125" s="6">
        <v>87</v>
      </c>
      <c r="CD125" s="6">
        <v>79</v>
      </c>
      <c r="CE125" s="6">
        <f t="shared" si="77"/>
        <v>-8</v>
      </c>
    </row>
    <row r="126" spans="1:83" x14ac:dyDescent="0.3">
      <c r="A126" s="1">
        <v>2</v>
      </c>
      <c r="B126" s="12">
        <v>52</v>
      </c>
      <c r="C126" s="13" t="s">
        <v>91</v>
      </c>
      <c r="D126" s="3">
        <v>54</v>
      </c>
      <c r="E126" s="5">
        <v>97</v>
      </c>
      <c r="F126" s="5">
        <v>127</v>
      </c>
      <c r="G126" s="5">
        <v>120</v>
      </c>
      <c r="H126" s="7">
        <f t="shared" si="53"/>
        <v>23</v>
      </c>
      <c r="I126" s="12">
        <v>138</v>
      </c>
      <c r="J126" s="5">
        <v>85</v>
      </c>
      <c r="K126" s="5">
        <v>99.2</v>
      </c>
      <c r="L126" s="7">
        <f t="shared" si="54"/>
        <v>-38.799999999999997</v>
      </c>
      <c r="M126" s="21">
        <v>15.4</v>
      </c>
      <c r="N126" s="3">
        <v>27.8</v>
      </c>
      <c r="O126" s="34">
        <v>19.3</v>
      </c>
      <c r="P126" s="34">
        <f t="shared" si="55"/>
        <v>3.9000000000000004</v>
      </c>
      <c r="Q126" s="10">
        <f t="shared" si="79"/>
        <v>0.89610389610389607</v>
      </c>
      <c r="R126" s="11">
        <f t="shared" si="79"/>
        <v>0.30575539568345328</v>
      </c>
      <c r="S126" s="11">
        <f t="shared" si="79"/>
        <v>0.51398963730569946</v>
      </c>
      <c r="T126" s="24">
        <f t="shared" si="56"/>
        <v>-0.3821142587981966</v>
      </c>
      <c r="U126" s="3">
        <v>7.4</v>
      </c>
      <c r="V126" s="6">
        <v>6.6000000000000005</v>
      </c>
      <c r="W126" s="11">
        <f t="shared" si="57"/>
        <v>-0.79999999999999982</v>
      </c>
      <c r="X126" s="3">
        <v>7.72</v>
      </c>
      <c r="Y126" s="6">
        <v>6.83</v>
      </c>
      <c r="Z126" s="11">
        <f t="shared" si="58"/>
        <v>-0.88999999999999968</v>
      </c>
      <c r="AA126" s="6">
        <v>0.59599999999999997</v>
      </c>
      <c r="AB126" s="11">
        <v>0.6</v>
      </c>
      <c r="AC126" s="11">
        <f t="shared" si="59"/>
        <v>4.0000000000000036E-3</v>
      </c>
      <c r="AD126" s="6">
        <v>50.6</v>
      </c>
      <c r="AE126" s="11">
        <v>63.7</v>
      </c>
      <c r="AF126" s="33">
        <f t="shared" si="60"/>
        <v>13.100000000000001</v>
      </c>
      <c r="AG126" s="33">
        <v>66.400000000000006</v>
      </c>
      <c r="AH126" s="33">
        <v>68.599999999999994</v>
      </c>
      <c r="AI126" s="33">
        <f t="shared" si="61"/>
        <v>2.1999999999999886</v>
      </c>
      <c r="AJ126" s="11">
        <v>1.506024096385542</v>
      </c>
      <c r="AK126" s="11">
        <v>1.457725947521866</v>
      </c>
      <c r="AL126" s="11">
        <f t="shared" si="62"/>
        <v>-4.8298148863676005E-2</v>
      </c>
      <c r="AM126" s="3">
        <v>11.15</v>
      </c>
      <c r="AN126" s="2">
        <v>0.74</v>
      </c>
      <c r="AO126" s="11">
        <f t="shared" si="63"/>
        <v>-10.41</v>
      </c>
      <c r="AP126" s="3">
        <v>3.58</v>
      </c>
      <c r="AQ126" s="6">
        <v>2.41</v>
      </c>
      <c r="AR126" s="11">
        <f t="shared" si="64"/>
        <v>-1.17</v>
      </c>
      <c r="AS126" s="3">
        <v>4.83</v>
      </c>
      <c r="AT126" s="6">
        <v>3.64</v>
      </c>
      <c r="AU126" s="11">
        <f t="shared" si="65"/>
        <v>-1.19</v>
      </c>
      <c r="AV126" s="3">
        <v>0.72</v>
      </c>
      <c r="AW126" s="6">
        <v>0.91</v>
      </c>
      <c r="AX126" s="11">
        <f t="shared" si="66"/>
        <v>0.19000000000000006</v>
      </c>
      <c r="AY126" s="3">
        <v>3.04</v>
      </c>
      <c r="AZ126" s="6">
        <v>2.71</v>
      </c>
      <c r="BA126" s="11">
        <f t="shared" si="67"/>
        <v>-0.33000000000000007</v>
      </c>
      <c r="BB126" s="3">
        <v>6.4</v>
      </c>
      <c r="BC126" s="6">
        <v>7</v>
      </c>
      <c r="BD126" s="11">
        <f t="shared" si="68"/>
        <v>0.59999999999999964</v>
      </c>
      <c r="BE126" s="5">
        <v>38</v>
      </c>
      <c r="BF126" s="6">
        <v>46</v>
      </c>
      <c r="BG126" s="9">
        <f t="shared" si="69"/>
        <v>8</v>
      </c>
      <c r="BH126" s="2">
        <v>4.18</v>
      </c>
      <c r="BI126" s="11">
        <v>4.04</v>
      </c>
      <c r="BJ126" s="11">
        <f t="shared" si="70"/>
        <v>-0.13999999999999968</v>
      </c>
      <c r="BK126" s="5">
        <v>141</v>
      </c>
      <c r="BL126" s="6">
        <v>138</v>
      </c>
      <c r="BM126" s="9">
        <f t="shared" si="71"/>
        <v>-3</v>
      </c>
      <c r="BN126" s="3">
        <v>2.7</v>
      </c>
      <c r="BO126" s="6">
        <v>2.2599999999999998</v>
      </c>
      <c r="BP126" s="11">
        <f>BO126-BN126</f>
        <v>-0.44000000000000039</v>
      </c>
      <c r="BQ126" s="3">
        <v>1.37</v>
      </c>
      <c r="BR126" s="6">
        <v>1.28</v>
      </c>
      <c r="BS126" s="11">
        <f t="shared" si="73"/>
        <v>-9.000000000000008E-2</v>
      </c>
      <c r="BT126" s="6">
        <v>120</v>
      </c>
      <c r="BU126" s="6">
        <v>123</v>
      </c>
      <c r="BV126" s="6">
        <f t="shared" si="74"/>
        <v>3</v>
      </c>
      <c r="BW126" s="6">
        <v>29.3</v>
      </c>
      <c r="BX126" s="6">
        <v>28.39</v>
      </c>
      <c r="BY126" s="11">
        <f t="shared" si="75"/>
        <v>-0.91000000000000014</v>
      </c>
      <c r="BZ126" s="6">
        <v>150</v>
      </c>
      <c r="CA126" s="6">
        <v>130</v>
      </c>
      <c r="CB126" s="6">
        <f t="shared" si="76"/>
        <v>-20</v>
      </c>
      <c r="CC126" s="6">
        <v>111</v>
      </c>
      <c r="CD126" s="6">
        <v>93</v>
      </c>
      <c r="CE126" s="6">
        <f t="shared" si="77"/>
        <v>-18</v>
      </c>
    </row>
    <row r="127" spans="1:83" x14ac:dyDescent="0.3">
      <c r="A127" s="1">
        <v>2</v>
      </c>
      <c r="B127" s="12">
        <v>53</v>
      </c>
      <c r="C127" s="13" t="s">
        <v>91</v>
      </c>
      <c r="D127" s="3">
        <v>69</v>
      </c>
      <c r="E127" s="5">
        <v>88</v>
      </c>
      <c r="F127" s="5">
        <v>118</v>
      </c>
      <c r="G127" s="5">
        <v>115</v>
      </c>
      <c r="H127" s="7">
        <f t="shared" si="53"/>
        <v>27</v>
      </c>
      <c r="I127" s="12">
        <v>198</v>
      </c>
      <c r="J127" s="5">
        <v>202</v>
      </c>
      <c r="K127" s="5">
        <v>183.2</v>
      </c>
      <c r="L127" s="7">
        <f t="shared" si="54"/>
        <v>-14.800000000000011</v>
      </c>
      <c r="M127" s="21">
        <v>10.199999999999999</v>
      </c>
      <c r="N127" s="3">
        <v>12.3</v>
      </c>
      <c r="O127" s="34">
        <v>10.9</v>
      </c>
      <c r="P127" s="34">
        <f t="shared" si="55"/>
        <v>0.70000000000000107</v>
      </c>
      <c r="Q127" s="10">
        <f t="shared" si="79"/>
        <v>1.9411764705882355</v>
      </c>
      <c r="R127" s="11">
        <f t="shared" si="79"/>
        <v>1.6422764227642277</v>
      </c>
      <c r="S127" s="11">
        <f t="shared" si="79"/>
        <v>1.6807339449541283</v>
      </c>
      <c r="T127" s="24">
        <f t="shared" si="56"/>
        <v>-0.26044252563410719</v>
      </c>
      <c r="U127" s="3">
        <v>7.5</v>
      </c>
      <c r="V127" s="6">
        <v>6.9</v>
      </c>
      <c r="W127" s="11">
        <f t="shared" si="57"/>
        <v>-0.59999999999999964</v>
      </c>
      <c r="X127" s="3">
        <v>6.4</v>
      </c>
      <c r="Y127" s="6">
        <v>6.5</v>
      </c>
      <c r="Z127" s="11">
        <f>Y127-X127</f>
        <v>9.9999999999999645E-2</v>
      </c>
      <c r="AA127" s="10">
        <v>0.9</v>
      </c>
      <c r="AB127" s="11">
        <v>0.82</v>
      </c>
      <c r="AC127" s="11">
        <f t="shared" si="59"/>
        <v>-8.0000000000000071E-2</v>
      </c>
      <c r="AD127" s="6">
        <v>96.1</v>
      </c>
      <c r="AE127" s="11">
        <v>87.3</v>
      </c>
      <c r="AF127" s="33">
        <f t="shared" si="60"/>
        <v>-8.7999999999999972</v>
      </c>
      <c r="AG127" s="33">
        <v>46.7</v>
      </c>
      <c r="AH127" s="33">
        <v>51</v>
      </c>
      <c r="AI127" s="33">
        <f t="shared" si="61"/>
        <v>4.2999999999999972</v>
      </c>
      <c r="AJ127" s="11">
        <v>2.1413276231263381</v>
      </c>
      <c r="AK127" s="11">
        <v>1.9607843137254901</v>
      </c>
      <c r="AL127" s="11">
        <f t="shared" si="62"/>
        <v>-0.18054330940084795</v>
      </c>
      <c r="AM127" s="3">
        <v>8.2899999999999991</v>
      </c>
      <c r="AN127" s="2">
        <v>0.99</v>
      </c>
      <c r="AO127" s="11">
        <f t="shared" si="63"/>
        <v>-7.2999999999999989</v>
      </c>
      <c r="AP127" s="3">
        <v>1.19</v>
      </c>
      <c r="AQ127" s="6">
        <v>0.92</v>
      </c>
      <c r="AR127" s="11">
        <f t="shared" si="64"/>
        <v>-0.26999999999999991</v>
      </c>
      <c r="AS127" s="3">
        <v>2.71</v>
      </c>
      <c r="AT127" s="6">
        <v>3.1</v>
      </c>
      <c r="AU127" s="11">
        <f t="shared" si="65"/>
        <v>0.39000000000000012</v>
      </c>
      <c r="AV127" s="3">
        <v>1.1200000000000001</v>
      </c>
      <c r="AW127" s="6">
        <v>1.02</v>
      </c>
      <c r="AX127" s="11">
        <f t="shared" si="66"/>
        <v>-0.10000000000000009</v>
      </c>
      <c r="AY127" s="3">
        <v>1.26</v>
      </c>
      <c r="AZ127" s="6">
        <v>2.09</v>
      </c>
      <c r="BA127" s="11">
        <f t="shared" si="67"/>
        <v>0.82999999999999985</v>
      </c>
      <c r="BB127" s="3">
        <v>5.8</v>
      </c>
      <c r="BC127" s="6">
        <v>6.6</v>
      </c>
      <c r="BD127" s="11">
        <f t="shared" si="68"/>
        <v>0.79999999999999982</v>
      </c>
      <c r="BE127" s="5">
        <v>52</v>
      </c>
      <c r="BF127" s="6">
        <v>59</v>
      </c>
      <c r="BG127" s="9">
        <f t="shared" si="69"/>
        <v>7</v>
      </c>
      <c r="BH127" s="2">
        <v>4.01</v>
      </c>
      <c r="BI127" s="11">
        <v>3.75</v>
      </c>
      <c r="BJ127" s="11">
        <f t="shared" si="70"/>
        <v>-0.25999999999999979</v>
      </c>
      <c r="BK127" s="5">
        <v>140</v>
      </c>
      <c r="BL127" s="6">
        <v>140</v>
      </c>
      <c r="BM127" s="9">
        <f t="shared" si="71"/>
        <v>0</v>
      </c>
      <c r="BN127" s="3">
        <v>2.39</v>
      </c>
      <c r="BO127" s="6">
        <v>2.29</v>
      </c>
      <c r="BP127" s="11">
        <f t="shared" si="72"/>
        <v>-0.10000000000000009</v>
      </c>
      <c r="BQ127" s="3">
        <v>1.1599999999999999</v>
      </c>
      <c r="BR127" s="6">
        <v>1.18</v>
      </c>
      <c r="BS127" s="11">
        <f>BR127-BQ127</f>
        <v>2.0000000000000018E-2</v>
      </c>
      <c r="BT127" s="6">
        <v>360</v>
      </c>
      <c r="BU127" s="6">
        <v>363</v>
      </c>
      <c r="BV127" s="6">
        <f t="shared" si="74"/>
        <v>3</v>
      </c>
      <c r="BW127" s="6">
        <v>36.6</v>
      </c>
      <c r="BX127" s="6">
        <v>35.67</v>
      </c>
      <c r="BY127" s="11">
        <f t="shared" si="75"/>
        <v>-0.92999999999999972</v>
      </c>
      <c r="BZ127" s="6">
        <v>163</v>
      </c>
      <c r="CA127" s="6">
        <v>160</v>
      </c>
      <c r="CB127" s="6">
        <f t="shared" si="76"/>
        <v>-3</v>
      </c>
      <c r="CC127" s="6">
        <v>122</v>
      </c>
      <c r="CD127" s="6">
        <v>99</v>
      </c>
      <c r="CE127" s="6">
        <f t="shared" si="77"/>
        <v>-23</v>
      </c>
    </row>
    <row r="128" spans="1:83" x14ac:dyDescent="0.3">
      <c r="A128" s="1">
        <v>2</v>
      </c>
      <c r="B128" s="12">
        <v>54</v>
      </c>
      <c r="C128" s="6" t="s">
        <v>93</v>
      </c>
      <c r="D128" s="6">
        <v>40</v>
      </c>
      <c r="E128" s="12">
        <v>104.03</v>
      </c>
      <c r="F128" s="5">
        <v>111</v>
      </c>
      <c r="G128" s="5">
        <v>108</v>
      </c>
      <c r="H128" s="7">
        <f t="shared" si="53"/>
        <v>3.9699999999999989</v>
      </c>
      <c r="I128" s="12">
        <v>146</v>
      </c>
      <c r="J128" s="5">
        <v>162</v>
      </c>
      <c r="K128" s="5">
        <v>159.19999999999999</v>
      </c>
      <c r="L128" s="7">
        <f>K128-I128</f>
        <v>13.199999999999989</v>
      </c>
      <c r="M128" s="22">
        <v>11.385</v>
      </c>
      <c r="N128" s="3">
        <v>22.500000000000004</v>
      </c>
      <c r="O128" s="34">
        <v>12.4</v>
      </c>
      <c r="P128" s="34">
        <f t="shared" si="55"/>
        <v>1.0150000000000006</v>
      </c>
      <c r="Q128" s="10">
        <f t="shared" si="79"/>
        <v>1.282389108476065</v>
      </c>
      <c r="R128" s="11">
        <f t="shared" si="79"/>
        <v>0.72</v>
      </c>
      <c r="S128" s="11">
        <f t="shared" si="79"/>
        <v>1.2838709677419355</v>
      </c>
      <c r="T128" s="24">
        <f t="shared" si="56"/>
        <v>1.4818592658705221E-3</v>
      </c>
      <c r="U128" s="6">
        <v>9.6999999999999993</v>
      </c>
      <c r="V128" s="6">
        <v>8.3000000000000007</v>
      </c>
      <c r="W128" s="11">
        <f t="shared" si="57"/>
        <v>-1.3999999999999986</v>
      </c>
      <c r="X128" s="6">
        <v>9.9699999999999989</v>
      </c>
      <c r="Y128" s="6">
        <v>8.8000000000000007</v>
      </c>
      <c r="Z128" s="11">
        <f t="shared" si="58"/>
        <v>-1.1699999999999982</v>
      </c>
      <c r="AA128" s="2">
        <v>0.26</v>
      </c>
      <c r="AB128" s="8">
        <v>0.33</v>
      </c>
      <c r="AC128" s="11">
        <f t="shared" si="59"/>
        <v>7.0000000000000007E-2</v>
      </c>
      <c r="AD128" s="6">
        <v>17.399999999999999</v>
      </c>
      <c r="AE128" s="8">
        <v>26</v>
      </c>
      <c r="AF128" s="33">
        <f t="shared" si="60"/>
        <v>8.6000000000000014</v>
      </c>
      <c r="AG128" s="33">
        <v>139.80000000000001</v>
      </c>
      <c r="AH128" s="33">
        <v>114.9</v>
      </c>
      <c r="AI128" s="33">
        <f t="shared" si="61"/>
        <v>-24.900000000000006</v>
      </c>
      <c r="AJ128" s="8">
        <v>0.71530758226037194</v>
      </c>
      <c r="AK128" s="8">
        <v>0.8703220191470844</v>
      </c>
      <c r="AL128" s="11">
        <f t="shared" si="62"/>
        <v>0.15501443688671246</v>
      </c>
      <c r="AM128" s="11">
        <v>3.5868000000000002</v>
      </c>
      <c r="AN128" s="2">
        <v>20.65</v>
      </c>
      <c r="AO128" s="11">
        <f t="shared" si="63"/>
        <v>17.063199999999998</v>
      </c>
      <c r="AP128" s="6">
        <v>0.79999999999999993</v>
      </c>
      <c r="AQ128" s="6">
        <v>0.44</v>
      </c>
      <c r="AR128" s="11">
        <f t="shared" si="64"/>
        <v>-0.35999999999999993</v>
      </c>
      <c r="AS128" s="6">
        <v>5.2100000000000009</v>
      </c>
      <c r="AT128" s="6">
        <v>3.9</v>
      </c>
      <c r="AU128" s="11">
        <f t="shared" si="65"/>
        <v>-1.3100000000000009</v>
      </c>
      <c r="AV128" s="6">
        <v>0.92</v>
      </c>
      <c r="AW128" s="6">
        <v>0.93</v>
      </c>
      <c r="AX128" s="11">
        <f t="shared" si="66"/>
        <v>1.0000000000000009E-2</v>
      </c>
      <c r="AY128" s="6">
        <v>3.7100000000000004</v>
      </c>
      <c r="AZ128" s="6">
        <v>3.14</v>
      </c>
      <c r="BA128" s="11">
        <f t="shared" si="67"/>
        <v>-0.57000000000000028</v>
      </c>
      <c r="BB128" s="6">
        <v>6.1400000000000006</v>
      </c>
      <c r="BC128" s="6">
        <v>5.6</v>
      </c>
      <c r="BD128" s="11">
        <f t="shared" si="68"/>
        <v>-0.54000000000000092</v>
      </c>
      <c r="BE128" s="12">
        <v>68</v>
      </c>
      <c r="BF128" s="6">
        <v>65</v>
      </c>
      <c r="BG128" s="9">
        <f t="shared" si="69"/>
        <v>-3</v>
      </c>
      <c r="BH128" s="10">
        <v>3.73</v>
      </c>
      <c r="BI128" s="11">
        <v>4.08</v>
      </c>
      <c r="BJ128" s="11">
        <f t="shared" si="70"/>
        <v>0.35000000000000009</v>
      </c>
      <c r="BK128" s="12">
        <v>143</v>
      </c>
      <c r="BL128" s="6">
        <v>138</v>
      </c>
      <c r="BM128" s="9">
        <f t="shared" si="71"/>
        <v>-5</v>
      </c>
      <c r="BN128" s="6">
        <v>2.15</v>
      </c>
      <c r="BO128" s="6">
        <v>2.23</v>
      </c>
      <c r="BP128" s="11">
        <f t="shared" si="72"/>
        <v>8.0000000000000071E-2</v>
      </c>
      <c r="BQ128" s="6">
        <v>1.25</v>
      </c>
      <c r="BR128" s="6">
        <v>1.1499999999999999</v>
      </c>
      <c r="BS128" s="11">
        <f t="shared" si="73"/>
        <v>-0.10000000000000009</v>
      </c>
      <c r="BT128" s="6">
        <v>72</v>
      </c>
      <c r="BU128" s="6">
        <v>75</v>
      </c>
      <c r="BV128" s="6">
        <f t="shared" si="74"/>
        <v>3</v>
      </c>
      <c r="BW128" s="6">
        <v>26.580000000000002</v>
      </c>
      <c r="BX128" s="6">
        <v>25.66</v>
      </c>
      <c r="BY128" s="11">
        <f t="shared" si="75"/>
        <v>-0.92000000000000171</v>
      </c>
      <c r="BZ128" s="6">
        <v>190</v>
      </c>
      <c r="CA128" s="6">
        <v>156</v>
      </c>
      <c r="CB128" s="6">
        <f t="shared" si="76"/>
        <v>-34</v>
      </c>
      <c r="CC128" s="6">
        <v>77</v>
      </c>
      <c r="CD128" s="6">
        <v>80</v>
      </c>
      <c r="CE128" s="6">
        <f t="shared" si="77"/>
        <v>3</v>
      </c>
    </row>
    <row r="129" spans="1:83" x14ac:dyDescent="0.3">
      <c r="A129" s="1">
        <v>2</v>
      </c>
      <c r="B129" s="12">
        <v>55</v>
      </c>
      <c r="C129" s="6" t="s">
        <v>93</v>
      </c>
      <c r="D129" s="6">
        <v>74</v>
      </c>
      <c r="E129" s="12">
        <v>122.21000000000001</v>
      </c>
      <c r="F129" s="5">
        <v>146</v>
      </c>
      <c r="G129" s="5">
        <v>135</v>
      </c>
      <c r="H129" s="7">
        <f t="shared" si="53"/>
        <v>12.789999999999992</v>
      </c>
      <c r="I129" s="12">
        <v>166.32000000000002</v>
      </c>
      <c r="J129" s="5">
        <v>119</v>
      </c>
      <c r="K129" s="5">
        <v>151.19999999999999</v>
      </c>
      <c r="L129" s="7">
        <f t="shared" si="54"/>
        <v>-15.120000000000033</v>
      </c>
      <c r="M129" s="22">
        <v>16.235999999999997</v>
      </c>
      <c r="N129" s="3">
        <v>6.9999999999999991</v>
      </c>
      <c r="O129" s="34">
        <v>10.5</v>
      </c>
      <c r="P129" s="34">
        <f t="shared" si="55"/>
        <v>-5.7359999999999971</v>
      </c>
      <c r="Q129" s="10">
        <f t="shared" si="79"/>
        <v>1.0243902439024395</v>
      </c>
      <c r="R129" s="11">
        <f t="shared" si="79"/>
        <v>1.7000000000000004</v>
      </c>
      <c r="S129" s="11">
        <f t="shared" si="79"/>
        <v>1.44</v>
      </c>
      <c r="T129" s="24">
        <f t="shared" si="56"/>
        <v>0.41560975609756046</v>
      </c>
      <c r="U129" s="6">
        <v>8</v>
      </c>
      <c r="V129" s="6">
        <v>7.2</v>
      </c>
      <c r="W129" s="11">
        <f t="shared" si="57"/>
        <v>-0.79999999999999982</v>
      </c>
      <c r="X129" s="6">
        <v>8.61</v>
      </c>
      <c r="Y129" s="6">
        <v>8.3000000000000007</v>
      </c>
      <c r="Z129" s="11">
        <f t="shared" si="58"/>
        <v>-0.30999999999999872</v>
      </c>
      <c r="AA129" s="6">
        <v>0.93</v>
      </c>
      <c r="AB129" s="8">
        <v>0.80999999999999994</v>
      </c>
      <c r="AC129" s="11">
        <f t="shared" si="59"/>
        <v>-0.12000000000000011</v>
      </c>
      <c r="AD129" s="6">
        <v>58.1</v>
      </c>
      <c r="AE129" s="8">
        <v>55.7</v>
      </c>
      <c r="AF129" s="33">
        <f t="shared" si="60"/>
        <v>-2.3999999999999986</v>
      </c>
      <c r="AG129" s="33">
        <v>41.2</v>
      </c>
      <c r="AH129" s="33">
        <v>47.8</v>
      </c>
      <c r="AI129" s="33">
        <f t="shared" si="61"/>
        <v>6.5999999999999943</v>
      </c>
      <c r="AJ129" s="8">
        <v>2.4271844660194173</v>
      </c>
      <c r="AK129" s="8">
        <v>2.0920502092050208</v>
      </c>
      <c r="AL129" s="11">
        <f t="shared" si="62"/>
        <v>-0.33513425681439646</v>
      </c>
      <c r="AM129" s="11">
        <v>5.7329999999999997</v>
      </c>
      <c r="AN129" s="2">
        <v>3.05</v>
      </c>
      <c r="AO129" s="11">
        <f t="shared" si="63"/>
        <v>-2.6829999999999998</v>
      </c>
      <c r="AP129" s="6">
        <v>1.77</v>
      </c>
      <c r="AQ129" s="6">
        <v>1.89</v>
      </c>
      <c r="AR129" s="11">
        <f t="shared" si="64"/>
        <v>0.11999999999999988</v>
      </c>
      <c r="AS129" s="6">
        <v>3.85</v>
      </c>
      <c r="AT129" s="6">
        <v>4.34</v>
      </c>
      <c r="AU129" s="11">
        <f t="shared" si="65"/>
        <v>0.48999999999999977</v>
      </c>
      <c r="AV129" s="6">
        <v>0.89</v>
      </c>
      <c r="AW129" s="6">
        <v>1.1200000000000001</v>
      </c>
      <c r="AX129" s="11">
        <f t="shared" si="66"/>
        <v>0.23000000000000009</v>
      </c>
      <c r="AY129" s="6">
        <v>2.3400000000000003</v>
      </c>
      <c r="AZ129" s="6">
        <v>2.25</v>
      </c>
      <c r="BA129" s="11">
        <f t="shared" si="67"/>
        <v>-9.0000000000000302E-2</v>
      </c>
      <c r="BB129" s="6">
        <v>6.08</v>
      </c>
      <c r="BC129" s="6">
        <v>6.4</v>
      </c>
      <c r="BD129" s="11">
        <f t="shared" si="68"/>
        <v>0.32000000000000028</v>
      </c>
      <c r="BE129" s="12">
        <v>69</v>
      </c>
      <c r="BF129" s="6">
        <v>47</v>
      </c>
      <c r="BG129" s="9">
        <f t="shared" si="69"/>
        <v>-22</v>
      </c>
      <c r="BH129" s="10">
        <v>4.1900000000000004</v>
      </c>
      <c r="BI129" s="11">
        <v>3.57</v>
      </c>
      <c r="BJ129" s="11">
        <f t="shared" si="70"/>
        <v>-0.62000000000000055</v>
      </c>
      <c r="BK129" s="12">
        <v>137</v>
      </c>
      <c r="BL129" s="6">
        <v>141</v>
      </c>
      <c r="BM129" s="9">
        <f t="shared" si="71"/>
        <v>4</v>
      </c>
      <c r="BN129" s="6">
        <v>2.35</v>
      </c>
      <c r="BO129" s="6">
        <v>2.35</v>
      </c>
      <c r="BP129" s="11">
        <f t="shared" si="72"/>
        <v>0</v>
      </c>
      <c r="BQ129" s="6">
        <v>1.27</v>
      </c>
      <c r="BR129" s="15">
        <v>1.02</v>
      </c>
      <c r="BS129" s="11">
        <f t="shared" si="73"/>
        <v>-0.25</v>
      </c>
      <c r="BT129" s="6">
        <v>0.67</v>
      </c>
      <c r="BU129" s="6">
        <v>3.67</v>
      </c>
      <c r="BV129" s="6">
        <f t="shared" si="74"/>
        <v>3</v>
      </c>
      <c r="BW129" s="6">
        <v>26.650000000000002</v>
      </c>
      <c r="BX129" s="6">
        <v>25.1</v>
      </c>
      <c r="BY129" s="11">
        <f t="shared" si="75"/>
        <v>-1.5500000000000007</v>
      </c>
      <c r="BZ129" s="6">
        <v>162</v>
      </c>
      <c r="CA129" s="6">
        <v>159</v>
      </c>
      <c r="CB129" s="6">
        <f t="shared" si="76"/>
        <v>-3</v>
      </c>
      <c r="CC129" s="6">
        <v>95</v>
      </c>
      <c r="CD129" s="6">
        <v>85</v>
      </c>
      <c r="CE129" s="6">
        <f t="shared" si="77"/>
        <v>-10</v>
      </c>
    </row>
    <row r="130" spans="1:83" x14ac:dyDescent="0.3">
      <c r="A130" s="1">
        <v>2</v>
      </c>
      <c r="B130" s="12">
        <v>56</v>
      </c>
      <c r="C130" s="6" t="s">
        <v>91</v>
      </c>
      <c r="D130" s="6">
        <v>76</v>
      </c>
      <c r="E130" s="12">
        <v>111.1</v>
      </c>
      <c r="F130" s="5">
        <v>107</v>
      </c>
      <c r="G130" s="5">
        <v>103</v>
      </c>
      <c r="H130" s="7">
        <f t="shared" si="53"/>
        <v>-8.0999999999999943</v>
      </c>
      <c r="I130" s="12">
        <v>96.03</v>
      </c>
      <c r="J130" s="5">
        <v>187</v>
      </c>
      <c r="K130" s="5">
        <v>176.2</v>
      </c>
      <c r="L130" s="7">
        <f t="shared" si="54"/>
        <v>80.169999999999987</v>
      </c>
      <c r="M130" s="22">
        <v>4.851</v>
      </c>
      <c r="N130" s="3">
        <v>21.500000000000004</v>
      </c>
      <c r="O130" s="34">
        <v>14.5</v>
      </c>
      <c r="P130" s="34">
        <f t="shared" si="55"/>
        <v>9.6490000000000009</v>
      </c>
      <c r="Q130" s="10">
        <f t="shared" si="79"/>
        <v>1.9795918367346941</v>
      </c>
      <c r="R130" s="11">
        <f t="shared" si="79"/>
        <v>0.86976744186046495</v>
      </c>
      <c r="S130" s="11">
        <f t="shared" si="79"/>
        <v>1.2151724137931035</v>
      </c>
      <c r="T130" s="24">
        <f t="shared" si="56"/>
        <v>-0.7644194229415906</v>
      </c>
      <c r="U130" s="6">
        <v>6.5</v>
      </c>
      <c r="V130" s="6">
        <v>5.9</v>
      </c>
      <c r="W130" s="11">
        <f t="shared" si="57"/>
        <v>-0.59999999999999964</v>
      </c>
      <c r="X130" s="6">
        <v>6.47</v>
      </c>
      <c r="Y130" s="6">
        <v>6</v>
      </c>
      <c r="Z130" s="11">
        <f t="shared" si="58"/>
        <v>-0.46999999999999975</v>
      </c>
      <c r="AA130" s="6">
        <v>0.44</v>
      </c>
      <c r="AB130" s="8">
        <v>0.57999999999999996</v>
      </c>
      <c r="AC130" s="11">
        <f t="shared" si="59"/>
        <v>0.13999999999999996</v>
      </c>
      <c r="AD130" s="6">
        <v>56.6</v>
      </c>
      <c r="AE130" s="8">
        <v>79.3</v>
      </c>
      <c r="AF130" s="33">
        <f t="shared" si="60"/>
        <v>22.699999999999996</v>
      </c>
      <c r="AG130" s="33">
        <v>95</v>
      </c>
      <c r="AH130" s="33">
        <v>73.900000000000006</v>
      </c>
      <c r="AI130" s="33">
        <f t="shared" si="61"/>
        <v>-21.099999999999994</v>
      </c>
      <c r="AJ130" s="8">
        <v>1.0526315789473684</v>
      </c>
      <c r="AK130" s="8">
        <v>1.3531799729364005</v>
      </c>
      <c r="AL130" s="11">
        <f t="shared" si="62"/>
        <v>0.3005483939890321</v>
      </c>
      <c r="AM130" s="11">
        <v>8.33</v>
      </c>
      <c r="AN130" s="2">
        <v>4.6099999999999994</v>
      </c>
      <c r="AO130" s="11">
        <f t="shared" si="63"/>
        <v>-3.7200000000000006</v>
      </c>
      <c r="AP130" s="6">
        <v>0.54</v>
      </c>
      <c r="AQ130" s="6">
        <v>0.47</v>
      </c>
      <c r="AR130" s="11">
        <f t="shared" si="64"/>
        <v>-7.0000000000000062E-2</v>
      </c>
      <c r="AS130" s="6">
        <v>3.73</v>
      </c>
      <c r="AT130" s="6">
        <v>4.16</v>
      </c>
      <c r="AU130" s="11">
        <f t="shared" si="65"/>
        <v>0.43000000000000016</v>
      </c>
      <c r="AV130" s="6">
        <v>1.49</v>
      </c>
      <c r="AW130" s="6">
        <v>1.44</v>
      </c>
      <c r="AX130" s="11">
        <f t="shared" si="66"/>
        <v>-5.0000000000000044E-2</v>
      </c>
      <c r="AY130" s="6">
        <v>2.1</v>
      </c>
      <c r="AZ130" s="6">
        <v>2.4300000000000002</v>
      </c>
      <c r="BA130" s="11">
        <f t="shared" si="67"/>
        <v>0.33000000000000007</v>
      </c>
      <c r="BB130" s="6">
        <v>4.4800000000000004</v>
      </c>
      <c r="BC130" s="6">
        <v>5</v>
      </c>
      <c r="BD130" s="11">
        <f t="shared" si="68"/>
        <v>0.51999999999999957</v>
      </c>
      <c r="BE130" s="12">
        <v>49</v>
      </c>
      <c r="BF130" s="6">
        <v>50</v>
      </c>
      <c r="BG130" s="9">
        <f t="shared" si="69"/>
        <v>1</v>
      </c>
      <c r="BH130" s="10">
        <v>3.89</v>
      </c>
      <c r="BI130" s="11">
        <v>3.87</v>
      </c>
      <c r="BJ130" s="11">
        <f t="shared" si="70"/>
        <v>-2.0000000000000018E-2</v>
      </c>
      <c r="BK130" s="12">
        <v>141</v>
      </c>
      <c r="BL130" s="6">
        <v>139</v>
      </c>
      <c r="BM130" s="9">
        <f t="shared" si="71"/>
        <v>-2</v>
      </c>
      <c r="BN130" s="6">
        <v>2.1</v>
      </c>
      <c r="BO130" s="6">
        <v>2.19</v>
      </c>
      <c r="BP130" s="11">
        <f t="shared" si="72"/>
        <v>8.9999999999999858E-2</v>
      </c>
      <c r="BQ130" s="6">
        <v>1.0900000000000001</v>
      </c>
      <c r="BR130" s="6">
        <v>1.04</v>
      </c>
      <c r="BS130" s="11">
        <f t="shared" si="73"/>
        <v>-5.0000000000000044E-2</v>
      </c>
      <c r="BT130" s="6">
        <v>108</v>
      </c>
      <c r="BU130" s="6">
        <v>111</v>
      </c>
      <c r="BV130" s="6">
        <f t="shared" si="74"/>
        <v>3</v>
      </c>
      <c r="BW130" s="6">
        <v>21.53</v>
      </c>
      <c r="BX130" s="6">
        <v>21.4</v>
      </c>
      <c r="BY130" s="11">
        <f t="shared" si="75"/>
        <v>-0.13000000000000256</v>
      </c>
      <c r="BZ130" s="6">
        <v>170</v>
      </c>
      <c r="CA130" s="6">
        <v>161</v>
      </c>
      <c r="CB130" s="6">
        <f t="shared" si="76"/>
        <v>-9</v>
      </c>
      <c r="CC130" s="6">
        <v>92</v>
      </c>
      <c r="CD130" s="6">
        <v>89</v>
      </c>
      <c r="CE130" s="6">
        <f t="shared" si="77"/>
        <v>-3</v>
      </c>
    </row>
    <row r="131" spans="1:83" x14ac:dyDescent="0.3">
      <c r="A131" s="1">
        <v>2</v>
      </c>
      <c r="B131" s="12">
        <v>57</v>
      </c>
      <c r="C131" s="13" t="s">
        <v>93</v>
      </c>
      <c r="D131" s="3">
        <v>68</v>
      </c>
      <c r="E131" s="5">
        <v>125</v>
      </c>
      <c r="F131" s="5">
        <v>139</v>
      </c>
      <c r="G131" s="5">
        <v>133</v>
      </c>
      <c r="H131" s="7">
        <f>G131-E131</f>
        <v>8</v>
      </c>
      <c r="I131" s="12">
        <v>244</v>
      </c>
      <c r="J131" s="5">
        <v>290</v>
      </c>
      <c r="K131" s="5">
        <v>269.2</v>
      </c>
      <c r="L131" s="7">
        <f t="shared" si="54"/>
        <v>25.199999999999989</v>
      </c>
      <c r="M131" s="21">
        <v>59.4</v>
      </c>
      <c r="N131" s="3">
        <v>53.8</v>
      </c>
      <c r="O131" s="34">
        <v>44.6</v>
      </c>
      <c r="P131" s="34">
        <f t="shared" si="55"/>
        <v>-14.799999999999997</v>
      </c>
      <c r="Q131" s="10">
        <f t="shared" si="79"/>
        <v>0.41077441077441085</v>
      </c>
      <c r="R131" s="11">
        <f t="shared" si="79"/>
        <v>0.5390334572490707</v>
      </c>
      <c r="S131" s="11">
        <f t="shared" si="79"/>
        <v>0.60358744394618835</v>
      </c>
      <c r="T131" s="24">
        <f t="shared" si="56"/>
        <v>0.1928130331717775</v>
      </c>
      <c r="U131" s="3">
        <v>9.8800000000000008</v>
      </c>
      <c r="V131" s="6">
        <v>7.8</v>
      </c>
      <c r="W131" s="11">
        <f t="shared" si="57"/>
        <v>-2.080000000000001</v>
      </c>
      <c r="X131" s="3">
        <v>11.64</v>
      </c>
      <c r="Y131" s="6">
        <v>8.8000000000000007</v>
      </c>
      <c r="Z131" s="11">
        <f t="shared" si="58"/>
        <v>-2.84</v>
      </c>
      <c r="AA131" s="6">
        <v>0.35399999999999998</v>
      </c>
      <c r="AB131" s="11">
        <v>0.43</v>
      </c>
      <c r="AC131" s="11">
        <f t="shared" si="59"/>
        <v>7.6000000000000012E-2</v>
      </c>
      <c r="AD131" s="6">
        <v>16.600000000000001</v>
      </c>
      <c r="AE131" s="11">
        <v>31.4</v>
      </c>
      <c r="AF131" s="33">
        <f t="shared" si="60"/>
        <v>14.799999999999997</v>
      </c>
      <c r="AG131" s="33">
        <v>96.8</v>
      </c>
      <c r="AH131" s="33">
        <v>88.2</v>
      </c>
      <c r="AI131" s="33">
        <f t="shared" si="61"/>
        <v>-8.5999999999999943</v>
      </c>
      <c r="AJ131" s="11">
        <v>1.0330578512396695</v>
      </c>
      <c r="AK131" s="11">
        <v>1.1337868480725624</v>
      </c>
      <c r="AL131" s="11">
        <f t="shared" si="62"/>
        <v>0.10072899683289283</v>
      </c>
      <c r="AM131" s="3">
        <v>20.75</v>
      </c>
      <c r="AN131" s="2">
        <v>8.01</v>
      </c>
      <c r="AO131" s="11">
        <f t="shared" si="63"/>
        <v>-12.74</v>
      </c>
      <c r="AP131" s="3">
        <v>2.42</v>
      </c>
      <c r="AQ131" s="6">
        <v>1.41</v>
      </c>
      <c r="AR131" s="11">
        <f t="shared" si="64"/>
        <v>-1.01</v>
      </c>
      <c r="AS131" s="3">
        <v>5.71</v>
      </c>
      <c r="AT131" s="6">
        <v>3.68</v>
      </c>
      <c r="AU131" s="11">
        <f t="shared" si="65"/>
        <v>-2.0299999999999998</v>
      </c>
      <c r="AV131" s="3">
        <v>1.25</v>
      </c>
      <c r="AW131" s="6">
        <v>1.07</v>
      </c>
      <c r="AX131" s="11">
        <f t="shared" si="66"/>
        <v>-0.17999999999999994</v>
      </c>
      <c r="AY131" s="3">
        <v>3.65</v>
      </c>
      <c r="AZ131" s="6">
        <v>2.6</v>
      </c>
      <c r="BA131" s="11">
        <f t="shared" si="67"/>
        <v>-1.0499999999999998</v>
      </c>
      <c r="BB131" s="3">
        <v>6.1</v>
      </c>
      <c r="BC131" s="6">
        <v>7</v>
      </c>
      <c r="BD131" s="11">
        <f t="shared" si="68"/>
        <v>0.90000000000000036</v>
      </c>
      <c r="BE131" s="5">
        <v>75</v>
      </c>
      <c r="BF131" s="6">
        <v>54</v>
      </c>
      <c r="BG131" s="9">
        <f t="shared" si="69"/>
        <v>-21</v>
      </c>
      <c r="BH131" s="2">
        <v>3.37</v>
      </c>
      <c r="BI131" s="11">
        <v>3.54</v>
      </c>
      <c r="BJ131" s="11">
        <f t="shared" si="70"/>
        <v>0.16999999999999993</v>
      </c>
      <c r="BK131" s="5">
        <v>140</v>
      </c>
      <c r="BL131" s="6">
        <v>140</v>
      </c>
      <c r="BM131" s="9">
        <f t="shared" si="71"/>
        <v>0</v>
      </c>
      <c r="BN131" s="3">
        <v>2.3199999999999998</v>
      </c>
      <c r="BO131" s="6">
        <v>2.2000000000000002</v>
      </c>
      <c r="BP131" s="11">
        <f t="shared" si="72"/>
        <v>-0.11999999999999966</v>
      </c>
      <c r="BQ131" s="3">
        <v>1.17</v>
      </c>
      <c r="BR131" s="6">
        <v>1.18</v>
      </c>
      <c r="BS131" s="11">
        <f t="shared" si="73"/>
        <v>1.0000000000000009E-2</v>
      </c>
      <c r="BT131" s="6">
        <v>240</v>
      </c>
      <c r="BU131" s="6">
        <v>243</v>
      </c>
      <c r="BV131" s="6">
        <f t="shared" si="74"/>
        <v>3</v>
      </c>
      <c r="BW131" s="6">
        <v>25.14</v>
      </c>
      <c r="BX131" s="6">
        <v>24.22</v>
      </c>
      <c r="BY131" s="11">
        <f t="shared" si="75"/>
        <v>-0.92000000000000171</v>
      </c>
      <c r="BZ131" s="6">
        <v>157</v>
      </c>
      <c r="CA131" s="6">
        <v>151</v>
      </c>
      <c r="CB131" s="6">
        <f t="shared" si="76"/>
        <v>-6</v>
      </c>
      <c r="CC131" s="6">
        <v>104</v>
      </c>
      <c r="CD131" s="6">
        <v>93</v>
      </c>
      <c r="CE131" s="6">
        <f t="shared" si="77"/>
        <v>-11</v>
      </c>
    </row>
    <row r="132" spans="1:83" x14ac:dyDescent="0.3">
      <c r="A132" s="1">
        <v>2</v>
      </c>
      <c r="B132" s="12">
        <v>58</v>
      </c>
      <c r="C132" s="6" t="s">
        <v>91</v>
      </c>
      <c r="D132" s="6">
        <v>63</v>
      </c>
      <c r="E132" s="12">
        <v>118.17</v>
      </c>
      <c r="F132" s="5">
        <v>105</v>
      </c>
      <c r="G132" s="5">
        <v>114</v>
      </c>
      <c r="H132" s="7">
        <f t="shared" si="53"/>
        <v>-4.1700000000000017</v>
      </c>
      <c r="I132" s="12">
        <v>97.02</v>
      </c>
      <c r="J132" s="5">
        <v>106</v>
      </c>
      <c r="K132" s="5">
        <v>84.2</v>
      </c>
      <c r="L132" s="7">
        <f t="shared" si="54"/>
        <v>-12.819999999999993</v>
      </c>
      <c r="M132" s="22">
        <v>21.483000000000001</v>
      </c>
      <c r="N132" s="3">
        <v>6.6999999999999993</v>
      </c>
      <c r="O132" s="34">
        <v>10.199999999999999</v>
      </c>
      <c r="P132" s="34">
        <f t="shared" si="55"/>
        <v>-11.283000000000001</v>
      </c>
      <c r="Q132" s="10">
        <f t="shared" si="79"/>
        <v>0.45161290322580644</v>
      </c>
      <c r="R132" s="11">
        <f t="shared" si="79"/>
        <v>1.5820895522388063</v>
      </c>
      <c r="S132" s="11">
        <f t="shared" si="79"/>
        <v>0.82549019607843155</v>
      </c>
      <c r="T132" s="24">
        <f t="shared" si="56"/>
        <v>0.37387729285262511</v>
      </c>
      <c r="U132" s="6">
        <v>9.1999999999999993</v>
      </c>
      <c r="V132" s="6">
        <v>8.5</v>
      </c>
      <c r="W132" s="11">
        <f t="shared" si="57"/>
        <v>-0.69999999999999929</v>
      </c>
      <c r="X132" s="6">
        <v>10.86</v>
      </c>
      <c r="Y132" s="6">
        <v>9.56</v>
      </c>
      <c r="Z132" s="11">
        <f t="shared" si="58"/>
        <v>-1.2999999999999989</v>
      </c>
      <c r="AA132" s="6">
        <v>0.69000000000000006</v>
      </c>
      <c r="AB132" s="8">
        <v>0.6</v>
      </c>
      <c r="AC132" s="11">
        <f t="shared" si="59"/>
        <v>-9.000000000000008E-2</v>
      </c>
      <c r="AD132" s="6">
        <v>31.2</v>
      </c>
      <c r="AE132" s="8">
        <v>34.799999999999997</v>
      </c>
      <c r="AF132" s="33">
        <f t="shared" si="60"/>
        <v>3.5999999999999979</v>
      </c>
      <c r="AG132" s="33">
        <v>51.2</v>
      </c>
      <c r="AH132" s="33">
        <v>61.6</v>
      </c>
      <c r="AI132" s="33">
        <f t="shared" si="61"/>
        <v>10.399999999999999</v>
      </c>
      <c r="AJ132" s="8">
        <v>1.953125</v>
      </c>
      <c r="AK132" s="8">
        <v>1.6233766233766234</v>
      </c>
      <c r="AL132" s="11">
        <f t="shared" si="62"/>
        <v>-0.32974837662337664</v>
      </c>
      <c r="AM132" s="11">
        <v>13.9748</v>
      </c>
      <c r="AN132" s="2">
        <v>10.64</v>
      </c>
      <c r="AO132" s="11">
        <f t="shared" si="63"/>
        <v>-3.3347999999999995</v>
      </c>
      <c r="AP132" s="6">
        <v>1.1299999999999999</v>
      </c>
      <c r="AQ132" s="6">
        <v>1.07</v>
      </c>
      <c r="AR132" s="11">
        <f t="shared" si="64"/>
        <v>-5.9999999999999831E-2</v>
      </c>
      <c r="AS132" s="6">
        <v>4.37</v>
      </c>
      <c r="AT132" s="6">
        <v>4.6100000000000003</v>
      </c>
      <c r="AU132" s="11">
        <f t="shared" si="65"/>
        <v>0.24000000000000021</v>
      </c>
      <c r="AV132" s="6">
        <v>1.02</v>
      </c>
      <c r="AW132" s="6">
        <v>1.1100000000000001</v>
      </c>
      <c r="AX132" s="11">
        <f t="shared" si="66"/>
        <v>9.000000000000008E-2</v>
      </c>
      <c r="AY132" s="6">
        <v>3.0700000000000003</v>
      </c>
      <c r="AZ132" s="6">
        <v>2.63</v>
      </c>
      <c r="BA132" s="11">
        <f t="shared" si="67"/>
        <v>-0.44000000000000039</v>
      </c>
      <c r="BB132" s="6">
        <v>5.4300000000000006</v>
      </c>
      <c r="BC132" s="6">
        <v>6.2</v>
      </c>
      <c r="BD132" s="11">
        <f t="shared" si="68"/>
        <v>0.76999999999999957</v>
      </c>
      <c r="BE132" s="12">
        <v>72</v>
      </c>
      <c r="BF132" s="6">
        <v>58</v>
      </c>
      <c r="BG132" s="9">
        <f t="shared" si="69"/>
        <v>-14</v>
      </c>
      <c r="BH132" s="10">
        <v>3.98</v>
      </c>
      <c r="BI132" s="11">
        <v>3.76</v>
      </c>
      <c r="BJ132" s="11">
        <f t="shared" si="70"/>
        <v>-0.2200000000000002</v>
      </c>
      <c r="BK132" s="12">
        <v>139</v>
      </c>
      <c r="BL132" s="6">
        <v>142</v>
      </c>
      <c r="BM132" s="9">
        <f t="shared" si="71"/>
        <v>3</v>
      </c>
      <c r="BN132" s="6">
        <v>2.27</v>
      </c>
      <c r="BO132" s="6">
        <v>2.4</v>
      </c>
      <c r="BP132" s="11">
        <f t="shared" si="72"/>
        <v>0.12999999999999989</v>
      </c>
      <c r="BQ132" s="6">
        <v>1.01</v>
      </c>
      <c r="BR132" s="6">
        <v>1.0900000000000001</v>
      </c>
      <c r="BS132" s="11">
        <f t="shared" si="73"/>
        <v>8.0000000000000071E-2</v>
      </c>
      <c r="BT132" s="6">
        <v>168</v>
      </c>
      <c r="BU132" s="6">
        <v>171</v>
      </c>
      <c r="BV132" s="6">
        <f t="shared" si="74"/>
        <v>3</v>
      </c>
      <c r="BW132" s="6">
        <v>25.37</v>
      </c>
      <c r="BX132" s="6">
        <v>24.72</v>
      </c>
      <c r="BY132" s="11">
        <f t="shared" si="75"/>
        <v>-0.65000000000000213</v>
      </c>
      <c r="BZ132" s="6">
        <v>134</v>
      </c>
      <c r="CA132" s="6">
        <v>151</v>
      </c>
      <c r="CB132" s="6">
        <f t="shared" si="76"/>
        <v>17</v>
      </c>
      <c r="CC132" s="6">
        <v>91</v>
      </c>
      <c r="CD132" s="6">
        <v>91</v>
      </c>
      <c r="CE132" s="6">
        <f t="shared" si="77"/>
        <v>0</v>
      </c>
    </row>
    <row r="133" spans="1:83" x14ac:dyDescent="0.3">
      <c r="A133" s="1">
        <v>2</v>
      </c>
      <c r="B133" s="12">
        <v>59</v>
      </c>
      <c r="C133" s="6" t="s">
        <v>93</v>
      </c>
      <c r="D133" s="6">
        <v>44</v>
      </c>
      <c r="E133" s="12">
        <v>113.12</v>
      </c>
      <c r="F133" s="5">
        <v>115</v>
      </c>
      <c r="G133" s="5">
        <v>122</v>
      </c>
      <c r="H133" s="7">
        <f t="shared" si="53"/>
        <v>8.8799999999999955</v>
      </c>
      <c r="I133" s="12">
        <v>182.15999999999997</v>
      </c>
      <c r="J133" s="5">
        <v>194</v>
      </c>
      <c r="K133" s="5">
        <v>174.2</v>
      </c>
      <c r="L133" s="7">
        <f t="shared" si="54"/>
        <v>-7.9599999999999795</v>
      </c>
      <c r="M133" s="22">
        <v>30.3</v>
      </c>
      <c r="N133" s="3">
        <v>30.900000000000002</v>
      </c>
      <c r="O133" s="34">
        <v>25</v>
      </c>
      <c r="P133" s="34">
        <f t="shared" si="55"/>
        <v>-5.3000000000000007</v>
      </c>
      <c r="Q133" s="10">
        <f t="shared" si="79"/>
        <v>0.60118811881188117</v>
      </c>
      <c r="R133" s="11">
        <f t="shared" si="79"/>
        <v>0.62783171521035597</v>
      </c>
      <c r="S133" s="11">
        <f t="shared" si="79"/>
        <v>0.69680000000000009</v>
      </c>
      <c r="T133" s="24">
        <f t="shared" si="56"/>
        <v>9.5611881188118919E-2</v>
      </c>
      <c r="U133" s="6">
        <v>10.35</v>
      </c>
      <c r="V133" s="6">
        <v>9.3000000000000007</v>
      </c>
      <c r="W133" s="11">
        <f>V133-U133</f>
        <v>-1.0499999999999989</v>
      </c>
      <c r="X133" s="6">
        <v>10.51</v>
      </c>
      <c r="Y133" s="6">
        <v>8.3800000000000008</v>
      </c>
      <c r="Z133" s="11">
        <f t="shared" si="58"/>
        <v>-2.129999999999999</v>
      </c>
      <c r="AA133" s="6">
        <v>1.04</v>
      </c>
      <c r="AB133" s="8">
        <v>1.02</v>
      </c>
      <c r="AC133" s="11">
        <f t="shared" si="59"/>
        <v>-2.0000000000000018E-2</v>
      </c>
      <c r="AD133" s="6">
        <v>45.7</v>
      </c>
      <c r="AE133" s="8">
        <v>65.3</v>
      </c>
      <c r="AF133" s="33">
        <f t="shared" si="60"/>
        <v>19.599999999999994</v>
      </c>
      <c r="AG133" s="33">
        <v>34.5</v>
      </c>
      <c r="AH133" s="33">
        <v>37.9</v>
      </c>
      <c r="AI133" s="33">
        <f t="shared" si="61"/>
        <v>3.3999999999999986</v>
      </c>
      <c r="AJ133" s="8">
        <v>2.8985507246376812</v>
      </c>
      <c r="AK133" s="8">
        <v>2.6385224274406331</v>
      </c>
      <c r="AL133" s="11">
        <f t="shared" si="62"/>
        <v>-0.26002829719704801</v>
      </c>
      <c r="AM133" s="11">
        <v>3.5476000000000001</v>
      </c>
      <c r="AN133" s="2">
        <v>9.75</v>
      </c>
      <c r="AO133" s="11">
        <f t="shared" si="63"/>
        <v>6.2023999999999999</v>
      </c>
      <c r="AP133" s="6">
        <v>5.1700000000000008</v>
      </c>
      <c r="AQ133" s="6">
        <v>2.5299999999999998</v>
      </c>
      <c r="AR133" s="11">
        <f t="shared" si="64"/>
        <v>-2.640000000000001</v>
      </c>
      <c r="AS133" s="6">
        <v>5.2</v>
      </c>
      <c r="AT133" s="6">
        <v>4.2300000000000004</v>
      </c>
      <c r="AU133" s="11">
        <f t="shared" si="65"/>
        <v>-0.96999999999999975</v>
      </c>
      <c r="AV133" s="6">
        <v>0.88</v>
      </c>
      <c r="AW133" s="6">
        <v>0.77</v>
      </c>
      <c r="AX133" s="11">
        <f t="shared" si="66"/>
        <v>-0.10999999999999999</v>
      </c>
      <c r="AY133" s="6">
        <v>2.95</v>
      </c>
      <c r="AZ133" s="6">
        <v>2.4700000000000002</v>
      </c>
      <c r="BA133" s="11">
        <f t="shared" si="67"/>
        <v>-0.48</v>
      </c>
      <c r="BB133" s="6">
        <v>6.98</v>
      </c>
      <c r="BC133" s="6">
        <v>7.1</v>
      </c>
      <c r="BD133" s="11">
        <f t="shared" si="68"/>
        <v>0.11999999999999922</v>
      </c>
      <c r="BE133" s="12">
        <v>54</v>
      </c>
      <c r="BF133" s="6">
        <v>64</v>
      </c>
      <c r="BG133" s="9">
        <f t="shared" si="69"/>
        <v>10</v>
      </c>
      <c r="BH133" s="10">
        <v>4.2100000000000009</v>
      </c>
      <c r="BI133" s="11">
        <v>4.5</v>
      </c>
      <c r="BJ133" s="11">
        <f t="shared" si="70"/>
        <v>0.28999999999999915</v>
      </c>
      <c r="BK133" s="12">
        <v>146</v>
      </c>
      <c r="BL133" s="6">
        <v>138</v>
      </c>
      <c r="BM133" s="9">
        <f t="shared" si="71"/>
        <v>-8</v>
      </c>
      <c r="BN133" s="6">
        <v>2.27</v>
      </c>
      <c r="BO133" s="6">
        <v>2.31</v>
      </c>
      <c r="BP133" s="11">
        <f t="shared" si="72"/>
        <v>4.0000000000000036E-2</v>
      </c>
      <c r="BQ133" s="6">
        <v>1.31</v>
      </c>
      <c r="BR133" s="6">
        <v>1.05</v>
      </c>
      <c r="BS133" s="11">
        <f t="shared" si="73"/>
        <v>-0.26</v>
      </c>
      <c r="BT133" s="6">
        <v>36</v>
      </c>
      <c r="BU133" s="6">
        <v>39</v>
      </c>
      <c r="BV133" s="6">
        <f t="shared" si="74"/>
        <v>3</v>
      </c>
      <c r="BW133" s="6">
        <v>26.18</v>
      </c>
      <c r="BX133" s="6">
        <v>25.87</v>
      </c>
      <c r="BY133" s="11">
        <f t="shared" si="75"/>
        <v>-0.30999999999999872</v>
      </c>
      <c r="BZ133" s="6">
        <v>179</v>
      </c>
      <c r="CA133" s="6">
        <v>159</v>
      </c>
      <c r="CB133" s="6">
        <f t="shared" si="76"/>
        <v>-20</v>
      </c>
      <c r="CC133" s="6">
        <v>72</v>
      </c>
      <c r="CD133" s="6">
        <v>86</v>
      </c>
      <c r="CE133" s="6">
        <f t="shared" si="77"/>
        <v>14</v>
      </c>
    </row>
    <row r="134" spans="1:83" x14ac:dyDescent="0.3">
      <c r="A134" s="1">
        <v>2</v>
      </c>
      <c r="B134" s="12">
        <v>60</v>
      </c>
      <c r="C134" s="6" t="s">
        <v>93</v>
      </c>
      <c r="D134" s="6">
        <v>51</v>
      </c>
      <c r="E134" s="12">
        <v>124.23</v>
      </c>
      <c r="F134" s="5">
        <v>105</v>
      </c>
      <c r="G134" s="5">
        <v>113</v>
      </c>
      <c r="H134" s="7">
        <f t="shared" si="53"/>
        <v>-11.230000000000004</v>
      </c>
      <c r="I134" s="12">
        <v>92.070000000000007</v>
      </c>
      <c r="J134" s="5">
        <v>90</v>
      </c>
      <c r="K134" s="5">
        <v>109.2</v>
      </c>
      <c r="L134" s="7">
        <f t="shared" si="54"/>
        <v>17.129999999999995</v>
      </c>
      <c r="M134" s="22">
        <v>3.4649999999999999</v>
      </c>
      <c r="N134" s="3">
        <v>11.3</v>
      </c>
      <c r="O134" s="34">
        <v>9.6</v>
      </c>
      <c r="P134" s="34">
        <f t="shared" si="55"/>
        <v>6.1349999999999998</v>
      </c>
      <c r="Q134" s="10">
        <f t="shared" si="79"/>
        <v>2.6571428571428575</v>
      </c>
      <c r="R134" s="11">
        <f t="shared" si="79"/>
        <v>0.79646017699115035</v>
      </c>
      <c r="S134" s="11">
        <f t="shared" si="79"/>
        <v>1.1375</v>
      </c>
      <c r="T134" s="24">
        <f>S134-Q134</f>
        <v>-1.5196428571428575</v>
      </c>
      <c r="U134" s="6">
        <v>7</v>
      </c>
      <c r="V134" s="6">
        <v>6.6000000000000005</v>
      </c>
      <c r="W134" s="11">
        <f t="shared" si="57"/>
        <v>-0.39999999999999947</v>
      </c>
      <c r="X134" s="6">
        <v>6.33</v>
      </c>
      <c r="Y134" s="6">
        <v>6.6400000000000006</v>
      </c>
      <c r="Z134" s="11">
        <f t="shared" si="58"/>
        <v>0.3100000000000005</v>
      </c>
      <c r="AA134" s="10">
        <v>0.94000000000000006</v>
      </c>
      <c r="AB134" s="8">
        <v>0.87</v>
      </c>
      <c r="AC134" s="11">
        <f>AB134-AA134</f>
        <v>-7.0000000000000062E-2</v>
      </c>
      <c r="AD134" s="6">
        <v>101.1</v>
      </c>
      <c r="AE134" s="8">
        <v>87.6</v>
      </c>
      <c r="AF134" s="33">
        <f t="shared" si="60"/>
        <v>-13.5</v>
      </c>
      <c r="AG134" s="33">
        <v>44.9</v>
      </c>
      <c r="AH134" s="33">
        <v>47.8</v>
      </c>
      <c r="AI134" s="33">
        <f t="shared" si="61"/>
        <v>2.8999999999999986</v>
      </c>
      <c r="AJ134" s="8">
        <v>2.2271714922048997</v>
      </c>
      <c r="AK134" s="8">
        <v>2.0920502092050208</v>
      </c>
      <c r="AL134" s="11">
        <f t="shared" si="62"/>
        <v>-0.13512128299987891</v>
      </c>
      <c r="AM134" s="11">
        <v>6.1543999999999999</v>
      </c>
      <c r="AN134" s="2">
        <v>4.37</v>
      </c>
      <c r="AO134" s="11">
        <f t="shared" si="63"/>
        <v>-1.7843999999999998</v>
      </c>
      <c r="AP134" s="6">
        <v>1.49</v>
      </c>
      <c r="AQ134" s="6">
        <v>1.21</v>
      </c>
      <c r="AR134" s="11">
        <f t="shared" si="64"/>
        <v>-0.28000000000000003</v>
      </c>
      <c r="AS134" s="6">
        <v>4.03</v>
      </c>
      <c r="AT134" s="6">
        <v>4</v>
      </c>
      <c r="AU134" s="11">
        <f t="shared" si="65"/>
        <v>-3.0000000000000249E-2</v>
      </c>
      <c r="AV134" s="6">
        <v>1.0900000000000001</v>
      </c>
      <c r="AW134" s="6">
        <v>1.03</v>
      </c>
      <c r="AX134" s="11">
        <f t="shared" si="66"/>
        <v>-6.0000000000000053E-2</v>
      </c>
      <c r="AY134" s="6">
        <v>2.4600000000000004</v>
      </c>
      <c r="AZ134" s="6">
        <v>2.23</v>
      </c>
      <c r="BA134" s="11">
        <f t="shared" si="67"/>
        <v>-0.23000000000000043</v>
      </c>
      <c r="BB134" s="6">
        <v>5.08</v>
      </c>
      <c r="BC134" s="6">
        <v>6</v>
      </c>
      <c r="BD134" s="11">
        <f t="shared" si="68"/>
        <v>0.91999999999999993</v>
      </c>
      <c r="BE134" s="12">
        <v>59</v>
      </c>
      <c r="BF134" s="6">
        <v>74</v>
      </c>
      <c r="BG134" s="9">
        <f t="shared" si="69"/>
        <v>15</v>
      </c>
      <c r="BH134" s="10">
        <v>3.65</v>
      </c>
      <c r="BI134" s="11">
        <v>4</v>
      </c>
      <c r="BJ134" s="11">
        <f t="shared" si="70"/>
        <v>0.35000000000000009</v>
      </c>
      <c r="BK134" s="12">
        <v>142</v>
      </c>
      <c r="BL134" s="6">
        <v>145</v>
      </c>
      <c r="BM134" s="9">
        <f t="shared" si="71"/>
        <v>3</v>
      </c>
      <c r="BN134" s="6">
        <v>2.29</v>
      </c>
      <c r="BO134" s="6">
        <v>2.3199999999999998</v>
      </c>
      <c r="BP134" s="11">
        <f t="shared" si="72"/>
        <v>2.9999999999999805E-2</v>
      </c>
      <c r="BQ134" s="6">
        <v>1.42</v>
      </c>
      <c r="BR134" s="6">
        <v>1.36</v>
      </c>
      <c r="BS134" s="11">
        <f t="shared" si="73"/>
        <v>-5.9999999999999831E-2</v>
      </c>
      <c r="BT134" s="6">
        <v>36</v>
      </c>
      <c r="BU134" s="6">
        <v>39</v>
      </c>
      <c r="BV134" s="6">
        <f t="shared" si="74"/>
        <v>3</v>
      </c>
      <c r="BW134" s="6">
        <v>29.78</v>
      </c>
      <c r="BX134" s="6">
        <v>28.65</v>
      </c>
      <c r="BY134" s="11">
        <f t="shared" si="75"/>
        <v>-1.1300000000000026</v>
      </c>
      <c r="BZ134" s="6">
        <v>158</v>
      </c>
      <c r="CA134" s="6">
        <v>163</v>
      </c>
      <c r="CB134" s="6">
        <f t="shared" si="76"/>
        <v>5</v>
      </c>
      <c r="CC134" s="6">
        <v>104</v>
      </c>
      <c r="CD134" s="6">
        <v>106</v>
      </c>
      <c r="CE134" s="6">
        <f t="shared" si="77"/>
        <v>2</v>
      </c>
    </row>
    <row r="135" spans="1:83" x14ac:dyDescent="0.3">
      <c r="A135" s="1">
        <v>2</v>
      </c>
      <c r="B135" s="12">
        <v>61</v>
      </c>
      <c r="C135" s="13" t="s">
        <v>93</v>
      </c>
      <c r="D135" s="3">
        <v>48</v>
      </c>
      <c r="E135" s="5">
        <v>115</v>
      </c>
      <c r="F135" s="5">
        <v>130</v>
      </c>
      <c r="G135" s="5">
        <v>124</v>
      </c>
      <c r="H135" s="7">
        <f t="shared" si="53"/>
        <v>9</v>
      </c>
      <c r="I135" s="12">
        <v>103</v>
      </c>
      <c r="J135" s="5">
        <v>113</v>
      </c>
      <c r="K135" s="5">
        <v>120.2</v>
      </c>
      <c r="L135" s="7">
        <f t="shared" si="54"/>
        <v>17.200000000000003</v>
      </c>
      <c r="M135" s="21">
        <v>4.5</v>
      </c>
      <c r="N135" s="3">
        <v>6.6999999999999993</v>
      </c>
      <c r="O135" s="34">
        <v>8.9</v>
      </c>
      <c r="P135" s="34">
        <f t="shared" si="55"/>
        <v>4.4000000000000004</v>
      </c>
      <c r="Q135" s="10">
        <f t="shared" si="79"/>
        <v>2.2888888888888892</v>
      </c>
      <c r="R135" s="11">
        <f t="shared" si="79"/>
        <v>1.6865671641791047</v>
      </c>
      <c r="S135" s="11">
        <f t="shared" si="79"/>
        <v>1.350561797752809</v>
      </c>
      <c r="T135" s="24">
        <f t="shared" si="56"/>
        <v>-0.93832709113608015</v>
      </c>
      <c r="U135" s="3">
        <v>7.9</v>
      </c>
      <c r="V135" s="6">
        <v>7.5</v>
      </c>
      <c r="W135" s="11">
        <f t="shared" si="57"/>
        <v>-0.40000000000000036</v>
      </c>
      <c r="X135" s="3">
        <v>6.97</v>
      </c>
      <c r="Y135" s="6">
        <v>6.3800000000000008</v>
      </c>
      <c r="Z135" s="11">
        <f t="shared" si="58"/>
        <v>-0.58999999999999897</v>
      </c>
      <c r="AA135" s="3">
        <v>0.97799999999999998</v>
      </c>
      <c r="AB135" s="11">
        <v>0.9</v>
      </c>
      <c r="AC135" s="11">
        <f t="shared" si="59"/>
        <v>-7.7999999999999958E-2</v>
      </c>
      <c r="AD135" s="6">
        <v>87.4</v>
      </c>
      <c r="AE135" s="11">
        <v>96.6</v>
      </c>
      <c r="AF135" s="33">
        <f t="shared" si="60"/>
        <v>9.1999999999999886</v>
      </c>
      <c r="AG135" s="33">
        <v>41.9</v>
      </c>
      <c r="AH135" s="33">
        <v>46.8</v>
      </c>
      <c r="AI135" s="33">
        <f t="shared" si="61"/>
        <v>4.8999999999999986</v>
      </c>
      <c r="AJ135" s="11">
        <v>2.3866348448687353</v>
      </c>
      <c r="AK135" s="11">
        <v>2.1367521367521367</v>
      </c>
      <c r="AL135" s="11">
        <f t="shared" si="62"/>
        <v>-0.24988270811659863</v>
      </c>
      <c r="AM135" s="3">
        <v>11.55</v>
      </c>
      <c r="AN135" s="2">
        <v>9.57</v>
      </c>
      <c r="AO135" s="11">
        <f t="shared" si="63"/>
        <v>-1.9800000000000004</v>
      </c>
      <c r="AP135" s="3">
        <v>6.98</v>
      </c>
      <c r="AQ135" s="6">
        <v>3.4</v>
      </c>
      <c r="AR135" s="11">
        <f t="shared" si="64"/>
        <v>-3.5800000000000005</v>
      </c>
      <c r="AS135" s="3">
        <v>5.88</v>
      </c>
      <c r="AT135" s="6">
        <v>4.6900000000000004</v>
      </c>
      <c r="AU135" s="11">
        <f>AT135-AS135</f>
        <v>-1.1899999999999995</v>
      </c>
      <c r="AV135" s="3">
        <v>0.87</v>
      </c>
      <c r="AW135" s="6">
        <v>1.04</v>
      </c>
      <c r="AX135" s="11">
        <f t="shared" si="66"/>
        <v>0.17000000000000004</v>
      </c>
      <c r="AY135" s="3">
        <v>3.56</v>
      </c>
      <c r="AZ135" s="6">
        <v>3.46</v>
      </c>
      <c r="BA135" s="11">
        <f t="shared" si="67"/>
        <v>-0.10000000000000009</v>
      </c>
      <c r="BB135" s="3">
        <v>7</v>
      </c>
      <c r="BC135" s="6">
        <v>5.3999999999999995</v>
      </c>
      <c r="BD135" s="11">
        <f t="shared" si="68"/>
        <v>-1.6000000000000005</v>
      </c>
      <c r="BE135" s="5">
        <v>54</v>
      </c>
      <c r="BF135" s="6">
        <v>59</v>
      </c>
      <c r="BG135" s="9">
        <f t="shared" si="69"/>
        <v>5</v>
      </c>
      <c r="BH135" s="2">
        <v>4.12</v>
      </c>
      <c r="BI135" s="11">
        <v>3.65</v>
      </c>
      <c r="BJ135" s="11">
        <f>BI135-BH135</f>
        <v>-0.4700000000000002</v>
      </c>
      <c r="BK135" s="5">
        <v>140</v>
      </c>
      <c r="BL135" s="6">
        <v>138</v>
      </c>
      <c r="BM135" s="9">
        <f t="shared" si="71"/>
        <v>-2</v>
      </c>
      <c r="BN135" s="3">
        <v>2.37</v>
      </c>
      <c r="BO135" s="6">
        <v>2.2999999999999998</v>
      </c>
      <c r="BP135" s="11">
        <f t="shared" si="72"/>
        <v>-7.0000000000000284E-2</v>
      </c>
      <c r="BQ135" s="3">
        <v>0.9</v>
      </c>
      <c r="BR135" s="6">
        <v>0.98</v>
      </c>
      <c r="BS135" s="11">
        <f t="shared" si="73"/>
        <v>7.999999999999996E-2</v>
      </c>
      <c r="BT135" s="6">
        <v>12</v>
      </c>
      <c r="BU135" s="6">
        <v>15</v>
      </c>
      <c r="BV135" s="6">
        <f t="shared" si="74"/>
        <v>3</v>
      </c>
      <c r="BW135" s="6">
        <v>29.01</v>
      </c>
      <c r="BX135" s="6">
        <v>28.67</v>
      </c>
      <c r="BY135" s="11">
        <f t="shared" si="75"/>
        <v>-0.33999999999999986</v>
      </c>
      <c r="BZ135" s="6">
        <v>191</v>
      </c>
      <c r="CA135" s="6">
        <v>162</v>
      </c>
      <c r="CB135" s="6">
        <f t="shared" si="76"/>
        <v>-29</v>
      </c>
      <c r="CC135" s="6">
        <v>97</v>
      </c>
      <c r="CD135" s="6">
        <v>101</v>
      </c>
      <c r="CE135" s="6">
        <f t="shared" si="77"/>
        <v>4</v>
      </c>
    </row>
    <row r="136" spans="1:83" x14ac:dyDescent="0.3">
      <c r="A136" s="1">
        <v>2</v>
      </c>
      <c r="B136" s="12">
        <v>62</v>
      </c>
      <c r="C136" s="13" t="s">
        <v>91</v>
      </c>
      <c r="D136" s="3">
        <v>39</v>
      </c>
      <c r="E136" s="5">
        <v>123</v>
      </c>
      <c r="F136" s="5">
        <v>103</v>
      </c>
      <c r="G136" s="5">
        <v>111</v>
      </c>
      <c r="H136" s="7">
        <f t="shared" si="53"/>
        <v>-12</v>
      </c>
      <c r="I136" s="12">
        <v>139</v>
      </c>
      <c r="J136" s="5">
        <v>124</v>
      </c>
      <c r="K136" s="5">
        <v>138.19999999999999</v>
      </c>
      <c r="L136" s="7">
        <f t="shared" si="54"/>
        <v>-0.80000000000001137</v>
      </c>
      <c r="M136" s="21">
        <v>9.4</v>
      </c>
      <c r="N136" s="3">
        <v>15.999999999999998</v>
      </c>
      <c r="O136" s="34">
        <v>15.9</v>
      </c>
      <c r="P136" s="34">
        <f t="shared" si="55"/>
        <v>6.5</v>
      </c>
      <c r="Q136" s="10">
        <f t="shared" si="79"/>
        <v>1.4787234042553192</v>
      </c>
      <c r="R136" s="11">
        <f t="shared" si="79"/>
        <v>0.77500000000000013</v>
      </c>
      <c r="S136" s="11">
        <f t="shared" si="79"/>
        <v>0.86918238993710684</v>
      </c>
      <c r="T136" s="24">
        <f t="shared" si="56"/>
        <v>-0.60954101431821239</v>
      </c>
      <c r="U136" s="3">
        <v>6.7</v>
      </c>
      <c r="V136" s="6">
        <v>6.7</v>
      </c>
      <c r="W136" s="11">
        <f t="shared" si="57"/>
        <v>0</v>
      </c>
      <c r="X136" s="3">
        <v>8.08</v>
      </c>
      <c r="Y136" s="6">
        <v>7.1000000000000005</v>
      </c>
      <c r="Z136" s="11">
        <f t="shared" si="58"/>
        <v>-0.97999999999999954</v>
      </c>
      <c r="AA136" s="3">
        <v>0.8</v>
      </c>
      <c r="AB136" s="11">
        <v>0.72</v>
      </c>
      <c r="AC136" s="11">
        <f t="shared" si="59"/>
        <v>-8.0000000000000071E-2</v>
      </c>
      <c r="AD136" s="6">
        <v>57.9</v>
      </c>
      <c r="AE136" s="11">
        <v>67.599999999999994</v>
      </c>
      <c r="AF136" s="33">
        <f t="shared" si="60"/>
        <v>9.6999999999999957</v>
      </c>
      <c r="AG136" s="33">
        <v>48.8</v>
      </c>
      <c r="AH136" s="33">
        <v>56.5</v>
      </c>
      <c r="AI136" s="33">
        <f t="shared" si="61"/>
        <v>7.7000000000000028</v>
      </c>
      <c r="AJ136" s="11">
        <v>2.0491803278688527</v>
      </c>
      <c r="AK136" s="11">
        <v>1.7699115044247788</v>
      </c>
      <c r="AL136" s="11">
        <f t="shared" si="62"/>
        <v>-0.27926882344407389</v>
      </c>
      <c r="AM136" s="3">
        <v>27.28</v>
      </c>
      <c r="AN136" s="2">
        <v>16.18</v>
      </c>
      <c r="AO136" s="11">
        <f t="shared" si="63"/>
        <v>-11.100000000000001</v>
      </c>
      <c r="AP136" s="3">
        <v>7.71</v>
      </c>
      <c r="AQ136" s="6">
        <v>4.18</v>
      </c>
      <c r="AR136" s="11">
        <f>AQ136-AP136</f>
        <v>-3.5300000000000002</v>
      </c>
      <c r="AS136" s="3">
        <v>4.43</v>
      </c>
      <c r="AT136" s="6">
        <v>4.9000000000000004</v>
      </c>
      <c r="AU136" s="11">
        <f t="shared" si="65"/>
        <v>0.47000000000000064</v>
      </c>
      <c r="AV136" s="3">
        <v>0.76</v>
      </c>
      <c r="AW136" s="6">
        <v>0.78</v>
      </c>
      <c r="AX136" s="11">
        <f t="shared" si="66"/>
        <v>2.0000000000000018E-2</v>
      </c>
      <c r="AY136" s="3">
        <v>1.81</v>
      </c>
      <c r="AZ136" s="6">
        <v>1.17</v>
      </c>
      <c r="BA136" s="11">
        <f t="shared" si="67"/>
        <v>-0.64000000000000012</v>
      </c>
      <c r="BB136" s="3">
        <v>5.0999999999999996</v>
      </c>
      <c r="BC136" s="6">
        <v>5.7</v>
      </c>
      <c r="BD136" s="11">
        <f t="shared" si="68"/>
        <v>0.60000000000000053</v>
      </c>
      <c r="BE136" s="5">
        <v>37</v>
      </c>
      <c r="BF136" s="6">
        <v>67</v>
      </c>
      <c r="BG136" s="9">
        <f t="shared" si="69"/>
        <v>30</v>
      </c>
      <c r="BH136" s="2">
        <v>4.0999999999999996</v>
      </c>
      <c r="BI136" s="11">
        <v>3.81</v>
      </c>
      <c r="BJ136" s="11">
        <f t="shared" si="70"/>
        <v>-0.28999999999999959</v>
      </c>
      <c r="BK136" s="5">
        <v>141</v>
      </c>
      <c r="BL136" s="6">
        <v>140</v>
      </c>
      <c r="BM136" s="9">
        <f t="shared" si="71"/>
        <v>-1</v>
      </c>
      <c r="BN136" s="3">
        <v>2.5299999999999998</v>
      </c>
      <c r="BO136" s="6">
        <v>2.21</v>
      </c>
      <c r="BP136" s="11">
        <f t="shared" si="72"/>
        <v>-0.31999999999999984</v>
      </c>
      <c r="BQ136" s="3">
        <v>1.32</v>
      </c>
      <c r="BR136" s="6">
        <v>1.43</v>
      </c>
      <c r="BS136" s="11">
        <f t="shared" si="73"/>
        <v>0.10999999999999988</v>
      </c>
      <c r="BT136" s="6">
        <v>12</v>
      </c>
      <c r="BU136" s="6">
        <v>15</v>
      </c>
      <c r="BV136" s="6">
        <f t="shared" si="74"/>
        <v>3</v>
      </c>
      <c r="BW136" s="6">
        <v>31.89</v>
      </c>
      <c r="BX136" s="6">
        <v>31.01</v>
      </c>
      <c r="BY136" s="11">
        <f t="shared" si="75"/>
        <v>-0.87999999999999901</v>
      </c>
      <c r="BZ136" s="6">
        <v>142</v>
      </c>
      <c r="CA136" s="6">
        <v>134</v>
      </c>
      <c r="CB136" s="6">
        <f t="shared" si="76"/>
        <v>-8</v>
      </c>
      <c r="CC136" s="6">
        <v>99</v>
      </c>
      <c r="CD136" s="6">
        <v>93</v>
      </c>
      <c r="CE136" s="6">
        <f>CD136-CC136</f>
        <v>-6</v>
      </c>
    </row>
    <row r="137" spans="1:83" x14ac:dyDescent="0.3">
      <c r="A137" s="1">
        <v>2</v>
      </c>
      <c r="B137" s="12">
        <v>63</v>
      </c>
      <c r="C137" s="13" t="s">
        <v>93</v>
      </c>
      <c r="D137" s="3">
        <v>51</v>
      </c>
      <c r="E137" s="5">
        <v>94</v>
      </c>
      <c r="F137" s="5">
        <v>98</v>
      </c>
      <c r="G137" s="5">
        <v>88</v>
      </c>
      <c r="H137" s="7">
        <f t="shared" si="53"/>
        <v>-6</v>
      </c>
      <c r="I137" s="12">
        <v>150</v>
      </c>
      <c r="J137" s="5">
        <v>104</v>
      </c>
      <c r="K137" s="5">
        <v>145.19999999999999</v>
      </c>
      <c r="L137" s="7">
        <f t="shared" si="54"/>
        <v>-4.8000000000000114</v>
      </c>
      <c r="M137" s="21">
        <v>9.9</v>
      </c>
      <c r="N137" s="3">
        <v>12.8</v>
      </c>
      <c r="O137" s="34">
        <v>9.6999999999999993</v>
      </c>
      <c r="P137" s="34">
        <f>O137-M137</f>
        <v>-0.20000000000000107</v>
      </c>
      <c r="Q137" s="10">
        <f t="shared" si="79"/>
        <v>1.5151515151515151</v>
      </c>
      <c r="R137" s="11">
        <f t="shared" si="79"/>
        <v>0.8125</v>
      </c>
      <c r="S137" s="11">
        <f t="shared" si="79"/>
        <v>1.4969072164948454</v>
      </c>
      <c r="T137" s="24">
        <f t="shared" si="56"/>
        <v>-1.8244298656669766E-2</v>
      </c>
      <c r="U137" s="3">
        <v>6.9</v>
      </c>
      <c r="V137" s="6">
        <v>7.2</v>
      </c>
      <c r="W137" s="11">
        <f t="shared" si="57"/>
        <v>0.29999999999999982</v>
      </c>
      <c r="X137" s="3">
        <v>7.59</v>
      </c>
      <c r="Y137" s="6">
        <v>6.8000000000000007</v>
      </c>
      <c r="Z137" s="11">
        <f t="shared" si="58"/>
        <v>-0.78999999999999915</v>
      </c>
      <c r="AA137" s="3">
        <v>1.1200000000000001</v>
      </c>
      <c r="AB137" s="11">
        <v>0.93</v>
      </c>
      <c r="AC137" s="11">
        <f t="shared" si="59"/>
        <v>-0.19000000000000006</v>
      </c>
      <c r="AD137" s="6">
        <v>83.1</v>
      </c>
      <c r="AE137" s="11">
        <v>88.1</v>
      </c>
      <c r="AF137" s="33">
        <f t="shared" si="60"/>
        <v>5</v>
      </c>
      <c r="AG137" s="33">
        <v>35.6</v>
      </c>
      <c r="AH137" s="33">
        <v>44.4</v>
      </c>
      <c r="AI137" s="33">
        <f t="shared" si="61"/>
        <v>8.7999999999999972</v>
      </c>
      <c r="AJ137" s="11">
        <v>2.8089887640449436</v>
      </c>
      <c r="AK137" s="11">
        <v>2.2522522522522523</v>
      </c>
      <c r="AL137" s="11">
        <f t="shared" si="62"/>
        <v>-0.55673651179269124</v>
      </c>
      <c r="AM137" s="3">
        <v>20.16</v>
      </c>
      <c r="AN137" s="2">
        <v>21.83</v>
      </c>
      <c r="AO137" s="11">
        <f t="shared" si="63"/>
        <v>1.6699999999999982</v>
      </c>
      <c r="AP137" s="3">
        <v>1.45</v>
      </c>
      <c r="AQ137" s="6">
        <v>0.99</v>
      </c>
      <c r="AR137" s="11">
        <f t="shared" si="64"/>
        <v>-0.45999999999999996</v>
      </c>
      <c r="AS137" s="3">
        <v>5.38</v>
      </c>
      <c r="AT137" s="6">
        <v>4.9800000000000004</v>
      </c>
      <c r="AU137" s="11">
        <f t="shared" si="65"/>
        <v>-0.39999999999999947</v>
      </c>
      <c r="AV137" s="3">
        <v>1.0900000000000001</v>
      </c>
      <c r="AW137" s="6">
        <v>1.02</v>
      </c>
      <c r="AX137" s="11">
        <f t="shared" si="66"/>
        <v>-7.0000000000000062E-2</v>
      </c>
      <c r="AY137" s="3">
        <v>3.66</v>
      </c>
      <c r="AZ137" s="6">
        <v>3.57</v>
      </c>
      <c r="BA137" s="11">
        <f t="shared" si="67"/>
        <v>-9.0000000000000302E-2</v>
      </c>
      <c r="BB137" s="3">
        <v>4.8</v>
      </c>
      <c r="BC137" s="6">
        <v>6</v>
      </c>
      <c r="BD137" s="11">
        <f t="shared" si="68"/>
        <v>1.2000000000000002</v>
      </c>
      <c r="BE137" s="5">
        <v>73</v>
      </c>
      <c r="BF137" s="6">
        <v>89</v>
      </c>
      <c r="BG137" s="9">
        <f t="shared" si="69"/>
        <v>16</v>
      </c>
      <c r="BH137" s="2">
        <v>3.67</v>
      </c>
      <c r="BI137" s="11">
        <v>3.92</v>
      </c>
      <c r="BJ137" s="11">
        <f t="shared" si="70"/>
        <v>0.25</v>
      </c>
      <c r="BK137" s="5">
        <v>141</v>
      </c>
      <c r="BL137" s="6">
        <v>138</v>
      </c>
      <c r="BM137" s="9">
        <f t="shared" si="71"/>
        <v>-3</v>
      </c>
      <c r="BN137" s="3">
        <v>2.36</v>
      </c>
      <c r="BO137" s="6">
        <v>2.2400000000000002</v>
      </c>
      <c r="BP137" s="11">
        <f t="shared" si="72"/>
        <v>-0.11999999999999966</v>
      </c>
      <c r="BQ137" s="3">
        <v>1</v>
      </c>
      <c r="BR137" s="6">
        <v>1.31</v>
      </c>
      <c r="BS137" s="11">
        <f t="shared" si="73"/>
        <v>0.31000000000000005</v>
      </c>
      <c r="BT137" s="6">
        <v>60</v>
      </c>
      <c r="BU137" s="6">
        <v>63</v>
      </c>
      <c r="BV137" s="6">
        <f t="shared" si="74"/>
        <v>3</v>
      </c>
      <c r="BW137" s="6">
        <v>29.8</v>
      </c>
      <c r="BX137" s="6">
        <v>28.71</v>
      </c>
      <c r="BY137" s="11">
        <f>BX137-BW137</f>
        <v>-1.0899999999999999</v>
      </c>
      <c r="BZ137" s="6">
        <v>131</v>
      </c>
      <c r="CA137" s="6">
        <v>142</v>
      </c>
      <c r="CB137" s="6">
        <f t="shared" si="76"/>
        <v>11</v>
      </c>
      <c r="CC137" s="6">
        <v>129</v>
      </c>
      <c r="CD137" s="6">
        <v>103</v>
      </c>
      <c r="CE137" s="6">
        <f t="shared" si="77"/>
        <v>-26</v>
      </c>
    </row>
    <row r="138" spans="1:83" x14ac:dyDescent="0.3">
      <c r="A138" s="1">
        <v>2</v>
      </c>
      <c r="B138" s="12">
        <v>64</v>
      </c>
      <c r="C138" s="6" t="s">
        <v>93</v>
      </c>
      <c r="D138" s="6">
        <v>59</v>
      </c>
      <c r="E138" s="12">
        <v>108.07000000000001</v>
      </c>
      <c r="F138" s="5">
        <v>124</v>
      </c>
      <c r="G138" s="5">
        <v>97</v>
      </c>
      <c r="H138" s="7">
        <f t="shared" si="53"/>
        <v>-11.070000000000007</v>
      </c>
      <c r="I138" s="12">
        <v>119.78999999999999</v>
      </c>
      <c r="J138" s="5">
        <v>135</v>
      </c>
      <c r="K138" s="5">
        <v>141.19999999999999</v>
      </c>
      <c r="L138" s="7">
        <f t="shared" si="54"/>
        <v>21.409999999999997</v>
      </c>
      <c r="M138" s="22">
        <v>8.8109999999999999</v>
      </c>
      <c r="N138" s="3">
        <v>20.700000000000003</v>
      </c>
      <c r="O138" s="34">
        <v>10.8</v>
      </c>
      <c r="P138" s="34">
        <f t="shared" si="55"/>
        <v>1.9890000000000008</v>
      </c>
      <c r="Q138" s="10">
        <f t="shared" si="79"/>
        <v>1.3595505617977528</v>
      </c>
      <c r="R138" s="11">
        <f t="shared" si="79"/>
        <v>0.65217391304347816</v>
      </c>
      <c r="S138" s="11">
        <f t="shared" si="79"/>
        <v>1.3074074074074074</v>
      </c>
      <c r="T138" s="24">
        <f t="shared" si="56"/>
        <v>-5.2143154390345448E-2</v>
      </c>
      <c r="U138" s="6">
        <v>15.379999999999999</v>
      </c>
      <c r="V138" s="6">
        <v>9.6</v>
      </c>
      <c r="W138" s="11">
        <f t="shared" si="57"/>
        <v>-5.7799999999999994</v>
      </c>
      <c r="X138" s="6">
        <v>8.4599999999999991</v>
      </c>
      <c r="Y138" s="6">
        <v>7.4</v>
      </c>
      <c r="Z138" s="11">
        <f t="shared" si="58"/>
        <v>-1.0599999999999987</v>
      </c>
      <c r="AA138" s="3">
        <v>0.33</v>
      </c>
      <c r="AB138" s="8">
        <v>0.44</v>
      </c>
      <c r="AC138" s="11">
        <f t="shared" si="59"/>
        <v>0.10999999999999999</v>
      </c>
      <c r="AD138" s="6">
        <v>27.9</v>
      </c>
      <c r="AE138" s="8">
        <v>44</v>
      </c>
      <c r="AF138" s="33">
        <f t="shared" si="60"/>
        <v>16.100000000000001</v>
      </c>
      <c r="AG138" s="33">
        <v>116.3</v>
      </c>
      <c r="AH138" s="33">
        <v>91.1</v>
      </c>
      <c r="AI138" s="33">
        <f>AH138-AG138</f>
        <v>-25.200000000000003</v>
      </c>
      <c r="AJ138" s="8">
        <v>0.85984522785898543</v>
      </c>
      <c r="AK138" s="8">
        <v>1.0976948408342482</v>
      </c>
      <c r="AL138" s="11">
        <f t="shared" si="62"/>
        <v>0.23784961297526275</v>
      </c>
      <c r="AM138" s="11">
        <v>7.84</v>
      </c>
      <c r="AN138" s="2">
        <v>8.64</v>
      </c>
      <c r="AO138" s="11">
        <f t="shared" si="63"/>
        <v>0.80000000000000071</v>
      </c>
      <c r="AP138" s="6">
        <v>1.47</v>
      </c>
      <c r="AQ138" s="6">
        <v>0.47</v>
      </c>
      <c r="AR138" s="11">
        <f t="shared" si="64"/>
        <v>-1</v>
      </c>
      <c r="AS138" s="6">
        <v>4.72</v>
      </c>
      <c r="AT138" s="6">
        <v>4.1900000000000004</v>
      </c>
      <c r="AU138" s="11">
        <f t="shared" si="65"/>
        <v>-0.52999999999999936</v>
      </c>
      <c r="AV138" s="6">
        <v>0.92</v>
      </c>
      <c r="AW138" s="6">
        <v>1.07</v>
      </c>
      <c r="AX138" s="11">
        <f t="shared" si="66"/>
        <v>0.15000000000000002</v>
      </c>
      <c r="AY138" s="6">
        <v>3.65</v>
      </c>
      <c r="AZ138" s="6">
        <v>3.41</v>
      </c>
      <c r="BA138" s="11">
        <f>AZ138-AY138</f>
        <v>-0.23999999999999977</v>
      </c>
      <c r="BB138" s="6">
        <v>6.14</v>
      </c>
      <c r="BC138" s="6">
        <v>7.2</v>
      </c>
      <c r="BD138" s="11">
        <f t="shared" si="68"/>
        <v>1.0600000000000005</v>
      </c>
      <c r="BE138" s="12">
        <v>49</v>
      </c>
      <c r="BF138" s="6">
        <v>49</v>
      </c>
      <c r="BG138" s="9">
        <f>BF138-BE138</f>
        <v>0</v>
      </c>
      <c r="BH138" s="10">
        <v>3.93</v>
      </c>
      <c r="BI138" s="11">
        <v>4.55</v>
      </c>
      <c r="BJ138" s="11">
        <f t="shared" si="70"/>
        <v>0.61999999999999966</v>
      </c>
      <c r="BK138" s="12">
        <v>143</v>
      </c>
      <c r="BL138" s="6">
        <v>139</v>
      </c>
      <c r="BM138" s="9">
        <f t="shared" si="71"/>
        <v>-4</v>
      </c>
      <c r="BN138" s="6">
        <v>2.2400000000000002</v>
      </c>
      <c r="BO138" s="6">
        <v>2.1</v>
      </c>
      <c r="BP138" s="11">
        <f t="shared" si="72"/>
        <v>-0.14000000000000012</v>
      </c>
      <c r="BQ138" s="6">
        <v>1.1599999999999999</v>
      </c>
      <c r="BR138" s="6">
        <v>0.97</v>
      </c>
      <c r="BS138" s="11">
        <f t="shared" si="73"/>
        <v>-0.18999999999999995</v>
      </c>
      <c r="BT138" s="6">
        <v>0.5</v>
      </c>
      <c r="BU138" s="6">
        <v>3.5</v>
      </c>
      <c r="BV138" s="6">
        <f t="shared" si="74"/>
        <v>3</v>
      </c>
      <c r="BW138" s="6">
        <v>22.8</v>
      </c>
      <c r="BX138" s="6">
        <v>22.64</v>
      </c>
      <c r="BY138" s="11">
        <f t="shared" si="75"/>
        <v>-0.16000000000000014</v>
      </c>
      <c r="BZ138" s="6">
        <v>158</v>
      </c>
      <c r="CA138" s="6">
        <v>142</v>
      </c>
      <c r="CB138" s="6">
        <f>CA138-BZ138</f>
        <v>-16</v>
      </c>
      <c r="CC138" s="6">
        <v>105</v>
      </c>
      <c r="CD138" s="6">
        <v>91</v>
      </c>
      <c r="CE138" s="6">
        <f t="shared" si="77"/>
        <v>-14</v>
      </c>
    </row>
    <row r="139" spans="1:83" x14ac:dyDescent="0.3">
      <c r="A139" s="1">
        <v>2</v>
      </c>
      <c r="B139" s="12">
        <v>65</v>
      </c>
      <c r="C139" s="6" t="s">
        <v>91</v>
      </c>
      <c r="D139" s="6">
        <v>71</v>
      </c>
      <c r="E139" s="12">
        <v>115.14</v>
      </c>
      <c r="F139" s="5">
        <v>103</v>
      </c>
      <c r="G139" s="5">
        <v>107</v>
      </c>
      <c r="H139" s="7">
        <f t="shared" si="53"/>
        <v>-8.14</v>
      </c>
      <c r="I139" s="12">
        <v>145.53</v>
      </c>
      <c r="J139" s="5">
        <v>109</v>
      </c>
      <c r="K139" s="5">
        <v>130.19999999999999</v>
      </c>
      <c r="L139" s="7">
        <f t="shared" si="54"/>
        <v>-15.330000000000013</v>
      </c>
      <c r="M139" s="22">
        <v>17.619</v>
      </c>
      <c r="N139" s="3">
        <v>15.799999999999999</v>
      </c>
      <c r="O139" s="34">
        <v>15.6</v>
      </c>
      <c r="P139" s="34">
        <f t="shared" si="55"/>
        <v>-2.0190000000000001</v>
      </c>
      <c r="Q139" s="10">
        <f t="shared" si="79"/>
        <v>0.82598331346841491</v>
      </c>
      <c r="R139" s="11">
        <f t="shared" si="79"/>
        <v>0.68987341772151911</v>
      </c>
      <c r="S139" s="11">
        <f t="shared" si="79"/>
        <v>0.83461538461538454</v>
      </c>
      <c r="T139" s="24">
        <f t="shared" si="56"/>
        <v>8.6320711469696221E-3</v>
      </c>
      <c r="U139" s="6">
        <v>9.5</v>
      </c>
      <c r="V139" s="6">
        <v>8.5</v>
      </c>
      <c r="W139" s="11">
        <f t="shared" si="57"/>
        <v>-1</v>
      </c>
      <c r="X139" s="6">
        <v>9.98</v>
      </c>
      <c r="Y139" s="6">
        <v>7.8000000000000007</v>
      </c>
      <c r="Z139" s="11">
        <f t="shared" si="58"/>
        <v>-2.1799999999999997</v>
      </c>
      <c r="AA139" s="6">
        <v>0.75</v>
      </c>
      <c r="AB139" s="8">
        <v>0.76</v>
      </c>
      <c r="AC139" s="11">
        <f t="shared" si="59"/>
        <v>1.0000000000000009E-2</v>
      </c>
      <c r="AD139" s="6">
        <v>38.299999999999997</v>
      </c>
      <c r="AE139" s="8">
        <v>59.3</v>
      </c>
      <c r="AF139" s="33">
        <f t="shared" si="60"/>
        <v>21</v>
      </c>
      <c r="AG139" s="33">
        <v>48.6</v>
      </c>
      <c r="AH139" s="33">
        <v>52</v>
      </c>
      <c r="AI139" s="33">
        <f t="shared" si="61"/>
        <v>3.3999999999999986</v>
      </c>
      <c r="AJ139" s="8">
        <v>2.0576131687242798</v>
      </c>
      <c r="AK139" s="8">
        <v>1.9230769230769231</v>
      </c>
      <c r="AL139" s="11">
        <f t="shared" si="62"/>
        <v>-0.13453624564735667</v>
      </c>
      <c r="AM139" s="11">
        <v>6.1445999999999996</v>
      </c>
      <c r="AN139" s="2">
        <v>7.13</v>
      </c>
      <c r="AO139" s="11">
        <f t="shared" si="63"/>
        <v>0.98540000000000028</v>
      </c>
      <c r="AP139" s="6">
        <v>0.89</v>
      </c>
      <c r="AQ139" s="6">
        <v>0.94</v>
      </c>
      <c r="AR139" s="11">
        <f t="shared" si="64"/>
        <v>4.9999999999999933E-2</v>
      </c>
      <c r="AS139" s="6">
        <v>2.23</v>
      </c>
      <c r="AT139" s="6">
        <v>3.27</v>
      </c>
      <c r="AU139" s="11">
        <f t="shared" si="65"/>
        <v>1.04</v>
      </c>
      <c r="AV139" s="6">
        <v>0.79</v>
      </c>
      <c r="AW139" s="6">
        <v>0.86</v>
      </c>
      <c r="AX139" s="11">
        <f>AW139-AV139</f>
        <v>6.9999999999999951E-2</v>
      </c>
      <c r="AY139" s="6">
        <v>1.05</v>
      </c>
      <c r="AZ139" s="6">
        <v>2.41</v>
      </c>
      <c r="BA139" s="11">
        <f t="shared" si="67"/>
        <v>1.36</v>
      </c>
      <c r="BB139" s="6">
        <v>5.0500000000000007</v>
      </c>
      <c r="BC139" s="6">
        <v>6.8</v>
      </c>
      <c r="BD139" s="11">
        <f t="shared" si="68"/>
        <v>1.7499999999999991</v>
      </c>
      <c r="BE139" s="12">
        <v>68</v>
      </c>
      <c r="BF139" s="6">
        <v>68</v>
      </c>
      <c r="BG139" s="9">
        <f t="shared" si="69"/>
        <v>0</v>
      </c>
      <c r="BH139" s="10">
        <v>4.4400000000000004</v>
      </c>
      <c r="BI139" s="11">
        <v>4.16</v>
      </c>
      <c r="BJ139" s="11">
        <f t="shared" si="70"/>
        <v>-0.28000000000000025</v>
      </c>
      <c r="BK139" s="12">
        <v>139</v>
      </c>
      <c r="BL139" s="6">
        <v>141</v>
      </c>
      <c r="BM139" s="9">
        <f t="shared" si="71"/>
        <v>2</v>
      </c>
      <c r="BN139" s="6">
        <v>2.23</v>
      </c>
      <c r="BO139" s="6">
        <v>2.37</v>
      </c>
      <c r="BP139" s="11">
        <f t="shared" si="72"/>
        <v>0.14000000000000012</v>
      </c>
      <c r="BQ139" s="6">
        <v>1.08</v>
      </c>
      <c r="BR139" s="6">
        <v>1.2</v>
      </c>
      <c r="BS139" s="11">
        <f t="shared" si="73"/>
        <v>0.11999999999999988</v>
      </c>
      <c r="BT139" s="6">
        <v>120</v>
      </c>
      <c r="BU139" s="6">
        <v>123</v>
      </c>
      <c r="BV139" s="6">
        <f>BU139-BT139</f>
        <v>3</v>
      </c>
      <c r="BW139" s="6">
        <v>27.97</v>
      </c>
      <c r="BX139" s="6">
        <v>27.2</v>
      </c>
      <c r="BY139" s="11">
        <f t="shared" si="75"/>
        <v>-0.76999999999999957</v>
      </c>
      <c r="BZ139" s="6">
        <v>168</v>
      </c>
      <c r="CA139" s="6">
        <v>172</v>
      </c>
      <c r="CB139" s="6">
        <f t="shared" si="76"/>
        <v>4</v>
      </c>
      <c r="CC139" s="6">
        <v>91</v>
      </c>
      <c r="CD139" s="6">
        <v>81</v>
      </c>
      <c r="CE139" s="6">
        <f t="shared" si="77"/>
        <v>-10</v>
      </c>
    </row>
    <row r="140" spans="1:83" x14ac:dyDescent="0.3">
      <c r="A140" s="1">
        <v>2</v>
      </c>
      <c r="B140" s="12">
        <v>66</v>
      </c>
      <c r="C140" s="6" t="s">
        <v>93</v>
      </c>
      <c r="D140" s="6">
        <v>51</v>
      </c>
      <c r="E140" s="12">
        <v>111.1</v>
      </c>
      <c r="F140" s="5">
        <v>105</v>
      </c>
      <c r="G140" s="5">
        <v>100</v>
      </c>
      <c r="H140" s="7">
        <f t="shared" ref="H140:H148" si="80">G140-E140</f>
        <v>-11.099999999999994</v>
      </c>
      <c r="I140" s="12">
        <v>187.10999999999999</v>
      </c>
      <c r="J140" s="5">
        <v>130</v>
      </c>
      <c r="K140" s="5">
        <v>164.2</v>
      </c>
      <c r="L140" s="7">
        <f t="shared" ref="L140:L148" si="81">K140-I140</f>
        <v>-22.909999999999997</v>
      </c>
      <c r="M140" s="22">
        <v>11.879999999999999</v>
      </c>
      <c r="N140" s="3">
        <v>5.3</v>
      </c>
      <c r="O140" s="34">
        <v>6.7</v>
      </c>
      <c r="P140" s="34">
        <f t="shared" ref="P140:P148" si="82">O140-M140</f>
        <v>-5.1799999999999988</v>
      </c>
      <c r="Q140" s="10">
        <f t="shared" si="79"/>
        <v>1.5750000000000002</v>
      </c>
      <c r="R140" s="11">
        <f t="shared" si="79"/>
        <v>2.4528301886792456</v>
      </c>
      <c r="S140" s="11">
        <f t="shared" si="79"/>
        <v>2.4507462686567165</v>
      </c>
      <c r="T140" s="24">
        <f t="shared" ref="T140:T148" si="83">S140-Q140</f>
        <v>0.87574626865671634</v>
      </c>
      <c r="U140" s="10">
        <v>8.6</v>
      </c>
      <c r="V140" s="6">
        <v>7.3000000000000007</v>
      </c>
      <c r="W140" s="11">
        <f t="shared" ref="W140:W146" si="84">V140-U140</f>
        <v>-1.2999999999999989</v>
      </c>
      <c r="X140" s="3">
        <v>9.9</v>
      </c>
      <c r="Y140" s="6">
        <v>7.5</v>
      </c>
      <c r="Z140" s="11">
        <f t="shared" ref="Z140:Z148" si="85">Y140-X140</f>
        <v>-2.4000000000000004</v>
      </c>
      <c r="AA140" s="3">
        <v>0.29699999999999999</v>
      </c>
      <c r="AB140" s="11">
        <v>0.33</v>
      </c>
      <c r="AC140" s="11">
        <f t="shared" ref="AC140:AC148" si="86">AB140-AA140</f>
        <v>3.3000000000000029E-2</v>
      </c>
      <c r="AD140" s="6">
        <v>19.399999999999999</v>
      </c>
      <c r="AE140" s="11">
        <v>35</v>
      </c>
      <c r="AF140" s="33">
        <f>AE140-AD140</f>
        <v>15.600000000000001</v>
      </c>
      <c r="AG140" s="33">
        <v>122.7</v>
      </c>
      <c r="AH140" s="33">
        <v>120.9</v>
      </c>
      <c r="AI140" s="33">
        <f t="shared" ref="AI140:AI148" si="87">AH140-AG140</f>
        <v>-1.7999999999999972</v>
      </c>
      <c r="AJ140" s="11">
        <v>0.81499592502037488</v>
      </c>
      <c r="AK140" s="11">
        <v>0.82712985938792383</v>
      </c>
      <c r="AL140" s="11">
        <f>AK140-AJ140</f>
        <v>1.2133934367548949E-2</v>
      </c>
      <c r="AM140" s="11">
        <v>8.2908000000000008</v>
      </c>
      <c r="AN140" s="2">
        <v>7.88</v>
      </c>
      <c r="AO140" s="11">
        <f>AN140-AM140</f>
        <v>-0.41080000000000094</v>
      </c>
      <c r="AP140" s="6">
        <v>2.5099999999999998</v>
      </c>
      <c r="AQ140" s="6">
        <v>2.06</v>
      </c>
      <c r="AR140" s="11">
        <f t="shared" ref="AR140:AR148" si="88">AQ140-AP140</f>
        <v>-0.44999999999999973</v>
      </c>
      <c r="AS140" s="6">
        <v>4.6700000000000008</v>
      </c>
      <c r="AT140" s="6">
        <v>4.74</v>
      </c>
      <c r="AU140" s="11">
        <f t="shared" ref="AU140:AU148" si="89">AT140-AS140</f>
        <v>6.9999999999999396E-2</v>
      </c>
      <c r="AV140" s="6">
        <v>0.91</v>
      </c>
      <c r="AW140" s="6">
        <v>1.1299999999999999</v>
      </c>
      <c r="AX140" s="11">
        <f t="shared" si="66"/>
        <v>0.21999999999999986</v>
      </c>
      <c r="AY140" s="6">
        <v>3.1700000000000004</v>
      </c>
      <c r="AZ140" s="6">
        <v>3.14</v>
      </c>
      <c r="BA140" s="11">
        <f t="shared" ref="BA140:BA148" si="90">AZ140-AY140</f>
        <v>-3.0000000000000249E-2</v>
      </c>
      <c r="BB140" s="6">
        <v>7.3100000000000005</v>
      </c>
      <c r="BC140" s="6">
        <v>6.5</v>
      </c>
      <c r="BD140" s="11">
        <f t="shared" ref="BD140:BD148" si="91">BC140-BB140</f>
        <v>-0.8100000000000005</v>
      </c>
      <c r="BE140" s="12">
        <v>60</v>
      </c>
      <c r="BF140" s="6">
        <v>70</v>
      </c>
      <c r="BG140" s="9">
        <f t="shared" ref="BG140:BG148" si="92">BF140-BE140</f>
        <v>10</v>
      </c>
      <c r="BH140" s="10">
        <v>4.75</v>
      </c>
      <c r="BI140" s="11">
        <v>4.2300000000000004</v>
      </c>
      <c r="BJ140" s="11">
        <f t="shared" ref="BJ140:BJ148" si="93">BI140-BH140</f>
        <v>-0.51999999999999957</v>
      </c>
      <c r="BK140" s="12">
        <v>143</v>
      </c>
      <c r="BL140" s="6">
        <v>141</v>
      </c>
      <c r="BM140" s="9">
        <f>BL140-BK140</f>
        <v>-2</v>
      </c>
      <c r="BN140" s="6">
        <v>2.16</v>
      </c>
      <c r="BO140" s="6">
        <v>2.31</v>
      </c>
      <c r="BP140" s="11">
        <f t="shared" ref="BP140:BP148" si="94">BO140-BN140</f>
        <v>0.14999999999999991</v>
      </c>
      <c r="BQ140" s="6">
        <v>1.24</v>
      </c>
      <c r="BR140" s="6">
        <v>1.21</v>
      </c>
      <c r="BS140" s="11">
        <f t="shared" ref="BS140:BS148" si="95">BR140-BQ140</f>
        <v>-3.0000000000000027E-2</v>
      </c>
      <c r="BT140" s="6">
        <v>8</v>
      </c>
      <c r="BU140" s="6">
        <v>11</v>
      </c>
      <c r="BV140" s="6">
        <f t="shared" si="74"/>
        <v>3</v>
      </c>
      <c r="BW140" s="6">
        <v>30.09</v>
      </c>
      <c r="BX140" s="6">
        <v>28.21</v>
      </c>
      <c r="BY140" s="11">
        <f t="shared" ref="BY140:BY148" si="96">BX140-BW140</f>
        <v>-1.879999999999999</v>
      </c>
      <c r="BZ140" s="6">
        <v>140</v>
      </c>
      <c r="CA140" s="6">
        <v>145</v>
      </c>
      <c r="CB140" s="6">
        <f t="shared" ref="CB140:CB148" si="97">CA140-BZ140</f>
        <v>5</v>
      </c>
      <c r="CC140" s="6">
        <v>83</v>
      </c>
      <c r="CD140" s="6">
        <v>92</v>
      </c>
      <c r="CE140" s="6">
        <f t="shared" ref="CE140:CE148" si="98">CD140-CC140</f>
        <v>9</v>
      </c>
    </row>
    <row r="141" spans="1:83" x14ac:dyDescent="0.3">
      <c r="A141" s="1">
        <v>2</v>
      </c>
      <c r="B141" s="12">
        <v>67</v>
      </c>
      <c r="C141" s="13" t="s">
        <v>91</v>
      </c>
      <c r="D141" s="3">
        <v>58</v>
      </c>
      <c r="E141" s="5">
        <v>104</v>
      </c>
      <c r="F141" s="5">
        <v>141</v>
      </c>
      <c r="G141" s="5">
        <v>124</v>
      </c>
      <c r="H141" s="7">
        <f t="shared" si="80"/>
        <v>20</v>
      </c>
      <c r="I141" s="12">
        <v>152</v>
      </c>
      <c r="J141" s="5">
        <v>149</v>
      </c>
      <c r="K141" s="5">
        <v>164.2</v>
      </c>
      <c r="L141" s="7">
        <f t="shared" si="81"/>
        <v>12.199999999999989</v>
      </c>
      <c r="M141" s="21">
        <v>17.399999999999999</v>
      </c>
      <c r="N141" s="3">
        <v>9.1</v>
      </c>
      <c r="O141" s="34">
        <v>10.4</v>
      </c>
      <c r="P141" s="34">
        <f t="shared" si="82"/>
        <v>-6.9999999999999982</v>
      </c>
      <c r="Q141" s="10">
        <f t="shared" si="79"/>
        <v>0.87356321839080475</v>
      </c>
      <c r="R141" s="11">
        <f t="shared" si="79"/>
        <v>1.6373626373626378</v>
      </c>
      <c r="S141" s="11">
        <f t="shared" si="79"/>
        <v>1.5788461538461538</v>
      </c>
      <c r="T141" s="24">
        <f t="shared" si="83"/>
        <v>0.70528293545534904</v>
      </c>
      <c r="U141" s="3">
        <v>9.6999999999999993</v>
      </c>
      <c r="V141" s="6">
        <v>8</v>
      </c>
      <c r="W141" s="11">
        <f t="shared" si="84"/>
        <v>-1.6999999999999993</v>
      </c>
      <c r="X141" s="3">
        <v>8.33</v>
      </c>
      <c r="Y141" s="6">
        <v>7.2</v>
      </c>
      <c r="Z141" s="11">
        <f t="shared" si="85"/>
        <v>-1.1299999999999999</v>
      </c>
      <c r="AA141" s="10">
        <v>0.72</v>
      </c>
      <c r="AB141" s="11">
        <v>0.75</v>
      </c>
      <c r="AC141" s="11">
        <f t="shared" si="86"/>
        <v>3.0000000000000027E-2</v>
      </c>
      <c r="AD141" s="6">
        <v>50.7</v>
      </c>
      <c r="AE141" s="11">
        <v>67.900000000000006</v>
      </c>
      <c r="AF141" s="33">
        <f>AE141-AD141</f>
        <v>17.200000000000003</v>
      </c>
      <c r="AG141" s="33">
        <v>53.7</v>
      </c>
      <c r="AH141" s="33">
        <v>54</v>
      </c>
      <c r="AI141" s="33">
        <f t="shared" si="87"/>
        <v>0.29999999999999716</v>
      </c>
      <c r="AJ141" s="11">
        <v>1.8621973929236497</v>
      </c>
      <c r="AK141" s="11">
        <v>1.8518518518518519</v>
      </c>
      <c r="AL141" s="11">
        <f>AK141-AJ141</f>
        <v>-1.0345541071797859E-2</v>
      </c>
      <c r="AM141" s="3">
        <v>6.54</v>
      </c>
      <c r="AN141" s="2">
        <v>7.9899999999999993</v>
      </c>
      <c r="AO141" s="11">
        <f t="shared" si="63"/>
        <v>1.4499999999999993</v>
      </c>
      <c r="AP141" s="3">
        <v>1.41</v>
      </c>
      <c r="AQ141" s="6">
        <v>1.26</v>
      </c>
      <c r="AR141" s="11">
        <f t="shared" si="88"/>
        <v>-0.14999999999999991</v>
      </c>
      <c r="AS141" s="3">
        <v>6.61</v>
      </c>
      <c r="AT141" s="6">
        <v>4.29</v>
      </c>
      <c r="AU141" s="11">
        <f t="shared" si="89"/>
        <v>-2.3200000000000003</v>
      </c>
      <c r="AV141" s="3">
        <v>1.59</v>
      </c>
      <c r="AW141" s="6">
        <v>1.37</v>
      </c>
      <c r="AX141" s="11">
        <f t="shared" ref="AX141:AX148" si="99">AW141-AV141</f>
        <v>-0.21999999999999997</v>
      </c>
      <c r="AY141" s="3">
        <v>4.4800000000000004</v>
      </c>
      <c r="AZ141" s="6">
        <v>2.87</v>
      </c>
      <c r="BA141" s="11">
        <f t="shared" si="90"/>
        <v>-1.6100000000000003</v>
      </c>
      <c r="BB141" s="3">
        <v>6.2</v>
      </c>
      <c r="BC141" s="6">
        <v>7.1</v>
      </c>
      <c r="BD141" s="11">
        <f t="shared" si="91"/>
        <v>0.89999999999999947</v>
      </c>
      <c r="BE141" s="5">
        <v>44</v>
      </c>
      <c r="BF141" s="6">
        <v>54</v>
      </c>
      <c r="BG141" s="9">
        <f t="shared" si="92"/>
        <v>10</v>
      </c>
      <c r="BH141" s="2">
        <v>4.22</v>
      </c>
      <c r="BI141" s="11">
        <v>4.72</v>
      </c>
      <c r="BJ141" s="11">
        <f t="shared" si="93"/>
        <v>0.5</v>
      </c>
      <c r="BK141" s="5">
        <v>140</v>
      </c>
      <c r="BL141" s="6">
        <v>139</v>
      </c>
      <c r="BM141" s="9">
        <f>BL141-BK141</f>
        <v>-1</v>
      </c>
      <c r="BN141" s="3">
        <v>2.5</v>
      </c>
      <c r="BO141" s="6">
        <v>2.21</v>
      </c>
      <c r="BP141" s="11">
        <f t="shared" si="94"/>
        <v>-0.29000000000000004</v>
      </c>
      <c r="BQ141" s="3">
        <v>1.02</v>
      </c>
      <c r="BR141" s="6">
        <v>1.1299999999999999</v>
      </c>
      <c r="BS141" s="11">
        <f t="shared" si="95"/>
        <v>0.10999999999999988</v>
      </c>
      <c r="BT141" s="6">
        <v>72</v>
      </c>
      <c r="BU141" s="6">
        <v>75</v>
      </c>
      <c r="BV141" s="6">
        <f t="shared" ref="BV141:BV148" si="100">BU141-BT141</f>
        <v>3</v>
      </c>
      <c r="BW141" s="6">
        <v>20.7</v>
      </c>
      <c r="BX141" s="6">
        <v>20.65</v>
      </c>
      <c r="BY141" s="11">
        <f t="shared" si="96"/>
        <v>-5.0000000000000711E-2</v>
      </c>
      <c r="BZ141" s="6">
        <v>138</v>
      </c>
      <c r="CA141" s="6">
        <v>146</v>
      </c>
      <c r="CB141" s="6">
        <f t="shared" si="97"/>
        <v>8</v>
      </c>
      <c r="CC141" s="6">
        <v>102</v>
      </c>
      <c r="CD141" s="6">
        <v>81</v>
      </c>
      <c r="CE141" s="6">
        <f t="shared" si="98"/>
        <v>-21</v>
      </c>
    </row>
    <row r="142" spans="1:83" x14ac:dyDescent="0.3">
      <c r="A142" s="1">
        <v>2</v>
      </c>
      <c r="B142" s="12">
        <v>68</v>
      </c>
      <c r="C142" s="13" t="s">
        <v>93</v>
      </c>
      <c r="D142" s="3">
        <v>37</v>
      </c>
      <c r="E142" s="5">
        <v>101</v>
      </c>
      <c r="F142" s="5">
        <v>113</v>
      </c>
      <c r="G142" s="5">
        <v>99</v>
      </c>
      <c r="H142" s="7">
        <f t="shared" si="80"/>
        <v>-2</v>
      </c>
      <c r="I142" s="12">
        <v>105</v>
      </c>
      <c r="J142" s="5">
        <v>124</v>
      </c>
      <c r="K142" s="5">
        <v>130.19999999999999</v>
      </c>
      <c r="L142" s="7">
        <f t="shared" si="81"/>
        <v>25.199999999999989</v>
      </c>
      <c r="M142" s="21">
        <v>10.8</v>
      </c>
      <c r="N142" s="3">
        <v>20.400000000000002</v>
      </c>
      <c r="O142" s="34">
        <v>16.600000000000001</v>
      </c>
      <c r="P142" s="34">
        <f t="shared" si="82"/>
        <v>5.8000000000000007</v>
      </c>
      <c r="Q142" s="10">
        <f t="shared" si="79"/>
        <v>0.97222222222222221</v>
      </c>
      <c r="R142" s="11">
        <f t="shared" si="79"/>
        <v>0.60784313725490202</v>
      </c>
      <c r="S142" s="11">
        <f t="shared" si="79"/>
        <v>0.78433734939759026</v>
      </c>
      <c r="T142" s="24">
        <f t="shared" si="83"/>
        <v>-0.18788487282463195</v>
      </c>
      <c r="U142" s="3">
        <v>7.3</v>
      </c>
      <c r="V142" s="6">
        <v>6.8000000000000007</v>
      </c>
      <c r="W142" s="11">
        <f t="shared" si="84"/>
        <v>-0.49999999999999911</v>
      </c>
      <c r="X142" s="3">
        <v>8.3000000000000007</v>
      </c>
      <c r="Y142" s="6">
        <v>7.4</v>
      </c>
      <c r="Z142" s="11">
        <f t="shared" si="85"/>
        <v>-0.90000000000000036</v>
      </c>
      <c r="AA142" s="6">
        <v>0.8</v>
      </c>
      <c r="AB142" s="11">
        <v>0.67</v>
      </c>
      <c r="AC142" s="11">
        <f t="shared" si="86"/>
        <v>-0.13</v>
      </c>
      <c r="AD142" s="6">
        <v>55.2</v>
      </c>
      <c r="AE142" s="11">
        <v>59.5</v>
      </c>
      <c r="AF142" s="33">
        <f>AE142-AD142</f>
        <v>4.2999999999999972</v>
      </c>
      <c r="AG142" s="33">
        <v>48.4</v>
      </c>
      <c r="AH142" s="33">
        <v>59.9</v>
      </c>
      <c r="AI142" s="33">
        <f t="shared" si="87"/>
        <v>11.5</v>
      </c>
      <c r="AJ142" s="11">
        <v>2.0661157024793391</v>
      </c>
      <c r="AK142" s="11">
        <v>1.669449081803005</v>
      </c>
      <c r="AL142" s="11">
        <f>AK142-AJ142</f>
        <v>-0.39666662067633407</v>
      </c>
      <c r="AM142" s="3">
        <v>9.43</v>
      </c>
      <c r="AN142" s="2">
        <v>8.81</v>
      </c>
      <c r="AO142" s="11">
        <f t="shared" ref="AO142:AO148" si="101">AN142-AM142</f>
        <v>-0.61999999999999922</v>
      </c>
      <c r="AP142" s="3">
        <v>1.97</v>
      </c>
      <c r="AQ142" s="6">
        <v>1.49</v>
      </c>
      <c r="AR142" s="11">
        <f t="shared" si="88"/>
        <v>-0.48</v>
      </c>
      <c r="AS142" s="3">
        <v>5.63</v>
      </c>
      <c r="AT142" s="6">
        <v>5.03</v>
      </c>
      <c r="AU142" s="11">
        <f t="shared" si="89"/>
        <v>-0.59999999999999964</v>
      </c>
      <c r="AV142" s="3">
        <v>0.94</v>
      </c>
      <c r="AW142" s="6">
        <v>1.25</v>
      </c>
      <c r="AX142" s="11">
        <f t="shared" si="99"/>
        <v>0.31000000000000005</v>
      </c>
      <c r="AY142" s="3">
        <v>3.97</v>
      </c>
      <c r="AZ142" s="6">
        <v>3.73</v>
      </c>
      <c r="BA142" s="11">
        <f t="shared" si="90"/>
        <v>-0.24000000000000021</v>
      </c>
      <c r="BB142" s="3">
        <v>4.5999999999999996</v>
      </c>
      <c r="BC142" s="6">
        <v>6</v>
      </c>
      <c r="BD142" s="11">
        <f t="shared" si="91"/>
        <v>1.4000000000000004</v>
      </c>
      <c r="BE142" s="5">
        <v>55</v>
      </c>
      <c r="BF142" s="6">
        <v>75</v>
      </c>
      <c r="BG142" s="9">
        <f t="shared" si="92"/>
        <v>20</v>
      </c>
      <c r="BH142" s="2">
        <v>4.29</v>
      </c>
      <c r="BI142" s="11">
        <v>3.86</v>
      </c>
      <c r="BJ142" s="11">
        <f t="shared" si="93"/>
        <v>-0.43000000000000016</v>
      </c>
      <c r="BK142" s="5">
        <v>137</v>
      </c>
      <c r="BL142" s="6">
        <v>138</v>
      </c>
      <c r="BM142" s="9">
        <f t="shared" ref="BM142:BM148" si="102">BL142-BK142</f>
        <v>1</v>
      </c>
      <c r="BN142" s="3">
        <v>2.31</v>
      </c>
      <c r="BO142" s="6">
        <v>2.2200000000000002</v>
      </c>
      <c r="BP142" s="11">
        <f t="shared" si="94"/>
        <v>-8.9999999999999858E-2</v>
      </c>
      <c r="BQ142" s="3">
        <v>1.01</v>
      </c>
      <c r="BR142" s="6">
        <v>1.1399999999999999</v>
      </c>
      <c r="BS142" s="11">
        <f t="shared" si="95"/>
        <v>0.12999999999999989</v>
      </c>
      <c r="BT142" s="6">
        <v>12</v>
      </c>
      <c r="BU142" s="6">
        <v>15</v>
      </c>
      <c r="BV142" s="6">
        <f t="shared" si="100"/>
        <v>3</v>
      </c>
      <c r="BW142" s="6">
        <v>34.01</v>
      </c>
      <c r="BX142" s="6">
        <v>32.03</v>
      </c>
      <c r="BY142" s="11">
        <f t="shared" si="96"/>
        <v>-1.9799999999999969</v>
      </c>
      <c r="BZ142" s="6">
        <v>180</v>
      </c>
      <c r="CA142" s="6">
        <v>159</v>
      </c>
      <c r="CB142" s="6">
        <f t="shared" si="97"/>
        <v>-21</v>
      </c>
      <c r="CC142" s="6">
        <v>91</v>
      </c>
      <c r="CD142" s="6">
        <v>86</v>
      </c>
      <c r="CE142" s="6">
        <f t="shared" si="98"/>
        <v>-5</v>
      </c>
    </row>
    <row r="143" spans="1:83" x14ac:dyDescent="0.3">
      <c r="A143" s="1">
        <v>2</v>
      </c>
      <c r="B143" s="12">
        <v>69</v>
      </c>
      <c r="C143" s="13" t="s">
        <v>91</v>
      </c>
      <c r="D143" s="3">
        <v>57</v>
      </c>
      <c r="E143" s="5">
        <v>127</v>
      </c>
      <c r="F143" s="12">
        <v>117.67999999999999</v>
      </c>
      <c r="G143" s="5">
        <v>124</v>
      </c>
      <c r="H143" s="7">
        <f t="shared" si="80"/>
        <v>-3</v>
      </c>
      <c r="I143" s="12">
        <v>257</v>
      </c>
      <c r="J143" s="12">
        <v>281</v>
      </c>
      <c r="K143" s="5">
        <v>300.2</v>
      </c>
      <c r="L143" s="7">
        <f t="shared" si="81"/>
        <v>43.199999999999989</v>
      </c>
      <c r="M143" s="21">
        <v>47.6</v>
      </c>
      <c r="N143" s="6">
        <v>55.8</v>
      </c>
      <c r="O143" s="34">
        <v>44.2</v>
      </c>
      <c r="P143" s="34">
        <f t="shared" si="82"/>
        <v>-3.3999999999999986</v>
      </c>
      <c r="Q143" s="10">
        <f t="shared" si="79"/>
        <v>0.53991596638655459</v>
      </c>
      <c r="R143" s="11">
        <f t="shared" si="79"/>
        <v>0.50358422939068104</v>
      </c>
      <c r="S143" s="11">
        <f t="shared" si="79"/>
        <v>0.67918552036199087</v>
      </c>
      <c r="T143" s="24">
        <f t="shared" si="83"/>
        <v>0.13926955397543628</v>
      </c>
      <c r="U143" s="3">
        <v>6.7</v>
      </c>
      <c r="V143" s="6">
        <v>6.4</v>
      </c>
      <c r="W143" s="11">
        <f t="shared" si="84"/>
        <v>-0.29999999999999982</v>
      </c>
      <c r="X143" s="3">
        <v>8.32</v>
      </c>
      <c r="Y143" s="6">
        <v>7.5</v>
      </c>
      <c r="Z143" s="11">
        <f t="shared" si="85"/>
        <v>-0.82000000000000028</v>
      </c>
      <c r="AA143" s="3">
        <v>0.752</v>
      </c>
      <c r="AB143" s="11">
        <v>0.81</v>
      </c>
      <c r="AC143" s="11">
        <f t="shared" si="86"/>
        <v>5.8000000000000052E-2</v>
      </c>
      <c r="AD143" s="6">
        <v>52.5</v>
      </c>
      <c r="AE143" s="11">
        <v>66.7</v>
      </c>
      <c r="AF143" s="33">
        <f t="shared" ref="AF143:AF148" si="103">AE143-AD143</f>
        <v>14.200000000000003</v>
      </c>
      <c r="AG143" s="33">
        <v>51.4</v>
      </c>
      <c r="AH143" s="33">
        <v>49.4</v>
      </c>
      <c r="AI143" s="33">
        <f t="shared" si="87"/>
        <v>-2</v>
      </c>
      <c r="AJ143" s="11">
        <v>1.9455252918287937</v>
      </c>
      <c r="AK143" s="11">
        <v>2.0242914979757085</v>
      </c>
      <c r="AL143" s="11">
        <f t="shared" ref="AL143:AL148" si="104">AK143-AJ143</f>
        <v>7.8766206146914763E-2</v>
      </c>
      <c r="AM143" s="3">
        <v>23.2</v>
      </c>
      <c r="AN143" s="2">
        <v>5.4187999999999992</v>
      </c>
      <c r="AO143" s="11">
        <f t="shared" si="101"/>
        <v>-17.781199999999998</v>
      </c>
      <c r="AP143" s="3">
        <v>0.8</v>
      </c>
      <c r="AQ143" s="6">
        <v>1.03</v>
      </c>
      <c r="AR143" s="11">
        <f t="shared" si="88"/>
        <v>0.22999999999999998</v>
      </c>
      <c r="AS143" s="3">
        <v>5</v>
      </c>
      <c r="AT143" s="6">
        <v>4.04</v>
      </c>
      <c r="AU143" s="11">
        <f t="shared" si="89"/>
        <v>-0.96</v>
      </c>
      <c r="AV143" s="3">
        <v>1.66</v>
      </c>
      <c r="AW143" s="6">
        <v>1.17</v>
      </c>
      <c r="AX143" s="11">
        <f t="shared" si="99"/>
        <v>-0.49</v>
      </c>
      <c r="AY143" s="3">
        <v>2.81</v>
      </c>
      <c r="AZ143" s="6">
        <v>2.85</v>
      </c>
      <c r="BA143" s="11">
        <f t="shared" si="90"/>
        <v>4.0000000000000036E-2</v>
      </c>
      <c r="BB143" s="3">
        <v>6.2</v>
      </c>
      <c r="BC143" s="6">
        <v>4.5</v>
      </c>
      <c r="BD143" s="11">
        <f t="shared" si="91"/>
        <v>-1.7000000000000002</v>
      </c>
      <c r="BE143" s="5">
        <v>41</v>
      </c>
      <c r="BF143" s="6">
        <v>60</v>
      </c>
      <c r="BG143" s="9">
        <f t="shared" si="92"/>
        <v>19</v>
      </c>
      <c r="BH143" s="2">
        <v>4.5</v>
      </c>
      <c r="BI143" s="11">
        <v>3.74</v>
      </c>
      <c r="BJ143" s="11">
        <f t="shared" si="93"/>
        <v>-0.75999999999999979</v>
      </c>
      <c r="BK143" s="5">
        <v>139</v>
      </c>
      <c r="BL143" s="6">
        <v>143</v>
      </c>
      <c r="BM143" s="9">
        <f t="shared" si="102"/>
        <v>4</v>
      </c>
      <c r="BN143" s="3">
        <v>2.27</v>
      </c>
      <c r="BO143" s="6">
        <v>2.25</v>
      </c>
      <c r="BP143" s="11">
        <f t="shared" si="94"/>
        <v>-2.0000000000000018E-2</v>
      </c>
      <c r="BQ143" s="3">
        <v>1.38</v>
      </c>
      <c r="BR143" s="6">
        <v>1.28</v>
      </c>
      <c r="BS143" s="11">
        <f t="shared" si="95"/>
        <v>-9.9999999999999867E-2</v>
      </c>
      <c r="BT143" s="6">
        <v>60</v>
      </c>
      <c r="BU143" s="6">
        <v>63</v>
      </c>
      <c r="BV143" s="6">
        <f t="shared" si="100"/>
        <v>3</v>
      </c>
      <c r="BW143" s="6">
        <v>23.05</v>
      </c>
      <c r="BX143" s="6">
        <v>22.87</v>
      </c>
      <c r="BY143" s="11">
        <f t="shared" si="96"/>
        <v>-0.17999999999999972</v>
      </c>
      <c r="BZ143" s="6">
        <v>164</v>
      </c>
      <c r="CA143" s="6">
        <v>141</v>
      </c>
      <c r="CB143" s="6">
        <f t="shared" si="97"/>
        <v>-23</v>
      </c>
      <c r="CC143" s="6">
        <v>95</v>
      </c>
      <c r="CD143" s="6">
        <v>95</v>
      </c>
      <c r="CE143" s="6">
        <f t="shared" si="98"/>
        <v>0</v>
      </c>
    </row>
    <row r="144" spans="1:83" x14ac:dyDescent="0.3">
      <c r="A144" s="1">
        <v>2</v>
      </c>
      <c r="B144" s="12">
        <v>70</v>
      </c>
      <c r="C144" s="6" t="s">
        <v>91</v>
      </c>
      <c r="D144" s="6">
        <v>54</v>
      </c>
      <c r="E144" s="12">
        <v>115.14</v>
      </c>
      <c r="F144" s="12">
        <v>100.03999999999999</v>
      </c>
      <c r="G144" s="5">
        <v>104</v>
      </c>
      <c r="H144" s="7">
        <f t="shared" si="80"/>
        <v>-11.14</v>
      </c>
      <c r="I144" s="12">
        <v>145.53</v>
      </c>
      <c r="J144" s="12">
        <v>140</v>
      </c>
      <c r="K144" s="5">
        <v>144.19999999999999</v>
      </c>
      <c r="L144" s="7">
        <f t="shared" si="81"/>
        <v>-1.3300000000000125</v>
      </c>
      <c r="M144" s="22">
        <v>4.1580000000000004</v>
      </c>
      <c r="N144" s="6">
        <v>5.7</v>
      </c>
      <c r="O144" s="34">
        <v>5.8</v>
      </c>
      <c r="P144" s="34">
        <f t="shared" si="82"/>
        <v>1.6419999999999995</v>
      </c>
      <c r="Q144" s="10">
        <f t="shared" si="79"/>
        <v>3.5</v>
      </c>
      <c r="R144" s="11">
        <f t="shared" si="79"/>
        <v>2.4561403508771931</v>
      </c>
      <c r="S144" s="11">
        <f t="shared" si="79"/>
        <v>2.4862068965517241</v>
      </c>
      <c r="T144" s="24">
        <f t="shared" si="83"/>
        <v>-1.0137931034482759</v>
      </c>
      <c r="U144" s="10">
        <v>7</v>
      </c>
      <c r="V144" s="6">
        <v>6.4</v>
      </c>
      <c r="W144" s="11">
        <f t="shared" si="84"/>
        <v>-0.59999999999999964</v>
      </c>
      <c r="X144" s="3">
        <v>6.38</v>
      </c>
      <c r="Y144" s="6">
        <v>6.5</v>
      </c>
      <c r="Z144" s="11">
        <f t="shared" si="85"/>
        <v>0.12000000000000011</v>
      </c>
      <c r="AA144" s="3">
        <v>0.5</v>
      </c>
      <c r="AB144" s="11">
        <v>0.48</v>
      </c>
      <c r="AC144" s="11">
        <f t="shared" si="86"/>
        <v>-2.0000000000000018E-2</v>
      </c>
      <c r="AD144" s="6">
        <v>63.6</v>
      </c>
      <c r="AE144" s="11">
        <v>59.7</v>
      </c>
      <c r="AF144" s="33">
        <f t="shared" si="103"/>
        <v>-3.8999999999999986</v>
      </c>
      <c r="AG144" s="33">
        <v>84</v>
      </c>
      <c r="AH144" s="33">
        <v>87</v>
      </c>
      <c r="AI144" s="33">
        <f t="shared" si="87"/>
        <v>3</v>
      </c>
      <c r="AJ144" s="11">
        <v>1.1904761904761905</v>
      </c>
      <c r="AK144" s="11">
        <v>1.1494252873563218</v>
      </c>
      <c r="AL144" s="11">
        <f t="shared" si="104"/>
        <v>-4.1050903119868698E-2</v>
      </c>
      <c r="AM144" s="11">
        <v>18.453399999999998</v>
      </c>
      <c r="AN144" s="2">
        <v>14.81</v>
      </c>
      <c r="AO144" s="11">
        <f t="shared" si="101"/>
        <v>-3.643399999999998</v>
      </c>
      <c r="AP144" s="6">
        <v>1.27</v>
      </c>
      <c r="AQ144" s="6">
        <v>0.66</v>
      </c>
      <c r="AR144" s="11">
        <f t="shared" si="88"/>
        <v>-0.61</v>
      </c>
      <c r="AS144" s="6">
        <v>4.1499999999999995</v>
      </c>
      <c r="AT144" s="6">
        <v>4.41</v>
      </c>
      <c r="AU144" s="11">
        <f t="shared" si="89"/>
        <v>0.26000000000000068</v>
      </c>
      <c r="AV144" s="6">
        <v>1.23</v>
      </c>
      <c r="AW144" s="6">
        <v>0.92</v>
      </c>
      <c r="AX144" s="11">
        <f t="shared" si="99"/>
        <v>-0.30999999999999994</v>
      </c>
      <c r="AY144" s="6">
        <v>2.3499999999999996</v>
      </c>
      <c r="AZ144" s="6">
        <v>2.5</v>
      </c>
      <c r="BA144" s="11">
        <f t="shared" si="90"/>
        <v>0.15000000000000036</v>
      </c>
      <c r="BB144" s="6">
        <v>5.0299999999999994</v>
      </c>
      <c r="BC144" s="6">
        <v>7.1</v>
      </c>
      <c r="BD144" s="11">
        <f t="shared" si="91"/>
        <v>2.0700000000000003</v>
      </c>
      <c r="BE144" s="12">
        <v>42</v>
      </c>
      <c r="BF144" s="6">
        <v>67</v>
      </c>
      <c r="BG144" s="9">
        <f t="shared" si="92"/>
        <v>25</v>
      </c>
      <c r="BH144" s="10">
        <v>3.77</v>
      </c>
      <c r="BI144" s="11">
        <v>4.8099999999999996</v>
      </c>
      <c r="BJ144" s="11">
        <f t="shared" si="93"/>
        <v>1.0399999999999996</v>
      </c>
      <c r="BK144" s="12">
        <v>145</v>
      </c>
      <c r="BL144" s="6">
        <v>139</v>
      </c>
      <c r="BM144" s="9">
        <f t="shared" si="102"/>
        <v>-6</v>
      </c>
      <c r="BN144" s="6">
        <v>2.2600000000000002</v>
      </c>
      <c r="BO144" s="6">
        <v>2.23</v>
      </c>
      <c r="BP144" s="11">
        <f t="shared" si="94"/>
        <v>-3.0000000000000249E-2</v>
      </c>
      <c r="BQ144" s="6">
        <v>1.2</v>
      </c>
      <c r="BR144" s="6">
        <v>1.17</v>
      </c>
      <c r="BS144" s="11">
        <f t="shared" si="95"/>
        <v>-3.0000000000000027E-2</v>
      </c>
      <c r="BT144" s="6">
        <v>0.1</v>
      </c>
      <c r="BU144" s="6">
        <v>3.1</v>
      </c>
      <c r="BV144" s="6">
        <f t="shared" si="100"/>
        <v>3</v>
      </c>
      <c r="BW144" s="6">
        <v>28.919999999999998</v>
      </c>
      <c r="BX144" s="6">
        <v>28.14</v>
      </c>
      <c r="BY144" s="11">
        <f t="shared" si="96"/>
        <v>-0.77999999999999758</v>
      </c>
      <c r="BZ144" s="6">
        <v>182</v>
      </c>
      <c r="CA144" s="6">
        <v>160</v>
      </c>
      <c r="CB144" s="6">
        <f t="shared" si="97"/>
        <v>-22</v>
      </c>
      <c r="CC144" s="6">
        <v>89</v>
      </c>
      <c r="CD144" s="6">
        <v>94</v>
      </c>
      <c r="CE144" s="6">
        <f t="shared" si="98"/>
        <v>5</v>
      </c>
    </row>
    <row r="145" spans="1:83" x14ac:dyDescent="0.3">
      <c r="A145" s="1">
        <v>2</v>
      </c>
      <c r="B145" s="12">
        <v>71</v>
      </c>
      <c r="C145" s="6" t="s">
        <v>91</v>
      </c>
      <c r="D145" s="6">
        <v>69</v>
      </c>
      <c r="E145" s="12">
        <v>129.28</v>
      </c>
      <c r="F145" s="12">
        <v>97.1</v>
      </c>
      <c r="G145" s="5">
        <v>116</v>
      </c>
      <c r="H145" s="7">
        <f t="shared" si="80"/>
        <v>-13.280000000000001</v>
      </c>
      <c r="I145" s="12">
        <v>255.42000000000002</v>
      </c>
      <c r="J145" s="12">
        <v>246</v>
      </c>
      <c r="K145" s="5">
        <v>266.2</v>
      </c>
      <c r="L145" s="7">
        <f t="shared" si="81"/>
        <v>10.779999999999973</v>
      </c>
      <c r="M145" s="22">
        <v>24.95</v>
      </c>
      <c r="N145" s="6">
        <v>27.000000000000004</v>
      </c>
      <c r="O145" s="34">
        <v>22.5</v>
      </c>
      <c r="P145" s="34">
        <f t="shared" si="82"/>
        <v>-2.4499999999999993</v>
      </c>
      <c r="Q145" s="10">
        <f t="shared" si="79"/>
        <v>1.0237274549098199</v>
      </c>
      <c r="R145" s="11">
        <f t="shared" si="79"/>
        <v>0.91111111111111109</v>
      </c>
      <c r="S145" s="11">
        <f t="shared" si="79"/>
        <v>1.1831111111111112</v>
      </c>
      <c r="T145" s="24">
        <f t="shared" si="83"/>
        <v>0.15938365620129136</v>
      </c>
      <c r="U145" s="6">
        <v>9.7099999999999991</v>
      </c>
      <c r="V145" s="6">
        <v>7.9</v>
      </c>
      <c r="W145" s="11">
        <f t="shared" si="84"/>
        <v>-1.8099999999999987</v>
      </c>
      <c r="X145" s="6">
        <v>10.639999999999999</v>
      </c>
      <c r="Y145" s="6">
        <v>9.2000000000000011</v>
      </c>
      <c r="Z145" s="11">
        <f t="shared" si="85"/>
        <v>-1.4399999999999977</v>
      </c>
      <c r="AA145" s="3">
        <v>1.6300000000000001</v>
      </c>
      <c r="AB145" s="8">
        <v>1.03</v>
      </c>
      <c r="AC145" s="11">
        <f t="shared" si="86"/>
        <v>-0.60000000000000009</v>
      </c>
      <c r="AD145" s="6">
        <v>65.099999999999994</v>
      </c>
      <c r="AE145" s="8">
        <v>56.2</v>
      </c>
      <c r="AF145" s="33">
        <f t="shared" si="103"/>
        <v>-8.8999999999999915</v>
      </c>
      <c r="AG145" s="33">
        <v>22</v>
      </c>
      <c r="AH145" s="33">
        <v>36.4</v>
      </c>
      <c r="AI145" s="33">
        <f t="shared" si="87"/>
        <v>14.399999999999999</v>
      </c>
      <c r="AJ145" s="8">
        <v>4.5454545454545459</v>
      </c>
      <c r="AK145" s="8">
        <v>2.7472527472527473</v>
      </c>
      <c r="AL145" s="11">
        <f t="shared" si="104"/>
        <v>-1.7982017982017986</v>
      </c>
      <c r="AM145" s="11">
        <v>10.397799999999998</v>
      </c>
      <c r="AN145" s="2">
        <v>9.4830000000000005</v>
      </c>
      <c r="AO145" s="11">
        <f t="shared" si="101"/>
        <v>-0.91479999999999784</v>
      </c>
      <c r="AP145" s="6">
        <v>2.5</v>
      </c>
      <c r="AQ145" s="6">
        <v>1.71</v>
      </c>
      <c r="AR145" s="11">
        <f t="shared" si="88"/>
        <v>-0.79</v>
      </c>
      <c r="AS145" s="6">
        <v>3.85</v>
      </c>
      <c r="AT145" s="6">
        <v>3.65</v>
      </c>
      <c r="AU145" s="11">
        <f t="shared" si="89"/>
        <v>-0.20000000000000018</v>
      </c>
      <c r="AV145" s="6">
        <v>0.96</v>
      </c>
      <c r="AW145" s="6">
        <v>0.83</v>
      </c>
      <c r="AX145" s="11">
        <f t="shared" si="99"/>
        <v>-0.13</v>
      </c>
      <c r="AY145" s="6">
        <v>1.93</v>
      </c>
      <c r="AZ145" s="6">
        <v>1.81</v>
      </c>
      <c r="BA145" s="11">
        <f t="shared" si="90"/>
        <v>-0.11999999999999988</v>
      </c>
      <c r="BB145" s="6">
        <v>5.52</v>
      </c>
      <c r="BC145" s="6">
        <v>5.6</v>
      </c>
      <c r="BD145" s="11">
        <f t="shared" si="91"/>
        <v>8.0000000000000071E-2</v>
      </c>
      <c r="BE145" s="12">
        <v>49</v>
      </c>
      <c r="BF145" s="6">
        <v>74</v>
      </c>
      <c r="BG145" s="9">
        <f t="shared" si="92"/>
        <v>25</v>
      </c>
      <c r="BH145" s="10">
        <v>3.92</v>
      </c>
      <c r="BI145" s="11">
        <v>4.3499999999999996</v>
      </c>
      <c r="BJ145" s="11">
        <f t="shared" si="93"/>
        <v>0.42999999999999972</v>
      </c>
      <c r="BK145" s="12">
        <v>140</v>
      </c>
      <c r="BL145" s="6">
        <v>138</v>
      </c>
      <c r="BM145" s="9">
        <f t="shared" si="102"/>
        <v>-2</v>
      </c>
      <c r="BN145" s="6">
        <v>2.34</v>
      </c>
      <c r="BO145" s="6">
        <v>2.2599999999999998</v>
      </c>
      <c r="BP145" s="11">
        <f t="shared" si="94"/>
        <v>-8.0000000000000071E-2</v>
      </c>
      <c r="BQ145" s="6">
        <v>0.92</v>
      </c>
      <c r="BR145" s="6">
        <v>1.06</v>
      </c>
      <c r="BS145" s="11">
        <f t="shared" si="95"/>
        <v>0.14000000000000001</v>
      </c>
      <c r="BT145" s="6">
        <v>120</v>
      </c>
      <c r="BU145" s="6">
        <v>123</v>
      </c>
      <c r="BV145" s="6">
        <f t="shared" si="100"/>
        <v>3</v>
      </c>
      <c r="BW145" s="6">
        <v>26.97</v>
      </c>
      <c r="BX145" s="6">
        <v>26.29</v>
      </c>
      <c r="BY145" s="11">
        <f t="shared" si="96"/>
        <v>-0.67999999999999972</v>
      </c>
      <c r="BZ145" s="6">
        <v>173</v>
      </c>
      <c r="CA145" s="6">
        <v>141</v>
      </c>
      <c r="CB145" s="6">
        <f t="shared" si="97"/>
        <v>-32</v>
      </c>
      <c r="CC145" s="6">
        <v>99</v>
      </c>
      <c r="CD145" s="6">
        <v>85</v>
      </c>
      <c r="CE145" s="6">
        <f t="shared" si="98"/>
        <v>-14</v>
      </c>
    </row>
    <row r="146" spans="1:83" x14ac:dyDescent="0.3">
      <c r="A146" s="1">
        <v>2</v>
      </c>
      <c r="B146" s="12">
        <v>72</v>
      </c>
      <c r="C146" s="13" t="s">
        <v>93</v>
      </c>
      <c r="D146" s="3">
        <v>58</v>
      </c>
      <c r="E146" s="5">
        <v>114</v>
      </c>
      <c r="F146" s="12">
        <v>109.84</v>
      </c>
      <c r="G146" s="5">
        <v>104</v>
      </c>
      <c r="H146" s="7">
        <f t="shared" si="80"/>
        <v>-10</v>
      </c>
      <c r="I146" s="12">
        <v>68</v>
      </c>
      <c r="J146" s="12">
        <v>84</v>
      </c>
      <c r="K146" s="5">
        <v>83.2</v>
      </c>
      <c r="L146" s="7">
        <f t="shared" si="81"/>
        <v>15.200000000000003</v>
      </c>
      <c r="M146" s="21">
        <v>1.5</v>
      </c>
      <c r="N146" s="6">
        <v>11.700000000000001</v>
      </c>
      <c r="O146" s="34">
        <v>9.5</v>
      </c>
      <c r="P146" s="34">
        <f t="shared" si="82"/>
        <v>8</v>
      </c>
      <c r="Q146" s="10">
        <f t="shared" ref="Q146:S148" si="105">I146/M146*0.1</f>
        <v>4.5333333333333341</v>
      </c>
      <c r="R146" s="11">
        <f t="shared" si="105"/>
        <v>0.71794871794871795</v>
      </c>
      <c r="S146" s="11">
        <f t="shared" si="105"/>
        <v>0.87578947368421067</v>
      </c>
      <c r="T146" s="24">
        <f t="shared" si="83"/>
        <v>-3.6575438596491234</v>
      </c>
      <c r="U146" s="3">
        <v>6.6</v>
      </c>
      <c r="V146" s="6">
        <v>5.9</v>
      </c>
      <c r="W146" s="11">
        <f t="shared" si="84"/>
        <v>-0.69999999999999929</v>
      </c>
      <c r="X146" s="3">
        <v>7.59</v>
      </c>
      <c r="Y146" s="6">
        <v>5.9</v>
      </c>
      <c r="Z146" s="11">
        <f t="shared" si="85"/>
        <v>-1.6899999999999995</v>
      </c>
      <c r="AA146" s="2">
        <v>0.73799999999999999</v>
      </c>
      <c r="AB146" s="11">
        <v>0.62</v>
      </c>
      <c r="AC146" s="11">
        <f t="shared" si="86"/>
        <v>-0.11799999999999999</v>
      </c>
      <c r="AD146" s="6">
        <v>61</v>
      </c>
      <c r="AE146" s="11">
        <v>85.8</v>
      </c>
      <c r="AF146" s="33">
        <f t="shared" si="103"/>
        <v>24.799999999999997</v>
      </c>
      <c r="AG146" s="33">
        <v>54</v>
      </c>
      <c r="AH146" s="33">
        <v>69.5</v>
      </c>
      <c r="AI146" s="33">
        <f t="shared" si="87"/>
        <v>15.5</v>
      </c>
      <c r="AJ146" s="11">
        <v>1.8518518518518519</v>
      </c>
      <c r="AK146" s="11">
        <v>1.4388489208633093</v>
      </c>
      <c r="AL146" s="11">
        <f t="shared" si="104"/>
        <v>-0.41300293098854257</v>
      </c>
      <c r="AM146" s="3">
        <v>19.82</v>
      </c>
      <c r="AN146" s="2">
        <v>16.193000000000001</v>
      </c>
      <c r="AO146" s="11">
        <f t="shared" si="101"/>
        <v>-3.6269999999999989</v>
      </c>
      <c r="AP146" s="3">
        <v>4.2300000000000004</v>
      </c>
      <c r="AQ146" s="6">
        <v>2.84</v>
      </c>
      <c r="AR146" s="11">
        <f t="shared" si="88"/>
        <v>-1.3900000000000006</v>
      </c>
      <c r="AS146" s="3">
        <v>4.32</v>
      </c>
      <c r="AT146" s="6">
        <v>3.62</v>
      </c>
      <c r="AU146" s="11">
        <f t="shared" si="89"/>
        <v>-0.70000000000000018</v>
      </c>
      <c r="AV146" s="3">
        <v>0.7</v>
      </c>
      <c r="AW146" s="6">
        <v>1.05</v>
      </c>
      <c r="AX146" s="11">
        <f t="shared" si="99"/>
        <v>0.35000000000000009</v>
      </c>
      <c r="AY146" s="3">
        <v>2.5099999999999998</v>
      </c>
      <c r="AZ146" s="6">
        <v>2.5</v>
      </c>
      <c r="BA146" s="11">
        <f t="shared" si="90"/>
        <v>-9.9999999999997868E-3</v>
      </c>
      <c r="BB146" s="3">
        <v>7.6</v>
      </c>
      <c r="BC146" s="6">
        <v>7.1</v>
      </c>
      <c r="BD146" s="11">
        <f t="shared" si="91"/>
        <v>-0.5</v>
      </c>
      <c r="BE146" s="5">
        <v>73</v>
      </c>
      <c r="BF146" s="6">
        <v>98</v>
      </c>
      <c r="BG146" s="9">
        <f t="shared" si="92"/>
        <v>25</v>
      </c>
      <c r="BH146" s="2">
        <v>3.37</v>
      </c>
      <c r="BI146" s="11">
        <v>3.91</v>
      </c>
      <c r="BJ146" s="11">
        <f t="shared" si="93"/>
        <v>0.54</v>
      </c>
      <c r="BK146" s="5">
        <v>140</v>
      </c>
      <c r="BL146" s="6">
        <v>142</v>
      </c>
      <c r="BM146" s="9">
        <f t="shared" si="102"/>
        <v>2</v>
      </c>
      <c r="BN146" s="3">
        <v>2.54</v>
      </c>
      <c r="BO146" s="6">
        <v>2.33</v>
      </c>
      <c r="BP146" s="11">
        <f t="shared" si="94"/>
        <v>-0.20999999999999996</v>
      </c>
      <c r="BQ146" s="3">
        <v>1.1399999999999999</v>
      </c>
      <c r="BR146" s="6">
        <v>1.28</v>
      </c>
      <c r="BS146" s="11">
        <f t="shared" si="95"/>
        <v>0.14000000000000012</v>
      </c>
      <c r="BT146" s="6">
        <v>48</v>
      </c>
      <c r="BU146" s="6">
        <v>51</v>
      </c>
      <c r="BV146" s="6">
        <f t="shared" si="100"/>
        <v>3</v>
      </c>
      <c r="BW146" s="6">
        <v>27.92</v>
      </c>
      <c r="BX146" s="6">
        <v>27.01</v>
      </c>
      <c r="BY146" s="11">
        <f t="shared" si="96"/>
        <v>-0.91000000000000014</v>
      </c>
      <c r="BZ146" s="6">
        <v>162</v>
      </c>
      <c r="CA146" s="6">
        <v>139</v>
      </c>
      <c r="CB146" s="6">
        <f t="shared" si="97"/>
        <v>-23</v>
      </c>
      <c r="CC146" s="6">
        <v>93</v>
      </c>
      <c r="CD146" s="6">
        <v>84</v>
      </c>
      <c r="CE146" s="6">
        <f t="shared" si="98"/>
        <v>-9</v>
      </c>
    </row>
    <row r="147" spans="1:83" x14ac:dyDescent="0.3">
      <c r="A147" s="1">
        <v>2</v>
      </c>
      <c r="B147" s="12">
        <v>73</v>
      </c>
      <c r="C147" s="13" t="s">
        <v>91</v>
      </c>
      <c r="D147" s="3">
        <v>45</v>
      </c>
      <c r="E147" s="5">
        <v>197</v>
      </c>
      <c r="F147" s="12">
        <v>94.16</v>
      </c>
      <c r="G147" s="5">
        <v>157</v>
      </c>
      <c r="H147" s="7">
        <f t="shared" si="80"/>
        <v>-40</v>
      </c>
      <c r="I147" s="12">
        <v>211</v>
      </c>
      <c r="J147" s="12">
        <v>264</v>
      </c>
      <c r="K147" s="5">
        <v>281.2</v>
      </c>
      <c r="L147" s="7">
        <f t="shared" si="81"/>
        <v>70.199999999999989</v>
      </c>
      <c r="M147" s="21">
        <v>30.5</v>
      </c>
      <c r="N147" s="6">
        <v>32.700000000000003</v>
      </c>
      <c r="O147" s="34">
        <v>24.6</v>
      </c>
      <c r="P147" s="34">
        <f t="shared" si="82"/>
        <v>-5.8999999999999986</v>
      </c>
      <c r="Q147" s="10">
        <f t="shared" si="105"/>
        <v>0.69180327868852465</v>
      </c>
      <c r="R147" s="11">
        <f t="shared" si="105"/>
        <v>0.80733944954128445</v>
      </c>
      <c r="S147" s="11">
        <f t="shared" si="105"/>
        <v>1.1430894308943089</v>
      </c>
      <c r="T147" s="24">
        <f t="shared" si="83"/>
        <v>0.45128615220578427</v>
      </c>
      <c r="U147" s="6">
        <v>13.9</v>
      </c>
      <c r="V147" s="6">
        <v>9.3000000000000007</v>
      </c>
      <c r="W147" s="11">
        <f>V147-U147</f>
        <v>-4.5999999999999996</v>
      </c>
      <c r="X147" s="6">
        <v>15.54</v>
      </c>
      <c r="Y147" s="6">
        <v>9</v>
      </c>
      <c r="Z147" s="11">
        <f t="shared" si="85"/>
        <v>-6.5399999999999991</v>
      </c>
      <c r="AA147" s="10">
        <v>0.35000000000000003</v>
      </c>
      <c r="AB147" s="8">
        <v>0.55000000000000004</v>
      </c>
      <c r="AC147" s="11">
        <f t="shared" si="86"/>
        <v>0.2</v>
      </c>
      <c r="AD147" s="6">
        <v>10.199999999999999</v>
      </c>
      <c r="AE147" s="8">
        <v>36.200000000000003</v>
      </c>
      <c r="AF147" s="33">
        <f t="shared" si="103"/>
        <v>26.000000000000004</v>
      </c>
      <c r="AG147" s="33">
        <v>77</v>
      </c>
      <c r="AH147" s="33">
        <v>68.5</v>
      </c>
      <c r="AI147" s="33">
        <f t="shared" si="87"/>
        <v>-8.5</v>
      </c>
      <c r="AJ147" s="8">
        <v>1.2987012987012987</v>
      </c>
      <c r="AK147" s="8">
        <v>1.4598540145985401</v>
      </c>
      <c r="AL147" s="11">
        <f t="shared" si="104"/>
        <v>0.16115271589724145</v>
      </c>
      <c r="AM147" s="2">
        <v>22.1</v>
      </c>
      <c r="AN147" s="2">
        <v>29.3</v>
      </c>
      <c r="AO147" s="11">
        <f t="shared" si="101"/>
        <v>7.1999999999999993</v>
      </c>
      <c r="AP147" s="3">
        <v>1.43</v>
      </c>
      <c r="AQ147" s="6">
        <v>1.02</v>
      </c>
      <c r="AR147" s="11">
        <f t="shared" si="88"/>
        <v>-0.40999999999999992</v>
      </c>
      <c r="AS147" s="3">
        <v>5.31</v>
      </c>
      <c r="AT147" s="6">
        <v>5.22</v>
      </c>
      <c r="AU147" s="11">
        <f t="shared" si="89"/>
        <v>-8.9999999999999858E-2</v>
      </c>
      <c r="AV147" s="3">
        <v>0.86</v>
      </c>
      <c r="AW147" s="6">
        <v>1.18</v>
      </c>
      <c r="AX147" s="11">
        <f t="shared" si="99"/>
        <v>0.31999999999999995</v>
      </c>
      <c r="AY147" s="3">
        <v>3.64</v>
      </c>
      <c r="AZ147" s="6">
        <v>2.0499999999999998</v>
      </c>
      <c r="BA147" s="11">
        <f t="shared" si="90"/>
        <v>-1.5900000000000003</v>
      </c>
      <c r="BB147" s="3">
        <v>6.8</v>
      </c>
      <c r="BC147" s="6">
        <v>7.2</v>
      </c>
      <c r="BD147" s="11">
        <f t="shared" si="91"/>
        <v>0.40000000000000036</v>
      </c>
      <c r="BE147" s="5">
        <v>87</v>
      </c>
      <c r="BF147" s="6">
        <v>64</v>
      </c>
      <c r="BG147" s="9">
        <f t="shared" si="92"/>
        <v>-23</v>
      </c>
      <c r="BH147" s="2">
        <v>5.12</v>
      </c>
      <c r="BI147" s="11">
        <v>4.03</v>
      </c>
      <c r="BJ147" s="11">
        <f t="shared" si="93"/>
        <v>-1.0899999999999999</v>
      </c>
      <c r="BK147" s="5">
        <v>139</v>
      </c>
      <c r="BL147" s="6">
        <v>143</v>
      </c>
      <c r="BM147" s="9">
        <f t="shared" si="102"/>
        <v>4</v>
      </c>
      <c r="BN147" s="3">
        <v>2.1800000000000002</v>
      </c>
      <c r="BO147" s="6">
        <v>2.15</v>
      </c>
      <c r="BP147" s="11">
        <f t="shared" si="94"/>
        <v>-3.0000000000000249E-2</v>
      </c>
      <c r="BQ147" s="3">
        <v>1.42</v>
      </c>
      <c r="BR147" s="6">
        <v>1.32</v>
      </c>
      <c r="BS147" s="11">
        <f t="shared" si="95"/>
        <v>-9.9999999999999867E-2</v>
      </c>
      <c r="BT147" s="6">
        <v>2</v>
      </c>
      <c r="BU147" s="6">
        <v>5</v>
      </c>
      <c r="BV147" s="6">
        <f t="shared" si="100"/>
        <v>3</v>
      </c>
      <c r="BW147" s="6">
        <v>35.64</v>
      </c>
      <c r="BX147" s="6">
        <v>33.07</v>
      </c>
      <c r="BY147" s="11">
        <f t="shared" si="96"/>
        <v>-2.5700000000000003</v>
      </c>
      <c r="BZ147" s="6">
        <v>141</v>
      </c>
      <c r="CA147" s="6">
        <v>161</v>
      </c>
      <c r="CB147" s="6">
        <f t="shared" si="97"/>
        <v>20</v>
      </c>
      <c r="CC147" s="6">
        <v>96</v>
      </c>
      <c r="CD147" s="6">
        <v>91</v>
      </c>
      <c r="CE147" s="6">
        <f t="shared" si="98"/>
        <v>-5</v>
      </c>
    </row>
    <row r="148" spans="1:83" x14ac:dyDescent="0.3">
      <c r="A148" s="1">
        <v>2</v>
      </c>
      <c r="B148" s="12">
        <v>74</v>
      </c>
      <c r="C148" s="13" t="s">
        <v>93</v>
      </c>
      <c r="D148" s="3">
        <v>39</v>
      </c>
      <c r="E148" s="5">
        <v>127</v>
      </c>
      <c r="F148" s="12">
        <v>111.8</v>
      </c>
      <c r="G148" s="5">
        <v>116</v>
      </c>
      <c r="H148" s="7">
        <f t="shared" si="80"/>
        <v>-11</v>
      </c>
      <c r="I148" s="12">
        <v>221</v>
      </c>
      <c r="J148" s="12">
        <v>149</v>
      </c>
      <c r="K148" s="5">
        <v>174.2</v>
      </c>
      <c r="L148" s="7">
        <f t="shared" si="81"/>
        <v>-46.800000000000011</v>
      </c>
      <c r="M148" s="21">
        <v>66.400000000000006</v>
      </c>
      <c r="N148" s="6">
        <v>74.8</v>
      </c>
      <c r="O148" s="34">
        <v>58.3</v>
      </c>
      <c r="P148" s="34">
        <f t="shared" si="82"/>
        <v>-8.1000000000000085</v>
      </c>
      <c r="Q148" s="10">
        <f t="shared" si="105"/>
        <v>0.33283132530120479</v>
      </c>
      <c r="R148" s="11">
        <f t="shared" si="105"/>
        <v>0.19919786096256686</v>
      </c>
      <c r="S148" s="11">
        <f t="shared" si="105"/>
        <v>0.2987993138936535</v>
      </c>
      <c r="T148" s="24">
        <f t="shared" si="83"/>
        <v>-3.4032011407551299E-2</v>
      </c>
      <c r="U148" s="3">
        <v>10.199999999999999</v>
      </c>
      <c r="V148" s="6">
        <v>8.5</v>
      </c>
      <c r="W148" s="11">
        <f>V148-U148</f>
        <v>-1.6999999999999993</v>
      </c>
      <c r="X148" s="3">
        <v>9.32</v>
      </c>
      <c r="Y148" s="6">
        <v>8.8000000000000007</v>
      </c>
      <c r="Z148" s="11">
        <f t="shared" si="85"/>
        <v>-0.51999999999999957</v>
      </c>
      <c r="AA148" s="10">
        <v>0.57699999999999996</v>
      </c>
      <c r="AB148" s="11">
        <v>0.61</v>
      </c>
      <c r="AC148" s="11">
        <f t="shared" si="86"/>
        <v>3.3000000000000029E-2</v>
      </c>
      <c r="AD148" s="6">
        <v>35.299999999999997</v>
      </c>
      <c r="AE148" s="11">
        <v>40.700000000000003</v>
      </c>
      <c r="AF148" s="33">
        <f t="shared" si="103"/>
        <v>5.4000000000000057</v>
      </c>
      <c r="AG148" s="33">
        <v>64.599999999999994</v>
      </c>
      <c r="AH148" s="33">
        <v>62.2</v>
      </c>
      <c r="AI148" s="33">
        <f t="shared" si="87"/>
        <v>-2.3999999999999915</v>
      </c>
      <c r="AJ148" s="11">
        <v>1.5479876160990713</v>
      </c>
      <c r="AK148" s="11">
        <v>1.607717041800643</v>
      </c>
      <c r="AL148" s="11">
        <f t="shared" si="104"/>
        <v>5.9729425701571692E-2</v>
      </c>
      <c r="AM148" s="3">
        <v>6.32</v>
      </c>
      <c r="AN148" s="2">
        <v>6.29</v>
      </c>
      <c r="AO148" s="11">
        <f t="shared" si="101"/>
        <v>-3.0000000000000249E-2</v>
      </c>
      <c r="AP148" s="3">
        <v>7.53</v>
      </c>
      <c r="AQ148" s="6">
        <v>5.19</v>
      </c>
      <c r="AR148" s="11">
        <f t="shared" si="88"/>
        <v>-2.34</v>
      </c>
      <c r="AS148" s="3">
        <v>7.52</v>
      </c>
      <c r="AT148" s="6">
        <v>3.96</v>
      </c>
      <c r="AU148" s="11">
        <f t="shared" si="89"/>
        <v>-3.5599999999999996</v>
      </c>
      <c r="AV148" s="3">
        <v>0.78</v>
      </c>
      <c r="AW148" s="6">
        <v>0.96</v>
      </c>
      <c r="AX148" s="11">
        <f t="shared" si="99"/>
        <v>0.17999999999999994</v>
      </c>
      <c r="AY148" s="3">
        <v>3.39</v>
      </c>
      <c r="AZ148" s="6">
        <v>3.02</v>
      </c>
      <c r="BA148" s="11">
        <f t="shared" si="90"/>
        <v>-0.37000000000000011</v>
      </c>
      <c r="BB148" s="3">
        <v>5.2</v>
      </c>
      <c r="BC148" s="6">
        <v>6.1</v>
      </c>
      <c r="BD148" s="11">
        <f t="shared" si="91"/>
        <v>0.89999999999999947</v>
      </c>
      <c r="BE148" s="5">
        <v>92</v>
      </c>
      <c r="BF148" s="6">
        <v>80</v>
      </c>
      <c r="BG148" s="9">
        <f t="shared" si="92"/>
        <v>-12</v>
      </c>
      <c r="BH148" s="2">
        <v>4.3099999999999996</v>
      </c>
      <c r="BI148" s="11">
        <v>4.32</v>
      </c>
      <c r="BJ148" s="11">
        <f t="shared" si="93"/>
        <v>1.0000000000000675E-2</v>
      </c>
      <c r="BK148" s="5">
        <v>139</v>
      </c>
      <c r="BL148" s="6">
        <v>141</v>
      </c>
      <c r="BM148" s="9">
        <f t="shared" si="102"/>
        <v>2</v>
      </c>
      <c r="BN148" s="3">
        <v>2.46</v>
      </c>
      <c r="BO148" s="6">
        <v>2.17</v>
      </c>
      <c r="BP148" s="11">
        <f t="shared" si="94"/>
        <v>-0.29000000000000004</v>
      </c>
      <c r="BQ148" s="3">
        <v>1.48</v>
      </c>
      <c r="BR148" s="6">
        <v>1.39</v>
      </c>
      <c r="BS148" s="11">
        <f t="shared" si="95"/>
        <v>-9.000000000000008E-2</v>
      </c>
      <c r="BT148" s="6">
        <v>12</v>
      </c>
      <c r="BU148" s="6">
        <v>15</v>
      </c>
      <c r="BV148" s="6">
        <f t="shared" si="100"/>
        <v>3</v>
      </c>
      <c r="BW148" s="6">
        <v>26.78</v>
      </c>
      <c r="BX148" s="6">
        <v>26.02</v>
      </c>
      <c r="BY148" s="11">
        <f t="shared" si="96"/>
        <v>-0.76000000000000156</v>
      </c>
      <c r="BZ148" s="6">
        <v>155</v>
      </c>
      <c r="CA148" s="6">
        <v>133</v>
      </c>
      <c r="CB148" s="6">
        <f t="shared" si="97"/>
        <v>-22</v>
      </c>
      <c r="CC148" s="6">
        <v>74</v>
      </c>
      <c r="CD148" s="6">
        <v>98</v>
      </c>
      <c r="CE148" s="6">
        <f t="shared" si="98"/>
        <v>24</v>
      </c>
    </row>
    <row r="149" spans="1:83" x14ac:dyDescent="0.3"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</row>
    <row r="151" spans="1:83" x14ac:dyDescent="0.3">
      <c r="B151" s="19" t="s">
        <v>33</v>
      </c>
      <c r="C151" s="6" t="s">
        <v>34</v>
      </c>
    </row>
    <row r="152" spans="1:83" x14ac:dyDescent="0.3">
      <c r="B152" s="19" t="s">
        <v>35</v>
      </c>
      <c r="C152" s="9" t="s">
        <v>37</v>
      </c>
    </row>
    <row r="153" spans="1:83" x14ac:dyDescent="0.3">
      <c r="B153" s="46" t="s">
        <v>36</v>
      </c>
      <c r="C153" s="9" t="s">
        <v>38</v>
      </c>
    </row>
    <row r="154" spans="1:83" x14ac:dyDescent="0.3">
      <c r="B154" s="42" t="s">
        <v>39</v>
      </c>
      <c r="C154" s="6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DKD</vt:lpstr>
      <vt:lpstr>non DKD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宁宁 王</dc:creator>
  <cp:lastModifiedBy>宁宁 王</cp:lastModifiedBy>
  <dcterms:created xsi:type="dcterms:W3CDTF">2024-09-04T08:40:13Z</dcterms:created>
  <dcterms:modified xsi:type="dcterms:W3CDTF">2025-08-01T02:50:13Z</dcterms:modified>
</cp:coreProperties>
</file>