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eneParsing_model_exp_data\generate&amp;inference no texons\expt2_sceneComplexity\"/>
    </mc:Choice>
  </mc:AlternateContent>
  <bookViews>
    <workbookView xWindow="0" yWindow="0" windowWidth="23040" windowHeight="8220" activeTab="1"/>
  </bookViews>
  <sheets>
    <sheet name="结果比较" sheetId="1" r:id="rId1"/>
    <sheet name="所有变量的值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L6" i="2" l="1"/>
  <c r="L4" i="2"/>
  <c r="L2" i="2"/>
  <c r="J4" i="2"/>
</calcChain>
</file>

<file path=xl/sharedStrings.xml><?xml version="1.0" encoding="utf-8"?>
<sst xmlns="http://schemas.openxmlformats.org/spreadsheetml/2006/main" count="22" uniqueCount="19">
  <si>
    <t>人的数据</t>
  </si>
  <si>
    <t>模型预测</t>
  </si>
  <si>
    <t>选择次数</t>
    <phoneticPr fontId="18" type="noConversion"/>
  </si>
  <si>
    <t>information content</t>
    <phoneticPr fontId="18" type="noConversion"/>
  </si>
  <si>
    <t>conditional entropy</t>
    <phoneticPr fontId="18" type="noConversion"/>
  </si>
  <si>
    <t>图片编号</t>
    <phoneticPr fontId="18" type="noConversion"/>
  </si>
  <si>
    <t>转换后图片编号</t>
    <phoneticPr fontId="18" type="noConversion"/>
  </si>
  <si>
    <t>参数 a = 1, b = 2</t>
    <phoneticPr fontId="18" type="noConversion"/>
  </si>
  <si>
    <t>size_var</t>
    <phoneticPr fontId="18" type="noConversion"/>
  </si>
  <si>
    <t>size_std</t>
    <phoneticPr fontId="18" type="noConversion"/>
  </si>
  <si>
    <t>p</t>
    <phoneticPr fontId="18" type="noConversion"/>
  </si>
  <si>
    <t>&lt;0.001</t>
    <phoneticPr fontId="18" type="noConversion"/>
  </si>
  <si>
    <t>r</t>
    <phoneticPr fontId="18" type="noConversion"/>
  </si>
  <si>
    <t>r2</t>
    <phoneticPr fontId="18" type="noConversion"/>
  </si>
  <si>
    <t>size_std + z_value</t>
    <phoneticPr fontId="18" type="noConversion"/>
  </si>
  <si>
    <t xml:space="preserve">information_content + z_value </t>
    <phoneticPr fontId="18" type="noConversion"/>
  </si>
  <si>
    <t>information_content + z_value-size_std</t>
    <phoneticPr fontId="18" type="noConversion"/>
  </si>
  <si>
    <t>human_z_score</t>
    <phoneticPr fontId="18" type="noConversion"/>
  </si>
  <si>
    <t>model_z_score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</si>
</sst>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所有变量的值!$F$1</c:f>
              <c:strCache>
                <c:ptCount val="1"/>
                <c:pt idx="0">
                  <c:v>model_z_score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4964763779527561"/>
                  <c:y val="-0.6399179790026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0.90x + 0.21</a:t>
                    </a:r>
                    <a:br>
                      <a:rPr lang="en-US" altLang="zh-CN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</a:t>
                    </a:r>
                    <a:endParaRPr lang="en-US" altLang="zh-CN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所有变量的值!$C$2:$C$21</c:f>
              <c:numCache>
                <c:formatCode>General</c:formatCode>
                <c:ptCount val="20"/>
                <c:pt idx="0">
                  <c:v>0.37307079200999999</c:v>
                </c:pt>
                <c:pt idx="1">
                  <c:v>2.4720343374299998</c:v>
                </c:pt>
                <c:pt idx="2">
                  <c:v>-6.60443827814</c:v>
                </c:pt>
                <c:pt idx="3">
                  <c:v>-22.067754626799999</c:v>
                </c:pt>
                <c:pt idx="4">
                  <c:v>-0.83610642452100004</c:v>
                </c:pt>
                <c:pt idx="5">
                  <c:v>0.23234607729000001</c:v>
                </c:pt>
                <c:pt idx="6">
                  <c:v>-5.5414620998600004</c:v>
                </c:pt>
                <c:pt idx="7">
                  <c:v>4.7862673474599999</c:v>
                </c:pt>
                <c:pt idx="8">
                  <c:v>1.0732765718499999</c:v>
                </c:pt>
                <c:pt idx="9">
                  <c:v>5.8332271166599998</c:v>
                </c:pt>
                <c:pt idx="10">
                  <c:v>-11.927394937400001</c:v>
                </c:pt>
                <c:pt idx="11">
                  <c:v>12.2877327774</c:v>
                </c:pt>
                <c:pt idx="12">
                  <c:v>7.7365978574499996</c:v>
                </c:pt>
                <c:pt idx="13">
                  <c:v>7.6520275174999997</c:v>
                </c:pt>
                <c:pt idx="14">
                  <c:v>-12.9324734524</c:v>
                </c:pt>
                <c:pt idx="15">
                  <c:v>9.3219763417500001</c:v>
                </c:pt>
                <c:pt idx="16">
                  <c:v>1.87791947041</c:v>
                </c:pt>
                <c:pt idx="17">
                  <c:v>-9.9826043069699999</c:v>
                </c:pt>
                <c:pt idx="18">
                  <c:v>2.8995516505999999</c:v>
                </c:pt>
                <c:pt idx="19">
                  <c:v>8.4375266572599994</c:v>
                </c:pt>
              </c:numCache>
            </c:numRef>
          </c:xVal>
          <c:yVal>
            <c:numRef>
              <c:f>所有变量的值!$F$2:$F$21</c:f>
              <c:numCache>
                <c:formatCode>General</c:formatCode>
                <c:ptCount val="20"/>
                <c:pt idx="0">
                  <c:v>-6.6324972334399996</c:v>
                </c:pt>
                <c:pt idx="1">
                  <c:v>3.9559490029300002</c:v>
                </c:pt>
                <c:pt idx="2">
                  <c:v>-3.59535230418</c:v>
                </c:pt>
                <c:pt idx="3">
                  <c:v>-14.4096549704</c:v>
                </c:pt>
                <c:pt idx="4">
                  <c:v>-5.0183839904500003</c:v>
                </c:pt>
                <c:pt idx="5">
                  <c:v>-6.4476467831699996E-2</c:v>
                </c:pt>
                <c:pt idx="6">
                  <c:v>-2.77812151449</c:v>
                </c:pt>
                <c:pt idx="7">
                  <c:v>4.8604295109000004</c:v>
                </c:pt>
                <c:pt idx="8">
                  <c:v>-1.0788608985599999</c:v>
                </c:pt>
                <c:pt idx="9">
                  <c:v>0.50669420627200001</c:v>
                </c:pt>
                <c:pt idx="10">
                  <c:v>-8.9893404854500005</c:v>
                </c:pt>
                <c:pt idx="11">
                  <c:v>16.776830218400001</c:v>
                </c:pt>
                <c:pt idx="12">
                  <c:v>6.0162282820200002</c:v>
                </c:pt>
                <c:pt idx="13">
                  <c:v>11.4379754703</c:v>
                </c:pt>
                <c:pt idx="14">
                  <c:v>-13.1644314279</c:v>
                </c:pt>
                <c:pt idx="15">
                  <c:v>9.2288726771</c:v>
                </c:pt>
                <c:pt idx="16">
                  <c:v>2.5326691351099999</c:v>
                </c:pt>
                <c:pt idx="17">
                  <c:v>-13.021186461399999</c:v>
                </c:pt>
                <c:pt idx="18">
                  <c:v>3.72447165093</c:v>
                </c:pt>
                <c:pt idx="19">
                  <c:v>9.4719328547899995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28272"/>
        <c:axId val="1289630992"/>
      </c:scatterChart>
      <c:valAx>
        <c:axId val="12896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89630992"/>
        <c:crosses val="autoZero"/>
        <c:crossBetween val="midCat"/>
      </c:valAx>
      <c:valAx>
        <c:axId val="12896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896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30480</xdr:rowOff>
    </xdr:from>
    <xdr:to>
      <xdr:col>12</xdr:col>
      <xdr:colOff>601980</xdr:colOff>
      <xdr:row>21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21"/>
    </sheetView>
  </sheetViews>
  <sheetFormatPr defaultRowHeight="14.4" x14ac:dyDescent="0.25"/>
  <sheetData>
    <row r="1" spans="1:11" x14ac:dyDescent="0.25">
      <c r="A1" t="s">
        <v>7</v>
      </c>
      <c r="D1" t="s">
        <v>5</v>
      </c>
      <c r="E1" t="s">
        <v>3</v>
      </c>
      <c r="F1" t="s">
        <v>4</v>
      </c>
      <c r="G1" t="s">
        <v>6</v>
      </c>
      <c r="I1" t="s">
        <v>0</v>
      </c>
      <c r="J1" t="s">
        <v>2</v>
      </c>
      <c r="K1" t="s">
        <v>1</v>
      </c>
    </row>
    <row r="2" spans="1:11" x14ac:dyDescent="0.25">
      <c r="C2">
        <v>8</v>
      </c>
      <c r="D2">
        <v>9</v>
      </c>
      <c r="E2">
        <v>1.651361713</v>
      </c>
      <c r="F2">
        <v>2.6314964220000001</v>
      </c>
      <c r="G2">
        <v>0</v>
      </c>
      <c r="I2" s="1">
        <v>11</v>
      </c>
      <c r="J2">
        <v>201</v>
      </c>
      <c r="K2" s="1">
        <v>11</v>
      </c>
    </row>
    <row r="3" spans="1:11" x14ac:dyDescent="0.25">
      <c r="C3">
        <v>20</v>
      </c>
      <c r="D3">
        <v>21</v>
      </c>
      <c r="E3">
        <v>6.6036033239999998</v>
      </c>
      <c r="F3">
        <v>0.52180686499999995</v>
      </c>
      <c r="G3">
        <v>1</v>
      </c>
      <c r="I3" s="1">
        <v>15</v>
      </c>
      <c r="J3">
        <v>188</v>
      </c>
      <c r="K3" s="1">
        <v>15</v>
      </c>
    </row>
    <row r="4" spans="1:11" x14ac:dyDescent="0.25">
      <c r="C4">
        <v>31</v>
      </c>
      <c r="D4">
        <v>32</v>
      </c>
      <c r="E4">
        <v>3.6708375059999998</v>
      </c>
      <c r="F4">
        <v>1.396228984</v>
      </c>
      <c r="G4">
        <v>2</v>
      </c>
      <c r="I4" s="1">
        <v>12</v>
      </c>
      <c r="J4">
        <v>179</v>
      </c>
      <c r="K4" s="1">
        <v>13</v>
      </c>
    </row>
    <row r="5" spans="1:11" x14ac:dyDescent="0.25">
      <c r="C5">
        <v>49</v>
      </c>
      <c r="D5">
        <v>50</v>
      </c>
      <c r="E5">
        <v>-1.540066522</v>
      </c>
      <c r="F5">
        <v>3.653379513</v>
      </c>
      <c r="G5">
        <v>3</v>
      </c>
      <c r="I5" s="1">
        <v>13</v>
      </c>
      <c r="J5">
        <v>179</v>
      </c>
      <c r="K5" s="1">
        <v>12</v>
      </c>
    </row>
    <row r="6" spans="1:11" x14ac:dyDescent="0.25">
      <c r="C6">
        <v>85</v>
      </c>
      <c r="D6">
        <v>86</v>
      </c>
      <c r="E6">
        <v>3.024534783</v>
      </c>
      <c r="F6">
        <v>2.3974435870000002</v>
      </c>
      <c r="G6">
        <v>4</v>
      </c>
      <c r="I6" s="1">
        <v>19</v>
      </c>
      <c r="J6">
        <v>179</v>
      </c>
      <c r="K6" s="1">
        <v>19</v>
      </c>
    </row>
    <row r="7" spans="1:11" x14ac:dyDescent="0.25">
      <c r="C7">
        <v>99</v>
      </c>
      <c r="D7">
        <v>100</v>
      </c>
      <c r="E7">
        <v>5.0611488610000004</v>
      </c>
      <c r="F7">
        <v>1.8138738619999999</v>
      </c>
      <c r="G7">
        <v>5</v>
      </c>
      <c r="I7" s="3">
        <v>9</v>
      </c>
      <c r="J7">
        <v>167</v>
      </c>
      <c r="K7" s="3">
        <v>7</v>
      </c>
    </row>
    <row r="8" spans="1:11" x14ac:dyDescent="0.25">
      <c r="C8">
        <v>112</v>
      </c>
      <c r="D8">
        <v>113</v>
      </c>
      <c r="E8">
        <v>2.2740998320000001</v>
      </c>
      <c r="F8">
        <v>2.3119100000000001</v>
      </c>
      <c r="G8">
        <v>6</v>
      </c>
      <c r="I8" s="3">
        <v>7</v>
      </c>
      <c r="J8">
        <v>160</v>
      </c>
      <c r="K8" s="3">
        <v>18</v>
      </c>
    </row>
    <row r="9" spans="1:11" x14ac:dyDescent="0.25">
      <c r="C9">
        <v>118</v>
      </c>
      <c r="D9">
        <v>119</v>
      </c>
      <c r="E9">
        <v>7.9848312610000001</v>
      </c>
      <c r="F9">
        <v>0.92388415599999996</v>
      </c>
      <c r="G9">
        <v>7</v>
      </c>
      <c r="I9" s="3">
        <v>18</v>
      </c>
      <c r="J9">
        <v>140</v>
      </c>
      <c r="K9" s="3">
        <v>1</v>
      </c>
    </row>
    <row r="10" spans="1:11" x14ac:dyDescent="0.25">
      <c r="C10">
        <v>142</v>
      </c>
      <c r="D10">
        <v>143</v>
      </c>
      <c r="E10">
        <v>4.353594148</v>
      </c>
      <c r="F10">
        <v>1.6211963599999999</v>
      </c>
      <c r="G10">
        <v>8</v>
      </c>
      <c r="I10" s="3">
        <v>16</v>
      </c>
      <c r="J10">
        <v>138</v>
      </c>
      <c r="K10" s="3">
        <v>16</v>
      </c>
    </row>
    <row r="11" spans="1:11" x14ac:dyDescent="0.25">
      <c r="C11">
        <v>153</v>
      </c>
      <c r="D11">
        <v>154</v>
      </c>
      <c r="E11">
        <v>5.8194953470000002</v>
      </c>
      <c r="F11">
        <v>1.8743260450000001</v>
      </c>
      <c r="G11">
        <v>9</v>
      </c>
      <c r="I11" s="3">
        <v>1</v>
      </c>
      <c r="J11">
        <v>136</v>
      </c>
      <c r="K11" s="3">
        <v>9</v>
      </c>
    </row>
    <row r="12" spans="1:11" x14ac:dyDescent="0.25">
      <c r="C12">
        <v>184</v>
      </c>
      <c r="D12">
        <v>185</v>
      </c>
      <c r="E12">
        <v>0.80854585999999995</v>
      </c>
      <c r="F12">
        <v>2.5402478959999999</v>
      </c>
      <c r="G12">
        <v>10</v>
      </c>
      <c r="I12" s="4">
        <v>8</v>
      </c>
      <c r="J12">
        <v>132</v>
      </c>
      <c r="K12" s="4">
        <v>5</v>
      </c>
    </row>
    <row r="13" spans="1:11" x14ac:dyDescent="0.25">
      <c r="C13">
        <v>223</v>
      </c>
      <c r="D13">
        <v>224</v>
      </c>
      <c r="E13">
        <v>11.6298662</v>
      </c>
      <c r="F13">
        <v>0</v>
      </c>
      <c r="G13">
        <v>11</v>
      </c>
      <c r="I13" s="4">
        <v>0</v>
      </c>
      <c r="J13">
        <v>126</v>
      </c>
      <c r="K13" s="4">
        <v>8</v>
      </c>
    </row>
    <row r="14" spans="1:11" x14ac:dyDescent="0.25">
      <c r="C14">
        <v>380</v>
      </c>
      <c r="D14">
        <v>381</v>
      </c>
      <c r="E14">
        <v>8.7562247899999992</v>
      </c>
      <c r="F14">
        <v>0.822056856</v>
      </c>
      <c r="G14">
        <v>12</v>
      </c>
      <c r="I14" s="4">
        <v>5</v>
      </c>
      <c r="J14">
        <v>125</v>
      </c>
      <c r="K14" s="4">
        <v>2</v>
      </c>
    </row>
    <row r="15" spans="1:11" x14ac:dyDescent="0.25">
      <c r="C15">
        <v>411</v>
      </c>
      <c r="D15">
        <v>412</v>
      </c>
      <c r="E15">
        <v>8.9124856470000005</v>
      </c>
      <c r="F15">
        <v>0.73655788300000002</v>
      </c>
      <c r="G15">
        <v>13</v>
      </c>
      <c r="I15" s="4">
        <v>4</v>
      </c>
      <c r="J15">
        <v>117</v>
      </c>
      <c r="K15" s="4">
        <v>4</v>
      </c>
    </row>
    <row r="16" spans="1:11" x14ac:dyDescent="0.25">
      <c r="C16">
        <v>444</v>
      </c>
      <c r="D16">
        <v>445</v>
      </c>
      <c r="E16">
        <v>-0.73654055699999998</v>
      </c>
      <c r="F16">
        <v>3.731826291</v>
      </c>
      <c r="G16">
        <v>14</v>
      </c>
      <c r="I16" s="4">
        <v>6</v>
      </c>
      <c r="J16">
        <v>82</v>
      </c>
      <c r="K16" s="4">
        <v>6</v>
      </c>
    </row>
    <row r="17" spans="3:11" x14ac:dyDescent="0.25">
      <c r="C17">
        <v>575</v>
      </c>
      <c r="D17">
        <v>576</v>
      </c>
      <c r="E17">
        <v>8.9890900669999994</v>
      </c>
      <c r="F17">
        <v>0.87902597900000001</v>
      </c>
      <c r="G17">
        <v>15</v>
      </c>
      <c r="I17" s="4">
        <v>2</v>
      </c>
      <c r="J17">
        <v>76</v>
      </c>
      <c r="K17" s="4">
        <v>0</v>
      </c>
    </row>
    <row r="18" spans="3:11" x14ac:dyDescent="0.25">
      <c r="C18">
        <v>623</v>
      </c>
      <c r="D18">
        <v>624</v>
      </c>
      <c r="E18">
        <v>6.5840347609999998</v>
      </c>
      <c r="F18">
        <v>1.754180361</v>
      </c>
      <c r="G18">
        <v>16</v>
      </c>
      <c r="I18" s="2">
        <v>17</v>
      </c>
      <c r="J18">
        <v>58</v>
      </c>
      <c r="K18" s="2">
        <v>10</v>
      </c>
    </row>
    <row r="19" spans="3:11" x14ac:dyDescent="0.25">
      <c r="C19">
        <v>639</v>
      </c>
      <c r="D19">
        <v>640</v>
      </c>
      <c r="E19">
        <v>3.636118E-2</v>
      </c>
      <c r="F19">
        <v>4.0858079390000004</v>
      </c>
      <c r="G19">
        <v>17</v>
      </c>
      <c r="I19" s="2">
        <v>10</v>
      </c>
      <c r="J19">
        <v>43</v>
      </c>
      <c r="K19" s="2">
        <v>17</v>
      </c>
    </row>
    <row r="20" spans="3:11" x14ac:dyDescent="0.25">
      <c r="C20">
        <v>817</v>
      </c>
      <c r="D20">
        <v>818</v>
      </c>
      <c r="E20">
        <v>7.241665223</v>
      </c>
      <c r="F20">
        <v>1.5259464460000001</v>
      </c>
      <c r="G20">
        <v>18</v>
      </c>
      <c r="I20" s="2">
        <v>14</v>
      </c>
      <c r="J20">
        <v>37</v>
      </c>
      <c r="K20" s="2">
        <v>14</v>
      </c>
    </row>
    <row r="21" spans="3:11" x14ac:dyDescent="0.25">
      <c r="C21">
        <v>834</v>
      </c>
      <c r="D21">
        <v>835</v>
      </c>
      <c r="E21">
        <v>8.5954593859999999</v>
      </c>
      <c r="F21">
        <v>0.56191493100000001</v>
      </c>
      <c r="G21">
        <v>19</v>
      </c>
      <c r="I21" s="2">
        <v>3</v>
      </c>
      <c r="J21">
        <v>7</v>
      </c>
      <c r="K21" s="2">
        <v>3</v>
      </c>
    </row>
  </sheetData>
  <sortState ref="C2:H21">
    <sortCondition ref="D2:D2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15" zoomScaleNormal="115" workbookViewId="0">
      <selection activeCell="C2" sqref="C2:C21"/>
    </sheetView>
  </sheetViews>
  <sheetFormatPr defaultRowHeight="14.4" x14ac:dyDescent="0.25"/>
  <cols>
    <col min="9" max="9" width="32" customWidth="1"/>
  </cols>
  <sheetData>
    <row r="1" spans="1:12" x14ac:dyDescent="0.25">
      <c r="A1" t="s">
        <v>3</v>
      </c>
      <c r="B1" t="s">
        <v>4</v>
      </c>
      <c r="C1" t="s">
        <v>17</v>
      </c>
      <c r="D1" t="s">
        <v>8</v>
      </c>
      <c r="E1" t="s">
        <v>9</v>
      </c>
      <c r="F1" t="s">
        <v>18</v>
      </c>
      <c r="J1" t="s">
        <v>10</v>
      </c>
      <c r="K1" t="s">
        <v>12</v>
      </c>
      <c r="L1" t="s">
        <v>13</v>
      </c>
    </row>
    <row r="2" spans="1:12" x14ac:dyDescent="0.25">
      <c r="A2">
        <v>1.651361713</v>
      </c>
      <c r="B2">
        <v>2.6314964220000001</v>
      </c>
      <c r="C2">
        <v>0.37307079200999999</v>
      </c>
      <c r="D2">
        <v>6029748371</v>
      </c>
      <c r="E2">
        <v>77651.454403600001</v>
      </c>
      <c r="F2">
        <f>-G2</f>
        <v>-6.6324972334399996</v>
      </c>
      <c r="G2">
        <v>6.6324972334399996</v>
      </c>
      <c r="I2" t="s">
        <v>15</v>
      </c>
      <c r="J2" t="s">
        <v>11</v>
      </c>
      <c r="K2">
        <v>0.93200000000000005</v>
      </c>
      <c r="L2">
        <f>K2 * K2</f>
        <v>0.86862400000000006</v>
      </c>
    </row>
    <row r="3" spans="1:12" x14ac:dyDescent="0.25">
      <c r="A3">
        <v>6.6036033239999998</v>
      </c>
      <c r="B3">
        <v>0.52180686499999995</v>
      </c>
      <c r="C3">
        <v>2.4720343374299998</v>
      </c>
      <c r="D3">
        <v>434414270.667</v>
      </c>
      <c r="E3">
        <v>20842.607098600001</v>
      </c>
      <c r="F3">
        <f t="shared" ref="F3:F21" si="0">-G3</f>
        <v>3.9559490029300002</v>
      </c>
      <c r="G3">
        <v>-3.9559490029300002</v>
      </c>
    </row>
    <row r="4" spans="1:12" x14ac:dyDescent="0.25">
      <c r="A4">
        <v>3.6708375059999998</v>
      </c>
      <c r="B4">
        <v>1.396228984</v>
      </c>
      <c r="C4">
        <v>-6.60443827814</v>
      </c>
      <c r="D4">
        <v>7906934405.3299999</v>
      </c>
      <c r="E4">
        <v>88920.944694299993</v>
      </c>
      <c r="F4">
        <f t="shared" si="0"/>
        <v>-3.59535230418</v>
      </c>
      <c r="G4">
        <v>3.59535230418</v>
      </c>
      <c r="I4" t="s">
        <v>14</v>
      </c>
      <c r="J4">
        <f>0.11</f>
        <v>0.11</v>
      </c>
      <c r="K4">
        <v>0.55400000000000005</v>
      </c>
      <c r="L4">
        <f>K4 * K4</f>
        <v>0.30691600000000008</v>
      </c>
    </row>
    <row r="5" spans="1:12" x14ac:dyDescent="0.25">
      <c r="A5">
        <v>-1.540066522</v>
      </c>
      <c r="B5">
        <v>3.653379513</v>
      </c>
      <c r="C5">
        <v>-22.067754626799999</v>
      </c>
      <c r="D5">
        <v>553975808</v>
      </c>
      <c r="E5">
        <v>23536.690676499999</v>
      </c>
      <c r="F5">
        <f t="shared" si="0"/>
        <v>-14.4096549704</v>
      </c>
      <c r="G5">
        <v>14.4096549704</v>
      </c>
    </row>
    <row r="6" spans="1:12" x14ac:dyDescent="0.25">
      <c r="A6">
        <v>3.024534783</v>
      </c>
      <c r="B6">
        <v>2.3974435870000002</v>
      </c>
      <c r="C6">
        <v>-0.83610642452100004</v>
      </c>
      <c r="D6">
        <v>5839632178.6700001</v>
      </c>
      <c r="E6">
        <v>76417.486079199996</v>
      </c>
      <c r="F6">
        <f t="shared" si="0"/>
        <v>-5.0183839904500003</v>
      </c>
      <c r="G6">
        <v>5.0183839904500003</v>
      </c>
      <c r="I6" t="s">
        <v>16</v>
      </c>
      <c r="J6" t="s">
        <v>11</v>
      </c>
      <c r="K6">
        <v>0.90900000000000003</v>
      </c>
      <c r="L6">
        <f>K6 * K6</f>
        <v>0.82628100000000004</v>
      </c>
    </row>
    <row r="7" spans="1:12" x14ac:dyDescent="0.25">
      <c r="A7">
        <v>5.0611488610000004</v>
      </c>
      <c r="B7">
        <v>1.8138738619999999</v>
      </c>
      <c r="C7">
        <v>0.23234607729000001</v>
      </c>
      <c r="D7">
        <v>10907817882.700001</v>
      </c>
      <c r="E7">
        <v>104440.49924600001</v>
      </c>
      <c r="F7">
        <f t="shared" si="0"/>
        <v>-6.4476467831699996E-2</v>
      </c>
      <c r="G7">
        <v>6.4476467831699996E-2</v>
      </c>
    </row>
    <row r="8" spans="1:12" x14ac:dyDescent="0.25">
      <c r="A8">
        <v>2.2740998320000001</v>
      </c>
      <c r="B8">
        <v>2.3119100000000001</v>
      </c>
      <c r="C8">
        <v>-5.5414620998600004</v>
      </c>
      <c r="D8">
        <v>1822878968.3299999</v>
      </c>
      <c r="E8">
        <v>42695.186711499999</v>
      </c>
      <c r="F8">
        <f t="shared" si="0"/>
        <v>-2.77812151449</v>
      </c>
      <c r="G8">
        <v>2.77812151449</v>
      </c>
    </row>
    <row r="9" spans="1:12" x14ac:dyDescent="0.25">
      <c r="A9">
        <v>7.9848312610000001</v>
      </c>
      <c r="B9">
        <v>0.92388415599999996</v>
      </c>
      <c r="C9">
        <v>4.7862673474599999</v>
      </c>
      <c r="D9">
        <v>1084261593</v>
      </c>
      <c r="E9">
        <v>32928.127687400003</v>
      </c>
      <c r="F9">
        <f t="shared" si="0"/>
        <v>4.8604295109000004</v>
      </c>
      <c r="G9">
        <v>-4.8604295109000004</v>
      </c>
    </row>
    <row r="10" spans="1:12" x14ac:dyDescent="0.25">
      <c r="A10">
        <v>4.353594148</v>
      </c>
      <c r="B10">
        <v>1.6211963599999999</v>
      </c>
      <c r="C10">
        <v>1.0732765718499999</v>
      </c>
      <c r="D10">
        <v>13494394240.299999</v>
      </c>
      <c r="E10">
        <v>116165.37453299999</v>
      </c>
      <c r="F10">
        <f t="shared" si="0"/>
        <v>-1.0788608985599999</v>
      </c>
      <c r="G10">
        <v>1.0788608985599999</v>
      </c>
    </row>
    <row r="11" spans="1:12" x14ac:dyDescent="0.25">
      <c r="A11">
        <v>5.8194953470000002</v>
      </c>
      <c r="B11">
        <v>1.8743260450000001</v>
      </c>
      <c r="C11">
        <v>5.8332271166599998</v>
      </c>
      <c r="D11">
        <v>6969512484.3299999</v>
      </c>
      <c r="E11">
        <v>83483.606081299993</v>
      </c>
      <c r="F11">
        <f t="shared" si="0"/>
        <v>0.50669420627200001</v>
      </c>
      <c r="G11">
        <v>-0.50669420627200001</v>
      </c>
    </row>
    <row r="12" spans="1:12" x14ac:dyDescent="0.25">
      <c r="A12">
        <v>0.80854585999999995</v>
      </c>
      <c r="B12">
        <v>2.5402478959999999</v>
      </c>
      <c r="C12">
        <v>-11.927394937400001</v>
      </c>
      <c r="D12">
        <v>2446348992</v>
      </c>
      <c r="E12">
        <v>49460.580182600002</v>
      </c>
      <c r="F12">
        <f t="shared" si="0"/>
        <v>-8.9893404854500005</v>
      </c>
      <c r="G12">
        <v>8.9893404854500005</v>
      </c>
    </row>
    <row r="13" spans="1:12" x14ac:dyDescent="0.25">
      <c r="A13">
        <v>11.6298662</v>
      </c>
      <c r="B13">
        <v>0</v>
      </c>
      <c r="C13">
        <v>12.2877327774</v>
      </c>
      <c r="D13">
        <v>14906009374.299999</v>
      </c>
      <c r="E13">
        <v>122090.16903200001</v>
      </c>
      <c r="F13">
        <f t="shared" si="0"/>
        <v>16.776830218400001</v>
      </c>
      <c r="G13">
        <v>-16.776830218400001</v>
      </c>
    </row>
    <row r="14" spans="1:12" x14ac:dyDescent="0.25">
      <c r="A14">
        <v>8.7562247899999992</v>
      </c>
      <c r="B14">
        <v>0.822056856</v>
      </c>
      <c r="C14">
        <v>7.7365978574499996</v>
      </c>
      <c r="D14">
        <v>9192197015</v>
      </c>
      <c r="E14">
        <v>95875.945966700005</v>
      </c>
      <c r="F14">
        <f t="shared" si="0"/>
        <v>6.0162282820200002</v>
      </c>
      <c r="G14">
        <v>-6.0162282820200002</v>
      </c>
    </row>
    <row r="15" spans="1:12" x14ac:dyDescent="0.25">
      <c r="A15">
        <v>8.9124856470000005</v>
      </c>
      <c r="B15">
        <v>0.73655788300000002</v>
      </c>
      <c r="C15">
        <v>7.6520275174999997</v>
      </c>
      <c r="D15">
        <v>11597151951.299999</v>
      </c>
      <c r="E15">
        <v>107690.073597</v>
      </c>
      <c r="F15">
        <f t="shared" si="0"/>
        <v>11.4379754703</v>
      </c>
      <c r="G15">
        <v>-11.4379754703</v>
      </c>
    </row>
    <row r="16" spans="1:12" x14ac:dyDescent="0.25">
      <c r="A16">
        <v>-0.73654055699999998</v>
      </c>
      <c r="B16">
        <v>3.731826291</v>
      </c>
      <c r="C16">
        <v>-12.9324734524</v>
      </c>
      <c r="D16">
        <v>4833542144</v>
      </c>
      <c r="E16">
        <v>69523.680454899993</v>
      </c>
      <c r="F16">
        <f t="shared" si="0"/>
        <v>-13.1644314279</v>
      </c>
      <c r="G16">
        <v>13.1644314279</v>
      </c>
    </row>
    <row r="17" spans="1:7" x14ac:dyDescent="0.25">
      <c r="A17">
        <v>8.9890900669999994</v>
      </c>
      <c r="B17">
        <v>0.87902597900000001</v>
      </c>
      <c r="C17">
        <v>9.3219763417500001</v>
      </c>
      <c r="D17">
        <v>17500515433</v>
      </c>
      <c r="E17">
        <v>132289.51369299999</v>
      </c>
      <c r="F17">
        <f t="shared" si="0"/>
        <v>9.2288726771</v>
      </c>
      <c r="G17">
        <v>-9.2288726771</v>
      </c>
    </row>
    <row r="18" spans="1:7" x14ac:dyDescent="0.25">
      <c r="A18">
        <v>6.5840347609999998</v>
      </c>
      <c r="B18">
        <v>1.754180361</v>
      </c>
      <c r="C18">
        <v>1.87791947041</v>
      </c>
      <c r="D18">
        <v>9163503521</v>
      </c>
      <c r="E18">
        <v>95726.190360799999</v>
      </c>
      <c r="F18">
        <f t="shared" si="0"/>
        <v>2.5326691351099999</v>
      </c>
      <c r="G18">
        <v>-2.5326691351099999</v>
      </c>
    </row>
    <row r="19" spans="1:7" x14ac:dyDescent="0.25">
      <c r="A19">
        <v>3.636118E-2</v>
      </c>
      <c r="B19">
        <v>4.0858079390000004</v>
      </c>
      <c r="C19">
        <v>-9.9826043069699999</v>
      </c>
      <c r="D19">
        <v>11178868736</v>
      </c>
      <c r="E19">
        <v>105730.169469</v>
      </c>
      <c r="F19">
        <f t="shared" si="0"/>
        <v>-13.021186461399999</v>
      </c>
      <c r="G19">
        <v>13.021186461399999</v>
      </c>
    </row>
    <row r="20" spans="1:7" x14ac:dyDescent="0.25">
      <c r="A20">
        <v>7.241665223</v>
      </c>
      <c r="B20">
        <v>1.5259464460000001</v>
      </c>
      <c r="C20">
        <v>2.8995516505999999</v>
      </c>
      <c r="D20">
        <v>17683360560.299999</v>
      </c>
      <c r="E20">
        <v>132978.79740899999</v>
      </c>
      <c r="F20">
        <f t="shared" si="0"/>
        <v>3.72447165093</v>
      </c>
      <c r="G20">
        <v>-3.72447165093</v>
      </c>
    </row>
    <row r="21" spans="1:7" x14ac:dyDescent="0.25">
      <c r="A21">
        <v>8.5954593859999999</v>
      </c>
      <c r="B21">
        <v>0.56191493100000001</v>
      </c>
      <c r="C21">
        <v>8.4375266572599994</v>
      </c>
      <c r="D21">
        <v>21703613360</v>
      </c>
      <c r="E21">
        <v>147321.46265900001</v>
      </c>
      <c r="F21">
        <f t="shared" si="0"/>
        <v>9.4719328547899995</v>
      </c>
      <c r="G21">
        <v>-9.4719328547899995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结果比较</vt:lpstr>
      <vt:lpstr>所有变量的值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Coen</dc:creator>
  <cp:lastModifiedBy>Edward Coen</cp:lastModifiedBy>
  <dcterms:created xsi:type="dcterms:W3CDTF">2017-10-19T07:24:08Z</dcterms:created>
  <dcterms:modified xsi:type="dcterms:W3CDTF">2019-06-13T04:41:50Z</dcterms:modified>
</cp:coreProperties>
</file>