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结果比较" sheetId="1" state="visible" r:id="rId2"/>
    <sheet name="所有变量的值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<sst xmlns="http://schemas.openxmlformats.org/spreadsheetml/2006/main" count="23" uniqueCount="20">
  <si>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参数 a = 1, b = 2</t>
  </si>
  <si>
    <t xml:space="preserve">图片编号</t>
  </si>
  <si>
    <t xml:space="preserve">information content</t>
  </si>
  <si>
    <t xml:space="preserve">conditional entropy</t>
  </si>
  <si>
    <t xml:space="preserve">转换后图片编号</t>
  </si>
  <si>
    <t xml:space="preserve">人的数据</t>
  </si>
  <si>
    <t xml:space="preserve">选择次数</t>
  </si>
  <si>
    <t xml:space="preserve">模型预测</t>
  </si>
  <si>
    <t xml:space="preserve">human_z_score</t>
  </si>
  <si>
    <t xml:space="preserve">size_var</t>
  </si>
  <si>
    <t xml:space="preserve">size_std</t>
  </si>
  <si>
    <t xml:space="preserve">model_z_score</t>
  </si>
  <si>
    <t xml:space="preserve">baseline_model_z_score</t>
  </si>
  <si>
    <t xml:space="preserve">p</t>
  </si>
  <si>
    <t xml:space="preserve">r</t>
  </si>
  <si>
    <t xml:space="preserve">r2</t>
  </si>
  <si>
    <t xml:space="preserve">information_content + z_value </t>
  </si>
  <si>
    <t xml:space="preserve">&lt;0.001</t>
  </si>
  <si>
    <t xml:space="preserve">size_std + z_value</t>
  </si>
  <si>
    <t xml:space="preserve">information_content + z_value-size_std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</si>
</sst>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b val="true"/>
      <sz val="10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所有变量的值!$F$1</c:f>
              <c:strCache>
                <c:ptCount val="1"/>
                <c:pt idx="0">
                  <c:v>model_z_score</c:v>
                </c:pt>
              </c:strCache>
            </c:strRef>
          </c:tx>
          <c:spPr>
            <a:solidFill>
              <a:srgbClr val="c00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38160">
                <a:solidFill>
                  <a:srgbClr val="000000"/>
                </a:solidFill>
                <a:round/>
              </a:ln>
            </c:spPr>
            <c:trendlineType val="linear"/>
            <c:forward val="2"/>
            <c:backward val="0"/>
            <c:dispRSqr val="1"/>
            <c:dispEq val="1"/>
          </c:trendline>
          <c:xVal>
            <c:numRef>
              <c:f>所有变量的值!$C$2:$C$21</c:f>
              <c:numCache>
                <c:formatCode>General</c:formatCode>
                <c:ptCount val="20"/>
                <c:pt idx="0">
                  <c:v>0.37307079201</c:v>
                </c:pt>
                <c:pt idx="1">
                  <c:v>2.47203433743</c:v>
                </c:pt>
                <c:pt idx="2">
                  <c:v>-6.60443827814</c:v>
                </c:pt>
                <c:pt idx="3">
                  <c:v>-22.0677546268</c:v>
                </c:pt>
                <c:pt idx="4">
                  <c:v>-0.836106424521</c:v>
                </c:pt>
                <c:pt idx="5">
                  <c:v>0.23234607729</c:v>
                </c:pt>
                <c:pt idx="6">
                  <c:v>-5.54146209986</c:v>
                </c:pt>
                <c:pt idx="7">
                  <c:v>4.78626734746</c:v>
                </c:pt>
                <c:pt idx="8">
                  <c:v>1.07327657185</c:v>
                </c:pt>
                <c:pt idx="9">
                  <c:v>5.83322711666</c:v>
                </c:pt>
                <c:pt idx="10">
                  <c:v>-11.9273949374</c:v>
                </c:pt>
                <c:pt idx="11">
                  <c:v>12.2877327774</c:v>
                </c:pt>
                <c:pt idx="12">
                  <c:v>7.73659785745</c:v>
                </c:pt>
                <c:pt idx="13">
                  <c:v>7.6520275175</c:v>
                </c:pt>
                <c:pt idx="14">
                  <c:v>-12.9324734524</c:v>
                </c:pt>
                <c:pt idx="15">
                  <c:v>9.32197634175</c:v>
                </c:pt>
                <c:pt idx="16">
                  <c:v>1.87791947041</c:v>
                </c:pt>
                <c:pt idx="17">
                  <c:v>-9.98260430697</c:v>
                </c:pt>
                <c:pt idx="18">
                  <c:v>2.8995516506</c:v>
                </c:pt>
                <c:pt idx="19">
                  <c:v>8.43752665726</c:v>
                </c:pt>
              </c:numCache>
            </c:numRef>
          </c:xVal>
          <c:yVal>
            <c:numRef>
              <c:f>所有变量的值!$F$2:$F$21</c:f>
              <c:numCache>
                <c:formatCode>General</c:formatCode>
                <c:ptCount val="20"/>
                <c:pt idx="0">
                  <c:v>-6.63249723344</c:v>
                </c:pt>
                <c:pt idx="1">
                  <c:v>3.95594900293</c:v>
                </c:pt>
                <c:pt idx="2">
                  <c:v>-3.59535230418</c:v>
                </c:pt>
                <c:pt idx="3">
                  <c:v>-14.4096549704</c:v>
                </c:pt>
                <c:pt idx="4">
                  <c:v>-5.01838399045</c:v>
                </c:pt>
                <c:pt idx="5">
                  <c:v>-0.0644764678317</c:v>
                </c:pt>
                <c:pt idx="6">
                  <c:v>-2.77812151449</c:v>
                </c:pt>
                <c:pt idx="7">
                  <c:v>4.8604295109</c:v>
                </c:pt>
                <c:pt idx="8">
                  <c:v>-1.07886089856</c:v>
                </c:pt>
                <c:pt idx="9">
                  <c:v>0.506694206272</c:v>
                </c:pt>
                <c:pt idx="10">
                  <c:v>-8.98934048545</c:v>
                </c:pt>
                <c:pt idx="11">
                  <c:v>16.7768302184</c:v>
                </c:pt>
                <c:pt idx="12">
                  <c:v>6.01622828202</c:v>
                </c:pt>
                <c:pt idx="13">
                  <c:v>11.4379754703</c:v>
                </c:pt>
                <c:pt idx="14">
                  <c:v>-13.1644314279</c:v>
                </c:pt>
                <c:pt idx="15">
                  <c:v>9.2288726771</c:v>
                </c:pt>
                <c:pt idx="16">
                  <c:v>2.53266913511</c:v>
                </c:pt>
                <c:pt idx="17">
                  <c:v>-13.0211864614</c:v>
                </c:pt>
                <c:pt idx="18">
                  <c:v>3.72447165093</c:v>
                </c:pt>
                <c:pt idx="19">
                  <c:v>9.47193285479</c:v>
                </c:pt>
              </c:numCache>
            </c:numRef>
          </c:yVal>
          <c:smooth val="0"/>
        </c:ser>
        <c:axId val="54677627"/>
        <c:axId val="5727712"/>
      </c:scatterChart>
      <c:valAx>
        <c:axId val="54677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81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727712"/>
        <c:crosses val="autoZero"/>
        <c:crossBetween val="midCat"/>
      </c:valAx>
      <c:valAx>
        <c:axId val="57277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381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46776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53280</xdr:colOff>
      <xdr:row>6</xdr:row>
      <xdr:rowOff>30600</xdr:rowOff>
    </xdr:from>
    <xdr:to>
      <xdr:col>12</xdr:col>
      <xdr:colOff>601560</xdr:colOff>
      <xdr:row>21</xdr:row>
      <xdr:rowOff>144720</xdr:rowOff>
    </xdr:to>
    <xdr:graphicFrame>
      <xdr:nvGraphicFramePr>
        <xdr:cNvPr id="0" name="图表 1"/>
        <xdr:cNvGraphicFramePr/>
      </xdr:nvGraphicFramePr>
      <xdr:xfrm>
        <a:off x="5148360" y="1082160"/>
        <a:ext cx="4854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5"/>
  </cols>
  <sheetData>
    <row r="1" customFormat="false" ht="14.4" hidden="false" customHeight="false" outlineLevel="0" collapsed="false">
      <c r="A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I1" s="0" t="s">
        <v>5</v>
      </c>
      <c r="J1" s="0" t="s">
        <v>6</v>
      </c>
      <c r="K1" s="0" t="s">
        <v>7</v>
      </c>
    </row>
    <row r="2" customFormat="false" ht="14.4" hidden="false" customHeight="false" outlineLevel="0" collapsed="false">
      <c r="C2" s="0" t="n">
        <v>8</v>
      </c>
      <c r="D2" s="0" t="n">
        <v>9</v>
      </c>
      <c r="E2" s="0" t="n">
        <v>1.651361713</v>
      </c>
      <c r="F2" s="0" t="n">
        <v>2.631496422</v>
      </c>
      <c r="G2" s="0" t="n">
        <v>0</v>
      </c>
      <c r="I2" s="1" t="n">
        <v>11</v>
      </c>
      <c r="J2" s="0" t="n">
        <v>201</v>
      </c>
      <c r="K2" s="1" t="n">
        <v>11</v>
      </c>
    </row>
    <row r="3" customFormat="false" ht="14.4" hidden="false" customHeight="false" outlineLevel="0" collapsed="false">
      <c r="C3" s="0" t="n">
        <v>20</v>
      </c>
      <c r="D3" s="0" t="n">
        <v>21</v>
      </c>
      <c r="E3" s="0" t="n">
        <v>6.603603324</v>
      </c>
      <c r="F3" s="0" t="n">
        <v>0.521806865</v>
      </c>
      <c r="G3" s="0" t="n">
        <v>1</v>
      </c>
      <c r="I3" s="1" t="n">
        <v>15</v>
      </c>
      <c r="J3" s="0" t="n">
        <v>188</v>
      </c>
      <c r="K3" s="1" t="n">
        <v>15</v>
      </c>
    </row>
    <row r="4" customFormat="false" ht="14.4" hidden="false" customHeight="false" outlineLevel="0" collapsed="false">
      <c r="C4" s="0" t="n">
        <v>31</v>
      </c>
      <c r="D4" s="0" t="n">
        <v>32</v>
      </c>
      <c r="E4" s="0" t="n">
        <v>3.670837506</v>
      </c>
      <c r="F4" s="0" t="n">
        <v>1.396228984</v>
      </c>
      <c r="G4" s="0" t="n">
        <v>2</v>
      </c>
      <c r="I4" s="1" t="n">
        <v>12</v>
      </c>
      <c r="J4" s="0" t="n">
        <v>179</v>
      </c>
      <c r="K4" s="1" t="n">
        <v>13</v>
      </c>
    </row>
    <row r="5" customFormat="false" ht="14.4" hidden="false" customHeight="false" outlineLevel="0" collapsed="false">
      <c r="C5" s="0" t="n">
        <v>49</v>
      </c>
      <c r="D5" s="0" t="n">
        <v>50</v>
      </c>
      <c r="E5" s="0" t="n">
        <v>-1.540066522</v>
      </c>
      <c r="F5" s="0" t="n">
        <v>3.653379513</v>
      </c>
      <c r="G5" s="0" t="n">
        <v>3</v>
      </c>
      <c r="I5" s="1" t="n">
        <v>13</v>
      </c>
      <c r="J5" s="0" t="n">
        <v>179</v>
      </c>
      <c r="K5" s="1" t="n">
        <v>12</v>
      </c>
    </row>
    <row r="6" customFormat="false" ht="14.4" hidden="false" customHeight="false" outlineLevel="0" collapsed="false">
      <c r="C6" s="0" t="n">
        <v>85</v>
      </c>
      <c r="D6" s="0" t="n">
        <v>86</v>
      </c>
      <c r="E6" s="0" t="n">
        <v>3.024534783</v>
      </c>
      <c r="F6" s="0" t="n">
        <v>2.397443587</v>
      </c>
      <c r="G6" s="0" t="n">
        <v>4</v>
      </c>
      <c r="I6" s="1" t="n">
        <v>19</v>
      </c>
      <c r="J6" s="0" t="n">
        <v>179</v>
      </c>
      <c r="K6" s="1" t="n">
        <v>19</v>
      </c>
    </row>
    <row r="7" customFormat="false" ht="14.4" hidden="false" customHeight="false" outlineLevel="0" collapsed="false">
      <c r="C7" s="0" t="n">
        <v>99</v>
      </c>
      <c r="D7" s="0" t="n">
        <v>100</v>
      </c>
      <c r="E7" s="0" t="n">
        <v>5.061148861</v>
      </c>
      <c r="F7" s="0" t="n">
        <v>1.813873862</v>
      </c>
      <c r="G7" s="0" t="n">
        <v>5</v>
      </c>
      <c r="I7" s="2" t="n">
        <v>9</v>
      </c>
      <c r="J7" s="0" t="n">
        <v>167</v>
      </c>
      <c r="K7" s="2" t="n">
        <v>7</v>
      </c>
    </row>
    <row r="8" customFormat="false" ht="14.4" hidden="false" customHeight="false" outlineLevel="0" collapsed="false">
      <c r="C8" s="0" t="n">
        <v>112</v>
      </c>
      <c r="D8" s="0" t="n">
        <v>113</v>
      </c>
      <c r="E8" s="0" t="n">
        <v>2.274099832</v>
      </c>
      <c r="F8" s="0" t="n">
        <v>2.31191</v>
      </c>
      <c r="G8" s="0" t="n">
        <v>6</v>
      </c>
      <c r="I8" s="2" t="n">
        <v>7</v>
      </c>
      <c r="J8" s="0" t="n">
        <v>160</v>
      </c>
      <c r="K8" s="2" t="n">
        <v>18</v>
      </c>
    </row>
    <row r="9" customFormat="false" ht="14.4" hidden="false" customHeight="false" outlineLevel="0" collapsed="false">
      <c r="C9" s="0" t="n">
        <v>118</v>
      </c>
      <c r="D9" s="0" t="n">
        <v>119</v>
      </c>
      <c r="E9" s="0" t="n">
        <v>7.984831261</v>
      </c>
      <c r="F9" s="0" t="n">
        <v>0.923884156</v>
      </c>
      <c r="G9" s="0" t="n">
        <v>7</v>
      </c>
      <c r="I9" s="2" t="n">
        <v>18</v>
      </c>
      <c r="J9" s="0" t="n">
        <v>140</v>
      </c>
      <c r="K9" s="2" t="n">
        <v>1</v>
      </c>
    </row>
    <row r="10" customFormat="false" ht="14.4" hidden="false" customHeight="false" outlineLevel="0" collapsed="false">
      <c r="C10" s="0" t="n">
        <v>142</v>
      </c>
      <c r="D10" s="0" t="n">
        <v>143</v>
      </c>
      <c r="E10" s="0" t="n">
        <v>4.353594148</v>
      </c>
      <c r="F10" s="0" t="n">
        <v>1.62119636</v>
      </c>
      <c r="G10" s="0" t="n">
        <v>8</v>
      </c>
      <c r="I10" s="2" t="n">
        <v>16</v>
      </c>
      <c r="J10" s="0" t="n">
        <v>138</v>
      </c>
      <c r="K10" s="2" t="n">
        <v>16</v>
      </c>
    </row>
    <row r="11" customFormat="false" ht="14.4" hidden="false" customHeight="false" outlineLevel="0" collapsed="false">
      <c r="C11" s="0" t="n">
        <v>153</v>
      </c>
      <c r="D11" s="0" t="n">
        <v>154</v>
      </c>
      <c r="E11" s="0" t="n">
        <v>5.819495347</v>
      </c>
      <c r="F11" s="0" t="n">
        <v>1.874326045</v>
      </c>
      <c r="G11" s="0" t="n">
        <v>9</v>
      </c>
      <c r="I11" s="2" t="n">
        <v>1</v>
      </c>
      <c r="J11" s="0" t="n">
        <v>136</v>
      </c>
      <c r="K11" s="2" t="n">
        <v>9</v>
      </c>
    </row>
    <row r="12" customFormat="false" ht="14.4" hidden="false" customHeight="false" outlineLevel="0" collapsed="false">
      <c r="C12" s="0" t="n">
        <v>184</v>
      </c>
      <c r="D12" s="0" t="n">
        <v>185</v>
      </c>
      <c r="E12" s="0" t="n">
        <v>0.80854586</v>
      </c>
      <c r="F12" s="0" t="n">
        <v>2.540247896</v>
      </c>
      <c r="G12" s="0" t="n">
        <v>10</v>
      </c>
      <c r="I12" s="3" t="n">
        <v>8</v>
      </c>
      <c r="J12" s="0" t="n">
        <v>132</v>
      </c>
      <c r="K12" s="3" t="n">
        <v>5</v>
      </c>
    </row>
    <row r="13" customFormat="false" ht="14.4" hidden="false" customHeight="false" outlineLevel="0" collapsed="false">
      <c r="C13" s="0" t="n">
        <v>223</v>
      </c>
      <c r="D13" s="0" t="n">
        <v>224</v>
      </c>
      <c r="E13" s="0" t="n">
        <v>11.6298662</v>
      </c>
      <c r="F13" s="0" t="n">
        <v>0</v>
      </c>
      <c r="G13" s="0" t="n">
        <v>11</v>
      </c>
      <c r="I13" s="3" t="n">
        <v>0</v>
      </c>
      <c r="J13" s="0" t="n">
        <v>126</v>
      </c>
      <c r="K13" s="3" t="n">
        <v>8</v>
      </c>
    </row>
    <row r="14" customFormat="false" ht="14.4" hidden="false" customHeight="false" outlineLevel="0" collapsed="false">
      <c r="C14" s="0" t="n">
        <v>380</v>
      </c>
      <c r="D14" s="0" t="n">
        <v>381</v>
      </c>
      <c r="E14" s="0" t="n">
        <v>8.75622479</v>
      </c>
      <c r="F14" s="0" t="n">
        <v>0.822056856</v>
      </c>
      <c r="G14" s="0" t="n">
        <v>12</v>
      </c>
      <c r="I14" s="3" t="n">
        <v>5</v>
      </c>
      <c r="J14" s="0" t="n">
        <v>125</v>
      </c>
      <c r="K14" s="3" t="n">
        <v>2</v>
      </c>
    </row>
    <row r="15" customFormat="false" ht="14.4" hidden="false" customHeight="false" outlineLevel="0" collapsed="false">
      <c r="C15" s="0" t="n">
        <v>411</v>
      </c>
      <c r="D15" s="0" t="n">
        <v>412</v>
      </c>
      <c r="E15" s="0" t="n">
        <v>8.912485647</v>
      </c>
      <c r="F15" s="0" t="n">
        <v>0.736557883</v>
      </c>
      <c r="G15" s="0" t="n">
        <v>13</v>
      </c>
      <c r="I15" s="3" t="n">
        <v>4</v>
      </c>
      <c r="J15" s="0" t="n">
        <v>117</v>
      </c>
      <c r="K15" s="3" t="n">
        <v>4</v>
      </c>
    </row>
    <row r="16" customFormat="false" ht="14.4" hidden="false" customHeight="false" outlineLevel="0" collapsed="false">
      <c r="C16" s="0" t="n">
        <v>444</v>
      </c>
      <c r="D16" s="0" t="n">
        <v>445</v>
      </c>
      <c r="E16" s="0" t="n">
        <v>-0.736540557</v>
      </c>
      <c r="F16" s="0" t="n">
        <v>3.731826291</v>
      </c>
      <c r="G16" s="0" t="n">
        <v>14</v>
      </c>
      <c r="I16" s="3" t="n">
        <v>6</v>
      </c>
      <c r="J16" s="0" t="n">
        <v>82</v>
      </c>
      <c r="K16" s="3" t="n">
        <v>6</v>
      </c>
    </row>
    <row r="17" customFormat="false" ht="14.4" hidden="false" customHeight="false" outlineLevel="0" collapsed="false">
      <c r="C17" s="0" t="n">
        <v>575</v>
      </c>
      <c r="D17" s="0" t="n">
        <v>576</v>
      </c>
      <c r="E17" s="0" t="n">
        <v>8.989090067</v>
      </c>
      <c r="F17" s="0" t="n">
        <v>0.879025979</v>
      </c>
      <c r="G17" s="0" t="n">
        <v>15</v>
      </c>
      <c r="I17" s="3" t="n">
        <v>2</v>
      </c>
      <c r="J17" s="0" t="n">
        <v>76</v>
      </c>
      <c r="K17" s="3" t="n">
        <v>0</v>
      </c>
    </row>
    <row r="18" customFormat="false" ht="14.4" hidden="false" customHeight="false" outlineLevel="0" collapsed="false">
      <c r="C18" s="0" t="n">
        <v>623</v>
      </c>
      <c r="D18" s="0" t="n">
        <v>624</v>
      </c>
      <c r="E18" s="0" t="n">
        <v>6.584034761</v>
      </c>
      <c r="F18" s="0" t="n">
        <v>1.754180361</v>
      </c>
      <c r="G18" s="0" t="n">
        <v>16</v>
      </c>
      <c r="I18" s="4" t="n">
        <v>17</v>
      </c>
      <c r="J18" s="0" t="n">
        <v>58</v>
      </c>
      <c r="K18" s="4" t="n">
        <v>10</v>
      </c>
    </row>
    <row r="19" customFormat="false" ht="14.4" hidden="false" customHeight="false" outlineLevel="0" collapsed="false">
      <c r="C19" s="0" t="n">
        <v>639</v>
      </c>
      <c r="D19" s="0" t="n">
        <v>640</v>
      </c>
      <c r="E19" s="0" t="n">
        <v>0.03636118</v>
      </c>
      <c r="F19" s="0" t="n">
        <v>4.085807939</v>
      </c>
      <c r="G19" s="0" t="n">
        <v>17</v>
      </c>
      <c r="I19" s="4" t="n">
        <v>10</v>
      </c>
      <c r="J19" s="0" t="n">
        <v>43</v>
      </c>
      <c r="K19" s="4" t="n">
        <v>17</v>
      </c>
    </row>
    <row r="20" customFormat="false" ht="14.4" hidden="false" customHeight="false" outlineLevel="0" collapsed="false">
      <c r="C20" s="0" t="n">
        <v>817</v>
      </c>
      <c r="D20" s="0" t="n">
        <v>818</v>
      </c>
      <c r="E20" s="0" t="n">
        <v>7.241665223</v>
      </c>
      <c r="F20" s="0" t="n">
        <v>1.525946446</v>
      </c>
      <c r="G20" s="0" t="n">
        <v>18</v>
      </c>
      <c r="I20" s="4" t="n">
        <v>14</v>
      </c>
      <c r="J20" s="0" t="n">
        <v>37</v>
      </c>
      <c r="K20" s="4" t="n">
        <v>14</v>
      </c>
    </row>
    <row r="21" customFormat="false" ht="14.4" hidden="false" customHeight="false" outlineLevel="0" collapsed="false">
      <c r="C21" s="0" t="n">
        <v>834</v>
      </c>
      <c r="D21" s="0" t="n">
        <v>835</v>
      </c>
      <c r="E21" s="0" t="n">
        <v>8.595459386</v>
      </c>
      <c r="F21" s="0" t="n">
        <v>0.561914931</v>
      </c>
      <c r="G21" s="0" t="n">
        <v>19</v>
      </c>
      <c r="I21" s="4" t="n">
        <v>3</v>
      </c>
      <c r="J21" s="0" t="n">
        <v>7</v>
      </c>
      <c r="K21" s="4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12" activeCellId="0" sqref="F12"/>
    </sheetView>
  </sheetViews>
  <sheetFormatPr defaultRowHeight="14.4" zeroHeight="false" outlineLevelRow="0" outlineLevelCol="0"/>
  <cols>
    <col collapsed="false" customWidth="true" hidden="false" outlineLevel="0" max="8" min="1" style="0" width="8.5"/>
    <col collapsed="false" customWidth="true" hidden="false" outlineLevel="0" max="9" min="9" style="0" width="32"/>
    <col collapsed="false" customWidth="true" hidden="false" outlineLevel="0" max="1025" min="10" style="0" width="8.5"/>
  </cols>
  <sheetData>
    <row r="1" customFormat="false" ht="13.8" hidden="false" customHeight="false" outlineLevel="0" collapsed="false">
      <c r="A1" s="0" t="s">
        <v>2</v>
      </c>
      <c r="B1" s="0" t="s">
        <v>3</v>
      </c>
      <c r="C1" s="0" t="s">
        <v>8</v>
      </c>
      <c r="D1" s="0" t="s">
        <v>9</v>
      </c>
      <c r="E1" s="0" t="s">
        <v>10</v>
      </c>
      <c r="F1" s="0" t="s">
        <v>11</v>
      </c>
      <c r="H1" s="0" t="s">
        <v>12</v>
      </c>
      <c r="J1" s="0" t="s">
        <v>13</v>
      </c>
      <c r="K1" s="0" t="s">
        <v>14</v>
      </c>
      <c r="L1" s="0" t="s">
        <v>15</v>
      </c>
    </row>
    <row r="2" customFormat="false" ht="13.8" hidden="false" customHeight="false" outlineLevel="0" collapsed="false">
      <c r="A2" s="0" t="n">
        <v>1.651361713</v>
      </c>
      <c r="B2" s="0" t="n">
        <v>2.631496422</v>
      </c>
      <c r="C2" s="0" t="n">
        <v>0.37307079201</v>
      </c>
      <c r="D2" s="0" t="n">
        <v>6029748371</v>
      </c>
      <c r="E2" s="0" t="n">
        <v>77651.4544036</v>
      </c>
      <c r="F2" s="0" t="n">
        <f aca="false">-G2</f>
        <v>-6.63249723344</v>
      </c>
      <c r="G2" s="0" t="n">
        <v>6.63249723344</v>
      </c>
      <c r="H2" s="0" t="n">
        <v>-11.6401999684025</v>
      </c>
      <c r="I2" s="0" t="s">
        <v>16</v>
      </c>
      <c r="J2" s="0" t="s">
        <v>17</v>
      </c>
      <c r="K2" s="0" t="n">
        <v>0.932</v>
      </c>
      <c r="L2" s="0" t="n">
        <f aca="false">K2 * K2</f>
        <v>0.868624</v>
      </c>
    </row>
    <row r="3" customFormat="false" ht="13.8" hidden="false" customHeight="false" outlineLevel="0" collapsed="false">
      <c r="A3" s="0" t="n">
        <v>6.603603324</v>
      </c>
      <c r="B3" s="0" t="n">
        <v>0.521806865</v>
      </c>
      <c r="C3" s="0" t="n">
        <v>2.47203433743</v>
      </c>
      <c r="D3" s="0" t="n">
        <v>434414270.667</v>
      </c>
      <c r="E3" s="0" t="n">
        <v>20842.6070986</v>
      </c>
      <c r="F3" s="0" t="n">
        <f aca="false">-G3</f>
        <v>3.95594900293</v>
      </c>
      <c r="G3" s="0" t="n">
        <v>-3.95594900293</v>
      </c>
      <c r="H3" s="0" t="n">
        <v>12.1940462912564</v>
      </c>
    </row>
    <row r="4" customFormat="false" ht="13.8" hidden="false" customHeight="false" outlineLevel="0" collapsed="false">
      <c r="A4" s="0" t="n">
        <v>3.670837506</v>
      </c>
      <c r="B4" s="0" t="n">
        <v>1.396228984</v>
      </c>
      <c r="C4" s="0" t="n">
        <v>-6.60443827814</v>
      </c>
      <c r="D4" s="0" t="n">
        <v>7906934405.33</v>
      </c>
      <c r="E4" s="0" t="n">
        <v>88920.9446943</v>
      </c>
      <c r="F4" s="0" t="n">
        <f aca="false">-G4</f>
        <v>-3.59535230418</v>
      </c>
      <c r="G4" s="0" t="n">
        <v>3.59535230418</v>
      </c>
      <c r="H4" s="0" t="n">
        <v>-5.04689229177002</v>
      </c>
      <c r="I4" s="0" t="s">
        <v>18</v>
      </c>
      <c r="J4" s="0" t="n">
        <f aca="false">0.11</f>
        <v>0.11</v>
      </c>
      <c r="K4" s="0" t="n">
        <v>0.554</v>
      </c>
      <c r="L4" s="0" t="n">
        <f aca="false">K4 * K4</f>
        <v>0.306916</v>
      </c>
    </row>
    <row r="5" customFormat="false" ht="13.8" hidden="false" customHeight="false" outlineLevel="0" collapsed="false">
      <c r="A5" s="0" t="n">
        <v>-1.540066522</v>
      </c>
      <c r="B5" s="0" t="n">
        <v>3.653379513</v>
      </c>
      <c r="C5" s="0" t="n">
        <v>-22.0677546268</v>
      </c>
      <c r="D5" s="0" t="n">
        <v>553975808</v>
      </c>
      <c r="E5" s="0" t="n">
        <v>23536.6906765</v>
      </c>
      <c r="F5" s="0" t="n">
        <f aca="false">-G5</f>
        <v>-14.4096549704</v>
      </c>
      <c r="G5" s="0" t="n">
        <v>14.4096549704</v>
      </c>
      <c r="H5" s="0" t="n">
        <v>16.750052498138</v>
      </c>
    </row>
    <row r="6" customFormat="false" ht="13.8" hidden="false" customHeight="false" outlineLevel="0" collapsed="false">
      <c r="A6" s="0" t="n">
        <v>3.024534783</v>
      </c>
      <c r="B6" s="0" t="n">
        <v>2.397443587</v>
      </c>
      <c r="C6" s="0" t="n">
        <v>-0.836106424521</v>
      </c>
      <c r="D6" s="0" t="n">
        <v>5839632178.67</v>
      </c>
      <c r="E6" s="0" t="n">
        <v>76417.4860792</v>
      </c>
      <c r="F6" s="0" t="n">
        <f aca="false">-G6</f>
        <v>-5.01838399045</v>
      </c>
      <c r="G6" s="0" t="n">
        <v>5.01838399045</v>
      </c>
      <c r="H6" s="0" t="n">
        <v>-22.2591263841263</v>
      </c>
      <c r="I6" s="0" t="s">
        <v>19</v>
      </c>
      <c r="J6" s="0" t="s">
        <v>17</v>
      </c>
      <c r="K6" s="0" t="n">
        <v>0.909</v>
      </c>
      <c r="L6" s="0" t="n">
        <f aca="false">K6 * K6</f>
        <v>0.826281</v>
      </c>
    </row>
    <row r="7" customFormat="false" ht="13.8" hidden="false" customHeight="false" outlineLevel="0" collapsed="false">
      <c r="A7" s="0" t="n">
        <v>5.061148861</v>
      </c>
      <c r="B7" s="0" t="n">
        <v>1.813873862</v>
      </c>
      <c r="C7" s="0" t="n">
        <v>0.23234607729</v>
      </c>
      <c r="D7" s="0" t="n">
        <v>10907817882.7</v>
      </c>
      <c r="E7" s="0" t="n">
        <v>104440.499246</v>
      </c>
      <c r="F7" s="0" t="n">
        <f aca="false">-G7</f>
        <v>-0.0644764678317</v>
      </c>
      <c r="G7" s="0" t="n">
        <v>0.0644764678317</v>
      </c>
      <c r="H7" s="0" t="n">
        <v>7.7371215220856</v>
      </c>
    </row>
    <row r="8" customFormat="false" ht="13.8" hidden="false" customHeight="false" outlineLevel="0" collapsed="false">
      <c r="A8" s="0" t="n">
        <v>2.274099832</v>
      </c>
      <c r="B8" s="0" t="n">
        <v>2.31191</v>
      </c>
      <c r="C8" s="0" t="n">
        <v>-5.54146209986</v>
      </c>
      <c r="D8" s="0" t="n">
        <v>1822878968.33</v>
      </c>
      <c r="E8" s="0" t="n">
        <v>42695.1867115</v>
      </c>
      <c r="F8" s="0" t="n">
        <f aca="false">-G8</f>
        <v>-2.77812151449</v>
      </c>
      <c r="G8" s="0" t="n">
        <v>2.77812151449</v>
      </c>
      <c r="H8" s="0" t="n">
        <v>-4.98203600839817</v>
      </c>
    </row>
    <row r="9" customFormat="false" ht="13.8" hidden="false" customHeight="false" outlineLevel="0" collapsed="false">
      <c r="A9" s="0" t="n">
        <v>7.984831261</v>
      </c>
      <c r="B9" s="0" t="n">
        <v>0.923884156</v>
      </c>
      <c r="C9" s="0" t="n">
        <v>4.78626734746</v>
      </c>
      <c r="D9" s="0" t="n">
        <v>1084261593</v>
      </c>
      <c r="E9" s="0" t="n">
        <v>32928.1276874</v>
      </c>
      <c r="F9" s="0" t="n">
        <f aca="false">-G9</f>
        <v>4.8604295109</v>
      </c>
      <c r="G9" s="0" t="n">
        <v>-4.8604295109</v>
      </c>
      <c r="H9" s="0" t="n">
        <v>20.2506668473652</v>
      </c>
    </row>
    <row r="10" customFormat="false" ht="13.8" hidden="false" customHeight="false" outlineLevel="0" collapsed="false">
      <c r="A10" s="0" t="n">
        <v>4.353594148</v>
      </c>
      <c r="B10" s="0" t="n">
        <v>1.62119636</v>
      </c>
      <c r="C10" s="0" t="n">
        <v>1.07327657185</v>
      </c>
      <c r="D10" s="0" t="n">
        <v>13494394240.3</v>
      </c>
      <c r="E10" s="0" t="n">
        <v>116165.374533</v>
      </c>
      <c r="F10" s="0" t="n">
        <f aca="false">-G10</f>
        <v>-1.07886089856</v>
      </c>
      <c r="G10" s="0" t="n">
        <v>1.07886089856</v>
      </c>
      <c r="H10" s="0" t="n">
        <v>-5.78211751741467</v>
      </c>
    </row>
    <row r="11" customFormat="false" ht="13.8" hidden="false" customHeight="false" outlineLevel="0" collapsed="false">
      <c r="A11" s="0" t="n">
        <v>5.819495347</v>
      </c>
      <c r="B11" s="0" t="n">
        <v>1.874326045</v>
      </c>
      <c r="C11" s="0" t="n">
        <v>5.83322711666</v>
      </c>
      <c r="D11" s="0" t="n">
        <v>6969512484.33</v>
      </c>
      <c r="E11" s="0" t="n">
        <v>83483.6060813</v>
      </c>
      <c r="F11" s="0" t="n">
        <f aca="false">-G11</f>
        <v>0.506694206272</v>
      </c>
      <c r="G11" s="0" t="n">
        <v>-0.506694206272</v>
      </c>
      <c r="H11" s="0" t="n">
        <v>-5.28521103399206</v>
      </c>
    </row>
    <row r="12" customFormat="false" ht="13.8" hidden="false" customHeight="false" outlineLevel="0" collapsed="false">
      <c r="A12" s="0" t="n">
        <v>0.80854586</v>
      </c>
      <c r="B12" s="0" t="n">
        <v>2.540247896</v>
      </c>
      <c r="C12" s="0" t="n">
        <v>-11.9273949374</v>
      </c>
      <c r="D12" s="0" t="n">
        <v>2446348992</v>
      </c>
      <c r="E12" s="0" t="n">
        <v>49460.5801826</v>
      </c>
      <c r="F12" s="0" t="n">
        <f aca="false">-G12</f>
        <v>-8.98934048545</v>
      </c>
      <c r="G12" s="0" t="n">
        <v>8.98934048545</v>
      </c>
      <c r="H12" s="0" t="n">
        <v>5.84610813672537</v>
      </c>
    </row>
    <row r="13" customFormat="false" ht="13.8" hidden="false" customHeight="false" outlineLevel="0" collapsed="false">
      <c r="A13" s="0" t="n">
        <v>11.6298662</v>
      </c>
      <c r="B13" s="0" t="n">
        <v>0</v>
      </c>
      <c r="C13" s="0" t="n">
        <v>12.2877327774</v>
      </c>
      <c r="D13" s="0" t="n">
        <v>14906009374.3</v>
      </c>
      <c r="E13" s="0" t="n">
        <v>122090.169032</v>
      </c>
      <c r="F13" s="0" t="n">
        <f aca="false">-G13</f>
        <v>16.7768302184</v>
      </c>
      <c r="G13" s="0" t="n">
        <v>-16.7768302184</v>
      </c>
      <c r="H13" s="0" t="n">
        <v>5.75154109314083</v>
      </c>
    </row>
    <row r="14" customFormat="false" ht="13.8" hidden="false" customHeight="false" outlineLevel="0" collapsed="false">
      <c r="A14" s="0" t="n">
        <v>8.75622479</v>
      </c>
      <c r="B14" s="0" t="n">
        <v>0.822056856</v>
      </c>
      <c r="C14" s="0" t="n">
        <v>7.73659785745</v>
      </c>
      <c r="D14" s="0" t="n">
        <v>9192197015</v>
      </c>
      <c r="E14" s="0" t="n">
        <v>95875.9459667</v>
      </c>
      <c r="F14" s="0" t="n">
        <f aca="false">-G14</f>
        <v>6.01622828202</v>
      </c>
      <c r="G14" s="0" t="n">
        <v>-6.01622828202</v>
      </c>
      <c r="H14" s="0" t="n">
        <v>-17.8903441193005</v>
      </c>
    </row>
    <row r="15" customFormat="false" ht="13.8" hidden="false" customHeight="false" outlineLevel="0" collapsed="false">
      <c r="A15" s="0" t="n">
        <v>8.912485647</v>
      </c>
      <c r="B15" s="0" t="n">
        <v>0.736557883</v>
      </c>
      <c r="C15" s="0" t="n">
        <v>7.6520275175</v>
      </c>
      <c r="D15" s="0" t="n">
        <v>11597151951.3</v>
      </c>
      <c r="E15" s="0" t="n">
        <v>107690.073597</v>
      </c>
      <c r="F15" s="0" t="n">
        <f aca="false">-G15</f>
        <v>11.4379754703</v>
      </c>
      <c r="G15" s="0" t="n">
        <v>-11.4379754703</v>
      </c>
      <c r="H15" s="0" t="n">
        <v>8.11822527322607</v>
      </c>
    </row>
    <row r="16" customFormat="false" ht="13.8" hidden="false" customHeight="false" outlineLevel="0" collapsed="false">
      <c r="A16" s="0" t="n">
        <v>-0.736540557</v>
      </c>
      <c r="B16" s="0" t="n">
        <v>3.731826291</v>
      </c>
      <c r="C16" s="0" t="n">
        <v>-12.9324734524</v>
      </c>
      <c r="D16" s="0" t="n">
        <v>4833542144</v>
      </c>
      <c r="E16" s="0" t="n">
        <v>69523.6804549</v>
      </c>
      <c r="F16" s="0" t="n">
        <f aca="false">-G16</f>
        <v>-13.1644314279</v>
      </c>
      <c r="G16" s="0" t="n">
        <v>13.1644314279</v>
      </c>
      <c r="H16" s="0" t="n">
        <v>11.2715235899424</v>
      </c>
    </row>
    <row r="17" customFormat="false" ht="13.8" hidden="false" customHeight="false" outlineLevel="0" collapsed="false">
      <c r="A17" s="0" t="n">
        <v>8.989090067</v>
      </c>
      <c r="B17" s="0" t="n">
        <v>0.879025979</v>
      </c>
      <c r="C17" s="0" t="n">
        <v>9.32197634175</v>
      </c>
      <c r="D17" s="0" t="n">
        <v>17500515433</v>
      </c>
      <c r="E17" s="0" t="n">
        <v>132289.513693</v>
      </c>
      <c r="F17" s="0" t="n">
        <f aca="false">-G17</f>
        <v>9.2288726771</v>
      </c>
      <c r="G17" s="0" t="n">
        <v>-9.2288726771</v>
      </c>
      <c r="H17" s="0" t="n">
        <v>-1.45237312512876</v>
      </c>
    </row>
    <row r="18" customFormat="false" ht="13.8" hidden="false" customHeight="false" outlineLevel="0" collapsed="false">
      <c r="A18" s="0" t="n">
        <v>6.584034761</v>
      </c>
      <c r="B18" s="0" t="n">
        <v>1.754180361</v>
      </c>
      <c r="C18" s="0" t="n">
        <v>1.87791947041</v>
      </c>
      <c r="D18" s="0" t="n">
        <v>9163503521</v>
      </c>
      <c r="E18" s="0" t="n">
        <v>95726.1903608</v>
      </c>
      <c r="F18" s="0" t="n">
        <f aca="false">-G18</f>
        <v>2.53266913511</v>
      </c>
      <c r="G18" s="0" t="n">
        <v>-2.53266913511</v>
      </c>
      <c r="H18" s="0" t="n">
        <v>0.691268231755796</v>
      </c>
    </row>
    <row r="19" customFormat="false" ht="13.8" hidden="false" customHeight="false" outlineLevel="0" collapsed="false">
      <c r="A19" s="0" t="n">
        <v>0.03636118</v>
      </c>
      <c r="B19" s="0" t="n">
        <v>4.085807939</v>
      </c>
      <c r="C19" s="0" t="n">
        <v>-9.98260430697</v>
      </c>
      <c r="D19" s="0" t="n">
        <v>11178868736</v>
      </c>
      <c r="E19" s="0" t="n">
        <v>105730.169469</v>
      </c>
      <c r="F19" s="0" t="n">
        <f aca="false">-G19</f>
        <v>-13.0211864614</v>
      </c>
      <c r="G19" s="0" t="n">
        <v>13.0211864614</v>
      </c>
      <c r="H19" s="0" t="n">
        <v>-2.72854591759874</v>
      </c>
    </row>
    <row r="20" customFormat="false" ht="13.8" hidden="false" customHeight="false" outlineLevel="0" collapsed="false">
      <c r="A20" s="0" t="n">
        <v>7.241665223</v>
      </c>
      <c r="B20" s="0" t="n">
        <v>1.525946446</v>
      </c>
      <c r="C20" s="0" t="n">
        <v>2.8995516506</v>
      </c>
      <c r="D20" s="0" t="n">
        <v>17683360560.3</v>
      </c>
      <c r="E20" s="0" t="n">
        <v>132978.797409</v>
      </c>
      <c r="F20" s="0" t="n">
        <f aca="false">-G20</f>
        <v>3.72447165093</v>
      </c>
      <c r="G20" s="0" t="n">
        <v>-3.72447165093</v>
      </c>
      <c r="H20" s="0" t="n">
        <v>-10.5423553802989</v>
      </c>
    </row>
    <row r="21" customFormat="false" ht="13.8" hidden="false" customHeight="false" outlineLevel="0" collapsed="false">
      <c r="A21" s="0" t="n">
        <v>8.595459386</v>
      </c>
      <c r="B21" s="0" t="n">
        <v>0.561914931</v>
      </c>
      <c r="C21" s="0" t="n">
        <v>8.43752665726</v>
      </c>
      <c r="D21" s="0" t="n">
        <v>21703613360</v>
      </c>
      <c r="E21" s="0" t="n">
        <v>147321.462659</v>
      </c>
      <c r="F21" s="0" t="n">
        <f aca="false">-G21</f>
        <v>9.47193285479</v>
      </c>
      <c r="G21" s="0" t="n">
        <v>-9.47193285479</v>
      </c>
      <c r="H21" s="0" t="n">
        <v>-1.77201058153629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2017-10-19T07:24:08Z</dcterms:created>
  <dc:creator>Edward Coen</dc:creator>
  <dc:description/>
  <dc:language>en-US</dc:language>
  <cp:lastModifiedBy/>
  <dcterms:modified xsi:type="dcterms:W3CDTF">2019-10-31T16:01:59Z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