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ingzesun/Downloads/"/>
    </mc:Choice>
  </mc:AlternateContent>
  <xr:revisionPtr revIDLastSave="0" documentId="13_ncr:1_{1DAEFFC8-88EF-F044-AF8C-E18EAB62121A}" xr6:coauthVersionLast="43" xr6:coauthVersionMax="43" xr10:uidLastSave="{00000000-0000-0000-0000-000000000000}"/>
  <bookViews>
    <workbookView xWindow="0" yWindow="620" windowWidth="28800" windowHeight="16260" xr2:uid="{00000000-000D-0000-FFFF-FFFF00000000}"/>
  </bookViews>
  <sheets>
    <sheet name="Main table" sheetId="1" r:id="rId1"/>
    <sheet name="category count" sheetId="4" r:id="rId2"/>
    <sheet name="sub count" sheetId="7" r:id="rId3"/>
    <sheet name="Month count" sheetId="8" r:id="rId4"/>
    <sheet name="bonus" sheetId="10" r:id="rId5"/>
  </sheets>
  <definedNames>
    <definedName name="_xlnm._FilterDatabase" localSheetId="0" hidden="1">'Main table'!$A$1:$R$4115</definedName>
    <definedName name="_xlnm.Print_Titles" localSheetId="1">'category count'!$A:$A,'category count'!$1:$4</definedName>
  </definedNames>
  <calcPr calcId="191029"/>
  <pivotCaches>
    <pivotCache cacheId="206" r:id="rId6"/>
    <pivotCache cacheId="2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10" l="1"/>
  <c r="H2" i="10"/>
  <c r="G3" i="10"/>
  <c r="H3" i="10"/>
  <c r="G4" i="10"/>
  <c r="H4" i="10"/>
  <c r="G5" i="10"/>
  <c r="H5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2" i="10"/>
  <c r="B6" i="10"/>
  <c r="B5" i="10"/>
  <c r="B2" i="10"/>
  <c r="B3" i="10" s="1"/>
  <c r="B13" i="10"/>
  <c r="B12" i="10"/>
  <c r="B11" i="10"/>
  <c r="B10" i="10"/>
  <c r="B9" i="10"/>
  <c r="B8" i="10"/>
  <c r="B7" i="10"/>
  <c r="C3" i="10" l="1"/>
  <c r="B4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4" i="10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5" i="10" l="1"/>
  <c r="C6" i="10"/>
  <c r="C7" i="10" l="1"/>
  <c r="C8" i="10"/>
  <c r="C9" i="10" l="1"/>
  <c r="C10" i="10" s="1"/>
  <c r="C11" i="10" s="1"/>
  <c r="C12" i="10" s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<sst xmlns="http://schemas.openxmlformats.org/spreadsheetml/2006/main" count="33048" uniqueCount="8400">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</sst>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Font="1"/>
    <xf numFmtId="14" fontId="2" fillId="0" borderId="0" xfId="0" applyNumberFormat="1" applyFont="1"/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count!PivotTable3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count'!$B$3:$B$4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F-1847-9C35-D23D958D85D7}"/>
            </c:ext>
          </c:extLst>
        </c:ser>
        <c:ser>
          <c:idx val="1"/>
          <c:order val="1"/>
          <c:tx>
            <c:strRef>
              <c:f>'category count'!$C$3:$C$4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F-1847-9C35-D23D958D85D7}"/>
            </c:ext>
          </c:extLst>
        </c:ser>
        <c:ser>
          <c:idx val="2"/>
          <c:order val="2"/>
          <c:tx>
            <c:strRef>
              <c:f>'category count'!$D$3:$D$4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F-1847-9C35-D23D958D85D7}"/>
            </c:ext>
          </c:extLst>
        </c:ser>
        <c:ser>
          <c:idx val="3"/>
          <c:order val="3"/>
          <c:tx>
            <c:strRef>
              <c:f>'category count'!$E$3:$E$4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count'!$A$5:$A$14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count'!$E$5:$E$14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F-1847-9C35-D23D958D8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50336096"/>
        <c:axId val="827484576"/>
      </c:barChart>
      <c:catAx>
        <c:axId val="135033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484576"/>
        <c:crosses val="autoZero"/>
        <c:auto val="1"/>
        <c:lblAlgn val="ctr"/>
        <c:lblOffset val="100"/>
        <c:noMultiLvlLbl val="0"/>
      </c:catAx>
      <c:valAx>
        <c:axId val="82748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3360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count!PivotTable5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count'!$B$4:$B$5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count'!$B$6:$B$47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6-A144-88E5-A268FA42A292}"/>
            </c:ext>
          </c:extLst>
        </c:ser>
        <c:ser>
          <c:idx val="1"/>
          <c:order val="1"/>
          <c:tx>
            <c:strRef>
              <c:f>'sub count'!$C$4:$C$5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count'!$C$6:$C$47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F0A-1040-9CAC-A53083531DE6}"/>
            </c:ext>
          </c:extLst>
        </c:ser>
        <c:ser>
          <c:idx val="2"/>
          <c:order val="2"/>
          <c:tx>
            <c:strRef>
              <c:f>'sub count'!$D$4:$D$5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count'!$D$6:$D$47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F0A-1040-9CAC-A53083531DE6}"/>
            </c:ext>
          </c:extLst>
        </c:ser>
        <c:ser>
          <c:idx val="3"/>
          <c:order val="3"/>
          <c:tx>
            <c:strRef>
              <c:f>'sub count'!$E$4:$E$5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count'!$A$6:$A$47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count'!$E$6:$E$47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0A-1040-9CAC-A53083531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6620096"/>
        <c:axId val="851848736"/>
      </c:barChart>
      <c:catAx>
        <c:axId val="131662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848736"/>
        <c:crosses val="autoZero"/>
        <c:auto val="1"/>
        <c:lblAlgn val="ctr"/>
        <c:lblOffset val="100"/>
        <c:noMultiLvlLbl val="0"/>
      </c:catAx>
      <c:valAx>
        <c:axId val="85184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662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 count!PivotTable6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count'!$B$4:$B$5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count'!$B$6:$B$18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7-7E49-8569-5B15A46E503C}"/>
            </c:ext>
          </c:extLst>
        </c:ser>
        <c:ser>
          <c:idx val="1"/>
          <c:order val="1"/>
          <c:tx>
            <c:strRef>
              <c:f>'Month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count'!$C$6:$C$18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7-7E49-8569-5B15A46E503C}"/>
            </c:ext>
          </c:extLst>
        </c:ser>
        <c:ser>
          <c:idx val="2"/>
          <c:order val="2"/>
          <c:tx>
            <c:strRef>
              <c:f>'Month count'!$D$4:$D$5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count'!$D$6:$D$18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7-7E49-8569-5B15A46E5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176432"/>
        <c:axId val="1346178112"/>
      </c:lineChart>
      <c:catAx>
        <c:axId val="134617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178112"/>
        <c:crosses val="autoZero"/>
        <c:auto val="1"/>
        <c:lblAlgn val="ctr"/>
        <c:lblOffset val="100"/>
        <c:noMultiLvlLbl val="0"/>
      </c:catAx>
      <c:valAx>
        <c:axId val="134617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17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79-A845-A8B1-70676AE94C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79-A845-A8B1-70676AE94C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79-A845-A8B1-70676AE94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7487056"/>
        <c:axId val="857668320"/>
      </c:lineChart>
      <c:catAx>
        <c:axId val="85748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668320"/>
        <c:crosses val="autoZero"/>
        <c:auto val="1"/>
        <c:lblAlgn val="ctr"/>
        <c:lblOffset val="100"/>
        <c:noMultiLvlLbl val="0"/>
      </c:catAx>
      <c:valAx>
        <c:axId val="85766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8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1</xdr:row>
      <xdr:rowOff>177800</xdr:rowOff>
    </xdr:from>
    <xdr:to>
      <xdr:col>15</xdr:col>
      <xdr:colOff>228600</xdr:colOff>
      <xdr:row>26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174E5A-24EF-AB4E-B80D-4B99CA28C9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3</xdr:row>
      <xdr:rowOff>88900</xdr:rowOff>
    </xdr:from>
    <xdr:to>
      <xdr:col>17</xdr:col>
      <xdr:colOff>317500</xdr:colOff>
      <xdr:row>26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6304C-FF41-1C40-8243-906244928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</xdr:row>
      <xdr:rowOff>69850</xdr:rowOff>
    </xdr:from>
    <xdr:to>
      <xdr:col>15</xdr:col>
      <xdr:colOff>673100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D35B0-9E5A-E649-BD36-601C58B90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14</xdr:row>
      <xdr:rowOff>76200</xdr:rowOff>
    </xdr:from>
    <xdr:to>
      <xdr:col>9</xdr:col>
      <xdr:colOff>38100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6F702-6F4B-BA43-A086-CC36E38B9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69.463215046293" createdVersion="6" refreshedVersion="6" minRefreshableVersion="3" recordCount="4114" xr:uid="{CDE456F7-2B42-C741-AEE2-563C097D73CA}">
  <cacheSource type="worksheet">
    <worksheetSource ref="A1:T4115" sheet="Main table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234.9596067748021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3671.847731944443" missingItemsLimit="0" createdVersion="6" refreshedVersion="6" minRefreshableVersion="3" recordCount="4114" xr:uid="{9D74A831-B837-DB47-8959-75C75DEBDE5E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5886492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1.6163075342258757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0.7015840395815613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0.31082837196651453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1.3321215941422051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2.52215021824257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0.41739809949789097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0.5150870164016526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0.50620620577403797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0.1065697275313764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0.177616212552294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0.16873540192467931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0.66606079707110255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7.3444303890373579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0.45292134200834977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0.36411323573220272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0.87031944150624074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0.62165674393302905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0.3197091825941292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3.037237234644227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0.19537783380752341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0.22202026569036754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0.89696187338908484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7.1046485020917607E-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0.2042586444351381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5.097585300250838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0.12433134878660582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0.1687354019246793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.3321215941422051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0.63053755456064375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1.039054843430919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0.47068296326357917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8.8808106276147009E-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0.790392145857708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0.56837188016734086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0.60389512267779966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0.24866269757321163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0.39075566761504682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2.2468450887865195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0.58613350142257026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.9271359061923901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0.14209297004183521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0.1687354019246793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.5008569960668845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2.335653195062666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0.13321215941422052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0.5417294482844967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0.39963647824266157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0.62165674393302905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0.3374708038493586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0.77263052460247894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0.19537783380752341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.0568164646861495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0.46180215263596447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1.0390548434309199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0.46180215263596447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0.76374971397486424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1.5452610492049579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0.61277593330541436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0.66606079707110255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0.29306675071128513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0.9591275477823877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0.20425864443513814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0.42627891012550567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0.56837188016734086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0.2131394550627528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0.5062062057740379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0.230901076317982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0.17761621255229401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0.3197091825941292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1.58078429171541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0.15097378066944991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0.28418594008367043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0.364113235732202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0.15985459129706461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0.25754350820082633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0.41739809949789097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0.13321215941422052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0.23090107631798223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0.31082837196651453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0.36411323573220272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0.41739809949789097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0.24866269757321163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0.88808106276147014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0.11545053815899112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6.2165674393302908E-2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0.18649702317990871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0.15097378066944991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0.22202026569036754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0.53284863765688206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0.49732539514642327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0.14209297004183521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0.40851728887027627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0.3818748569874321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0.13321215941422052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0.10656972753137642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0.18649702317990871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0.30194756133889983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7.1046485020917607E-2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0.53284863765688206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0.34635161447697332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0.23090107631798223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0.31082837196651453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0.57725269079495556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0.43515972075312037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8.8808106276147006E-2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0.53284863765688206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0.23978188694559693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0.6127759333054143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0.4173980994978909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0.4173980994978909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0.23090107631798223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0.47068296326357917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0.71934566083679075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0.69270322895394665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0.31082837196651453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0.19537783380752341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0.50620620577403797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0.2397818869455969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0.34635161447697332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0.32858999322174393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8.8808106276147009E-3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8.8808106276147009E-3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5.3284863765688209E-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5.3284863765688209E-2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0.11545053815899112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3.5523242510458804E-2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5.3284863765688209E-2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0.71934566083679075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4.4404053138073503E-2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0.5150870164016526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8.8808106276147009E-3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0.24866269757321163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8.8808106276147009E-3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0.32858999322174393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7.9927295648532307E-2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2.6642431882844105E-2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1.7761621255229402E-2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5.3284863765688209E-2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0.59501431205018496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4.4404053138073503E-2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.7761621255229402E-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8.8808106276147006E-2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2.6642431882844105E-2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3.5523242510458804E-2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0.1332121594142205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1.7761621255229402E-2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8.8808106276147009E-3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8.8808106276147009E-3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8.8808106276147006E-2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6.2165674393302908E-2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8.8808106276147009E-3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1.7761621255229402E-2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2.6642431882844105E-2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8.8808106276147006E-2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8.8808106276147006E-2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8.8808106276147009E-3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0.23090107631798223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.2165674393302908E-2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.7761621255229402E-2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0.11545053815899112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3.5523242510458804E-2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0.10656972753137642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1.7761621255229402E-2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8.8808106276147006E-2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4.4404053138073503E-2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4.4404053138073503E-2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8.8808106276147009E-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2.6642431882844105E-2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2.6642431882844105E-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2.6642431882844105E-2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0.1687354019246793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7.1046485020917607E-2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5.3284863765688209E-2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0.1598545912970646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6.2165674393302908E-2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7.1046485020917607E-2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.48288814150580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0.15097378066944991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0.11545053815899112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0.293066750711285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0.10656972753137642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8.8808106276147009E-3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8.8808106276147009E-3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8.8808106276147009E-3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8.8808106276147009E-3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0.7459880927196348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0.3374708038493586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8.8808106276147009E-3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0.67494160769871725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2.6642431882844105E-2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1.7761621255229402E-2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.7761621255229402E-2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1.7761621255229402E-2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6.2165674393302908E-2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4.4404053138073503E-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8.8808106276147009E-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4.4404053138073503E-2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.216671055983214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3.3391847959831278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1.7939237467781697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2.9129058858576218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0.7459880927196348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0.85255782025101134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1.9804207699580783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0.55061025891211146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1.2965983516317463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2.0869904974894546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3.8809142442676245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0.6838224183263319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0.9591275477823877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6.2165674393302908E-2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2.7885745370710162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1.6695923979915639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2.4422229225940426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4.9732539514642324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6.1099977117989139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8.3657236112130491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0.78151133523009364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1.9537783380752343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.287717541004131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8.5522206343929579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0.8081537671129378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0.51508701640165266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0.31970918259412923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1.4653337535564257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0.98576997966523183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14.17377376167306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0.541729448284496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2.548792650125419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0.5772526907949555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1.047935654058534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1.0035316009204611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2.9484291283680806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0.55061025891211146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8.4456509068615802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3.6855364104601009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2.7086472414224838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18.99605393246784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0.7015840395815613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1.5896651023430315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.7939237467781697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6.7494160769871732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4.9998963833470764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.1989094347279847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2.575435082008263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3.96972235054377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2.060348065606610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1.4919761854392697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1.1367437603346817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4.3782396394140477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1.1633861922175259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0.44404053138073507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5.9057390673637764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1.1456245709622965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.26107510912128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21.633654688869413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2.166917793137987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2.646481567029181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2.229083467531289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0.95912754778238773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0.72822647146440544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0.65717998644348785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1.6784732086191785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0.71046485020917605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5.1153469215060676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1.7939237467781697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2.113632929372299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0.31970918259412923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.332121594142205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1.296598351631746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1.9715399593304637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1.065697275313764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1.1189821390794523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.4031680791631227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2.8063361583262454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2.522150218242575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0.4529213420083497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.4031680791631227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2.992833181506154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.6518307767363345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0.51508701640165266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0.72822647146440544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6.5362766219244204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0.221813032384521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0.30194756133889983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4.4226436925521213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1.483095374811655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3.01947561338899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3.8897950548952389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4.9288498983261588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2.3622956269455107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0.6127759333054143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0.7104648502091760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4.3782396394140477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0.27530512945605573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2.0958713081170695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0.79039214585770845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2.6553623776567958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0.4884445845188085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2.8862634539747778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4.6535447688701037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2.5310310288701898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.5896651023430315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1.6695923979915639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3.3658272278659718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1.056816464686149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1.48309537481165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.9626591487028489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8.5611014450205722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2.539911839497804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5.4439369147278116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0.25754350820082633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1.465333753556425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0.86143863087862604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2.6908856201672546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2.37117643757312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2.6820048095396398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0.7726305246024789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3.143806962175604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0.7637497139748642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0.23090107631798223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1.0035316009204611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0.57725269079495556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1.190028624100369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1.056816464686149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1.4120488897907375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1.483095374811655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0.381874856987432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9.4314208865268121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7.9927295648532307E-2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0.7903921458577084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1.5452610492049579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0.12433134878660582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0.42627891012550567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.1811478134727553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0.7371072820920201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.3232407835145905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0.43515972075312037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2.2290834675312898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0.19537783380752341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0.42627891012550567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3.401350470376430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2.1047521187446843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0.11545053815899112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4.9910155727194621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0.6305375545606437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13.410024047698199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0.12433134878660582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.7139964511296373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1.8294469892886285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3.117164530292760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0.44404053138073507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1.6340691554811051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1.7406388830124815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2.0337056337237667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0.59501431205018496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0.8436770096233966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0.55061025891211146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0.64829917581587315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0.38187485698743212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0.62165674393302905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2.4066996800835838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0.48844458451880857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0.31082837196651453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0.19537783380752341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0.33747080384935862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0.13321215941422052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6.2165674393302908E-2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2.1402753612551431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0.48844458451880857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1.5186186173221139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1.8472086105438579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0.18649702317990871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0.2220202656903675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0.46180215263596447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0.92360430527192894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0.64829917581587315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2.6642431882844105E-2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.3284863765688209E-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0.10656972753137642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0.11545053815899112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.4404053138073503E-2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1.7761621255229402E-2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7.1046485020917607E-2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0.1154505381589911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4404053138073503E-2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7.1046485020917607E-2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.1046485020917607E-2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.7761621255229402E-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2.6642431882844105E-2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9.7688916903761705E-2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8.8808106276147009E-3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0.15097378066944991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1.7761621255229402E-2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8.8808106276147009E-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.7761621255229402E-2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0.14209297004183521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8.8808106276147009E-3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3.5523242510458804E-2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4.4404053138073503E-2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6.2165674393302908E-2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0.10656972753137642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.7761621255229402E-2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4.4404053138073503E-2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1.7761621255229402E-2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.6642431882844105E-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0.43515972075312037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8.8808106276147009E-3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.7761621255229402E-2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9.7688916903761705E-2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8.8808106276147009E-3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7.1046485020917607E-2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4.4404053138073503E-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0.34635161447697332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1.7761621255229402E-2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1.5097378066944991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4.4404053138073503E-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0.1243313487866058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8.8808106276147009E-3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1.1012205178242229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0.48844458451880857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1.2433134878660581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0.18649702317990871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8.8808106276147009E-3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1.3054791622593611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9.7688916903761705E-2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1.110101328451837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8.8808106276147009E-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2.6642431882844105E-2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2.6642431882844105E-2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8.8808106276147009E-3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2.6642431882844105E-2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0.19537783380752341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0.2309010763179822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3.5523242510458804E-2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3.5523242510458804E-2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7.9927295648532307E-2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4.4404053138073503E-2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0.12433134878660582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8.8808106276147009E-3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8.8808106276147006E-2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2.6642431882844105E-2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8.8808106276147009E-3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4.4404053138073503E-2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1.7761621255229402E-2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0.6038951226777996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2.6642431882844105E-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0.3019475613388998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2.6642431882844105E-2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0.6216567439330290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0.30194756133889983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0.4973253951464232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0.27530512945605573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0.74598809271963484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1.1545053815899111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0.10656972753137642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0.2042586444351381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.4031680791631227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0.2664243188284410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0.15985459129706461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0.2575435082008263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0.2753051294560557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1.536380238577343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0.15097378066944991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0.42627891012550567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0.52396782702926736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0.346351614476973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0.52396782702926736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0.53284863765688206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0.177616212552294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8.8808106276147009E-3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8.8808106276147009E-3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8.8808106276147009E-3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1.7761621255229402E-2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1.7761621255229402E-2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0.30194756133889983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1.7761621255229402E-2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8.8808106276147009E-3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7.1046485020917607E-2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3.5523242510458804E-2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0.24866269757321163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5.3284863765688209E-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0.19537783380752341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8.8808106276147009E-3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0.17761621255229401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8.8808106276147009E-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2.6642431882844105E-2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1.7761621255229402E-2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1.7761621255229402E-2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8.8808106276147009E-3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8.8808106276147009E-3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.4404053138073503E-2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8.8808106276147009E-3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8.8808106276147009E-3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1.7761621255229402E-2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7.9927295648532307E-2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3.5523242510458804E-2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3.5523242510458804E-2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8.8808106276147009E-3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8.8808106276147009E-3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6.2165674393302908E-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4.4404053138073503E-2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8.8808106276147009E-3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8.8808106276147009E-3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1.7761621255229402E-2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3.5523242510458804E-2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6.2165674393302908E-2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.7761621255229402E-2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8.8808106276147009E-3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7.9927295648532307E-2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1.7761621255229402E-2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8.8808106276147009E-3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6.2165674393302908E-2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.7761621255229402E-2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7.1046485020917607E-2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1.7761621255229402E-2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.7761621255229402E-2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6.2165674393302908E-2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.7761621255229402E-2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8.8808106276147009E-3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5.3284863765688209E-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0.11545053815899112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7.1046485020917607E-2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8.8808106276147009E-3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4.4404053138073503E-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8.8808106276147009E-3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.0745780859413789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.6642431882844105E-2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8.8808106276147009E-3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8.8808106276147009E-3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2.6642431882844105E-2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7.9927295648532307E-2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0.34635161447697332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8.8808106276147009E-3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2.6642431882844105E-2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8.8808106276147009E-3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.9927295648532307E-2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0.22202026569036754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8.8808106276147009E-3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8.8808106276147009E-3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8.8808106276147009E-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5.3284863765688209E-2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8.8808106276147009E-3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1.7761621255229402E-2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2.797455347698631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9.30688230443436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.3498832153974345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9.0673076507946107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.104752118744684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0.23978188694559693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0.15097378066944991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0.23978188694559693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0.7282264714644054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0.42627891012550567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0.9324851158995436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0.24866269757321163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.8310573647694746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8.9962611657736922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2.4333421119664282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0.7726305246024789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0.87920025213385544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2.451103733221657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0.18649702317990871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0.15985459129706461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7.9927295648532307E-2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.5523242510458804E-2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6.2165674393302908E-2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0.25754350820082633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0.10656972753137642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3.5523242510458804E-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0.2486626975732116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0.22202026569036754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0.2486626975732116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2.753051294560557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0.13321215941422052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1.9093742849371607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2.6642431882844105E-2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1.7761621255229402E-2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0.2309010763179822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0.2131394550627528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0.85255782025101134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0.1509737806694499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0.83479619899578195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.14562457096229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8.8808106276147009E-3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3.5523242510458804E-2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2.6642431882844105E-2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.1989094347279847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8.8808106276147006E-2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.3284863765688209E-2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0.31970918259412923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2.983952370878539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0.30194756133889983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8.8808106276147006E-2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1.7850429361505549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2.6287199457739514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6.2165674393302908E-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6.2165674393302908E-2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8.8808106276147009E-3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1.0124124115480759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0.25754350820082633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7.903921458577084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0.2753051294560557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0.1864970231799087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0.32858999322174393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6.2165674393302908E-2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3.5523242510458804E-2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4.4404053138073503E-2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4.049649646192303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3.2770191215898246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1.7761621255229402E-2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3.001713992133769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3.5523242510458804E-2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8.8808106276147009E-3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0.2486626975732116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0.10656972753137642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0.14209297004183521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3.5523242510458804E-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3.5523242510458804E-2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8.8808106276147006E-2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0.36411323573220272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1.056816464686149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1.358764026025049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0.88808106276147014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1.269955919748902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.243313487866058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0.31082837196651453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1.3232407835145905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1.1545053815899111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1.0656972753137641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2.3534148163178958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0.6305375545606437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0.1154505381589911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.5008569960668845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0.50620620577403797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.0337056337237667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0.95912754778238773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0.95912754778238773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0.36411323573220272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1.2344326772384435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0.16873540192467931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0.83479619899578195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0.20425864443513814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0.13321215941422052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0.55061025891211146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0.65717998644348785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0.86143863087862604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0.48844458451880857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0.390755667615046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0.97688916903761713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0.52396782702926736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0.55061025891211146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0.93248511589954364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0.23090107631798223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0.4351597207531203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0.60389512267779966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0.19537783380752341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0.15985459129706461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0.1687354019246793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0.8792002521338554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5.3284863765688209E-2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8.8808106276147009E-3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0.39075566761504682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2.6642431882844105E-2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0.461802152635964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8.8808106276147009E-3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8.8808106276147009E-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.7761621255229402E-2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7.9927295648532307E-2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4.4404053138073503E-2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0.50620620577403797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2.6642431882844105E-2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8.8808106276147009E-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5.3284863765688209E-2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0.2397818869455969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0.22202026569036754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0.12433134878660582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0.3108283719665145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8.8808106276147006E-2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0.25754350820082633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0.39075566761504682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0.15097378066944991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0.30194756133889983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0.12433134878660582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1.3854064579078933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1.1367437603346817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0.53284863765688206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0.2841859400836704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0.47068296326357917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1.6340691554811051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0.79927295648532315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0.63053755456064375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0.77263052460247894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0.24866269757321163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0.49732539514642327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0.45292134200834977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0.66606079707110255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0.33747080384935862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0.15985459129706461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0.47956377389119387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0.63053755456064375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0.506206205774037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0.38187485698743212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0.46180215263596447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0.2397818869455969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0.10656972753137642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0.29306675071128513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0.85255782025101134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0.24866269757321163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0.38187485698743212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1.8205661786610137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0.20425864443513814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0.16873540192467931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0.12433134878660582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0.33747080384935862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0.69270322895394665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0.61277593330541436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0.29306675071128513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0.47956377389119387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0.87920025213385544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0.43515972075312037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9.7688916903761705E-2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0.33747080384935862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0.1420929700418352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0.28418594008367043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0.17761621255229401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1.367644836652663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0.36411323573220272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0.66606079707110255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0.35523242510458802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0.40851728887027627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0.55061025891211146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0.54172944828449676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0.8525578202510113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1.6873540192467933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0.83479619899578195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0.34635161447697332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1.127862949707067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1.4120488897907375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1.571903481087802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0.41739809949789097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8.8808106276147009E-3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0.14209297004183521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1.021293222175690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1.1811478134727553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0.62165674393302905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0.5506102589121114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8.8808106276147006E-2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4.4315245031797357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0.41739809949789097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0.24866269757321163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0.21313945506275284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0.67494160769871725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0.87031944150624074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0.42627891012550567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1.7761621255229402E-2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3.5523242510458804E-2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4.4404053138073503E-2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0.7015840395815613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1.7761621255229402E-2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9.7688916903761705E-2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9.7688916903761705E-2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8.8808106276147009E-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2.6642431882844105E-2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4.4404053138073503E-2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0.1065697275313764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1.7761621255229402E-2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4.4404053138073503E-2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0.18649702317990871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0.39963647824266157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0.25754350820082633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1.7761621255229402E-2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0.26642431882844103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7.1046485020917607E-2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8.8808106276147009E-3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0.12433134878660582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0.21313945506275284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.7761621255229402E-2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0.186497023179908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6.2165674393302908E-2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3.5523242510458804E-2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0.28418594008367043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.5523242510458804E-2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7.9927295648532307E-2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0.15097378066944991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.4404053138073503E-2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0.4706829632635791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6.2165674393302908E-2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0.63941836518825845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1.7761621255229402E-2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7.1046485020917607E-2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.7761621255229402E-2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2.6642431882844105E-2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3.5523242510458804E-2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2.6642431882844105E-2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5.3284863765688209E-2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7.1046485020917607E-2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4.4404053138073503E-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.7761621255229402E-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0.21313945506275284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7.9927295648532307E-2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8.8808106276147009E-3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8.8808106276147006E-2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8.8808106276147009E-3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0.17761621255229401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0.2664243188284410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.3284863765688209E-2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0.13321215941422052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4.4404053138073503E-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0.24866269757321163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4.4404053138073503E-2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6.2165674393302908E-2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0.266424318828441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.7761621255229402E-2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0.26642431882844103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1.7761621255229402E-2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1.7761621255229402E-2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8.8808106276147009E-3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1.7761621255229402E-2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0.12433134878660582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0.2753051294560557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0.14209297004183521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0.1065697275313764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0.85255782025101134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0.14209297004183521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4.4404053138073503E-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7.1046485020917607E-2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6.2165674393302908E-2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0.21313945506275284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.074578085941378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.7406388830124815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4.4404053138073503E-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0.64829917581587315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0.8259153883681672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0.15097378066944991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6.2165674393302908E-2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0.15097378066944991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.5186186173221139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.6695923979915639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0.9768891690376171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0.32858999322174393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7.9927295648532307E-2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0.25754350820082633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.3284863765688209E-2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0.26642431882844103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0.71934566083679075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3.5523242510458804E-2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9.7688916903761705E-2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0.1243313487866058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.4404053138073503E-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0.39963647824266157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7.1046485020917607E-2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2.6642431882844105E-2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0.21313945506275284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0.15985459129706461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0.10656972753137642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1.0923397071966083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0.8525578202510113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0.27530512945605573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.5523242510458804E-2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2.6642431882844105E-2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.5896651023430315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2.6642431882844105E-2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0.20425864443513814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0.20425864443513814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0.3641132357322027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0.28418594008367043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.7761621255229402E-2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6.2165674393302908E-2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3.5523242510458804E-2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1.7406388830124815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9.7688916903761705E-2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7.9927295648532307E-2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4.4404053138073503E-2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7.1046485020917607E-2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2.033705633723766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0.35523242510458802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5.3284863765688209E-2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3.5523242510458804E-2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0.1953778338075234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0.13321215941422052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0.84367700962339665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1.4298105110459669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7.1046485020917607E-2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0.6749416076987172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8.8808106276147009E-3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0.89696187338908484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3.5523242510458804E-2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8.8808106276147009E-3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6.8826282364013931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0.79927295648532315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0.14209297004183521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5.3284863765688209E-2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0.3374708038493586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3.152687772803219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6.2165674393302908E-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3.5523242510458806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0.2664243188284410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4.2450274799998269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0.6571799864434878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1.1633861922175259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0.54172944828449676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9.5113481821753449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1.0834588965689935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0.98576997966523183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2.2646067100417486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1.2521942984936729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1.4120488897907375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0.87920025213385544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0.85255782025101134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0.23978188694559693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1.4742145641840403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0.67494160769871725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1.873851042426701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0.18649702317990871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0.54172944828449676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0.26642431882844103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8.8808106276147009E-3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8.8808106276147009E-3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.5931967032634926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1.7761621255229402E-2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7.1046485020917607E-2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8.8808106276147009E-3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3.5523242510458804E-2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8.8808106276147009E-3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8.8808106276147009E-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3.5523242510458804E-2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1.0923397071966083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4.4404053138073503E-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1.314359972886975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8.8808106276147006E-2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3.5523242510458804E-2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0.18649702317990871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1.7761621255229402E-2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3.5523242510458804E-2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8.8808106276147009E-3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0.26642431882844103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2.6642431882844105E-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8.658790361924333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1.4830953748116551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4.4404053138073503E-2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0.15985459129706461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0.8703194415062407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.5523242510458804E-2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2.6642431882844105E-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8.8808106276147009E-3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7.9927295648532307E-2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1.7761621255229402E-2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1.3054791622593611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0.43515972075312037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8.8808106276147009E-3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.7761621255229402E-2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6.2165674393302908E-2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3.5523242510458804E-2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0.23978188694559693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0.83479619899578195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0.25754350820082633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2165674393302908E-2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0.19537783380752341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8.8808106276147009E-3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8.8808106276147006E-2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5.3284863765688209E-2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0.21313945506275284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0.1332121594142205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0.3285899932217439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0.17761621255229401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6.2165674393302908E-2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0.18649702317990871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2.6642431882844105E-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9.7688916903761705E-2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8.8808106276147009E-3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2.7708129158157866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8.8808106276147009E-3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2.6642431882844105E-2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3.5523242510458804E-2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8.8808106276147006E-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7.1046485020917607E-2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2.6642431882844105E-2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8.8808106276147009E-3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4.4404053138073503E-2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2.6642431882844105E-2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.2165674393302908E-2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1.7761621255229402E-2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0.20425864443513814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8.8808106276147009E-3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.7761621255229402E-2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2.6642431882844105E-2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0.1154505381589911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8.8808106276147009E-3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8.8808106276147009E-3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8.8808106276147009E-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5.3284863765688209E-2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0.3463516144769733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.5523242510458804E-2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8.8808106276147009E-3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7.1046485020917607E-2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8.8808106276147009E-3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0.10656972753137642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.6642431882844105E-2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1.7761621255229402E-2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5.3284863765688209E-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0.13321215941422052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8.8808106276147009E-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2.6642431882844105E-2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7.1046485020917607E-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2.6642431882844105E-2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2.6642431882844105E-2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0.16873540192467931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.7761621255229402E-2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0.22202026569036754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7.1046485020917607E-2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0.14209297004183521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2.6642431882844105E-2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2.6642431882844105E-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1.7761621255229402E-2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8.8808106276147009E-3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8.8808106276147009E-3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0.16873540192467931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7.9927295648532307E-2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8.8808106276147009E-3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8.8808106276147009E-3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4.4404053138073503E-2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0.75486890334724954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2.6642431882844105E-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3.5523242510458804E-2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2.6642431882844105E-2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3.330303985355513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0.9857699796652318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1.0923397071966083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0.62165674393302905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0.75486890334724954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0.76374971397486424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0.1154505381589911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0.29306675071128513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0.1332121594142205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2.424461301338813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6.3408987881168963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1.509737806694499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4.5469750413387269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2.7885745370710162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1.4830953748116551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7.9927295648532307E-2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0.91472349464431424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0.98576997966523183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2.406699680083583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0.8969618733890848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0.50620620577403797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0.55061025891211146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0.2841859400836704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.252194298493672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0.66606079707110255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0.40851728887027627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0.91472349464431424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5.3284863765688209E-2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0.73710728209202014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0.9591275477823877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0.2220202656903675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4.875565034560470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1.9715399593304637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.6251883448534903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0.79039214585770845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2.2468450887865195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.2433134878660581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0.91472349464431424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1.225551866610828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.6962348298744079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0.15985459129706461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2.6642431882844105E-2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0.35523242510458802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0.2131394550627528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8.8808106276147009E-3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8.8808106276147009E-3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5.3284863765688209E-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5.3284863765688209E-2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2.6642431882844105E-2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7.1046485020917607E-2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0.30194756133889983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8.8808106276147009E-3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0.33747080384935862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0.39963647824266157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0.15097378066944991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0.27530512945605573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0.44404053138073507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0.5239678270292673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0.71934566083679075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4.5114517988282685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0.65717998644348785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1.2521942984936729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6.314256356234052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1.252194298493672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0.9680083584100024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3.205972636568907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1.5630226704601873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5.9501431205018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0.85255782025101134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0.65717998644348785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0.46180215263596447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0.932485115899543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0.36411323573220272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0.30194756133889983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0.58613350142257026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0.44404053138073507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.412048889790737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1.6163075342258757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1.829446989288628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1.5008569960668845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0.27530512945605573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0.24866269757321163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0.4795637738911938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4.1473385630960653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3.4546353341421185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0.60389512267779966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.6677747892048713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1.6873540192467933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1.6784732086191785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.1545053815899111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0.65717998644348785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2.4333421119664282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0.19537783380752341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0.27530512945605573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0.55949106953972616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0.17761621255229401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0.2220202656903675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0.54172944828449676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0.46180215263596447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0.76374971397486424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0.37299404635981742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0.46180215263596447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.0656972753137641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0.1953778338075234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0.56837188016734086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0.20425864443513814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2.1136329293722991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0.29306675071128513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0.2841859400836704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0.21313945506275284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0.25754350820082633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0.44404053138073507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0.95912754778238773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0.92360430527192894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0.7637497139748642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3.1615685834308338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0.39963647824266157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0.33747080384935862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0.31082837196651453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0.21313945506275284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0.88808106276147014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8.8808106276147009E-3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.0834588965689935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9.7688916903761705E-2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2.2024410356484458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8.8808106276147009E-3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0.1687354019246793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1.1989094347279847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7.9927295648532307E-2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2.6642431882844105E-2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6.2165674393302908E-2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3.5523242510458804E-2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0.39075566761504682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0.79927295648532315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7.1046485020917607E-2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9.7688916903761705E-2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0.36411323573220272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0.13321215941422052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7.9927295648532307E-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0.44404053138073507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0.30194756133889983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2.4511037332216574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0.14209297004183521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1.9893015805856931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.2433134878660581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0.13321215941422052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0.32858999322174393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0.40851728887027627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8.8808106276147009E-3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2.8685018327195486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1.2344326772384435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6.2165674393302908E-2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1.323240783514590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0.27530512945605573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0.23090107631798223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1.5274994279497285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0.69270322895394665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.065697275313764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2.01594401246853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0.3729940463598174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0.56837188016734086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1.074578085941378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0.7726305246024789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0.5772526907949555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0.435159720753120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0.1687354019246793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0.71934566083679075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.344534005690281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0.2220202656903675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.4404053138073503E-2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1.27883673037651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0.8170345777405525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1.3054791622593611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0.799272956485323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0.77263052460247894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3.6056091148115685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0.17761621255229401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0.62165674393302905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0.14209297004183521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0.46180215263596447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0.5861335014225702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0.9680083584100024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1.4919761854392697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0.27530512945605573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1.1811478134727553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1.3410024047698199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4.4404053138073503E-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0.64829917581587315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1.3143599728869757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0.825915388368167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0.55949106953972616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1.1900286241003699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0.1243313487866058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0.69270322895394665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0.99465079029284653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0.30194756133889983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0.16873540192467931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0.11545053815899112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0.92360430527192894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0.4618021526359644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0.15097378066944991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0.72822647146440544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0.64829917581587315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1.4031680791631227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0.57725269079495556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1.6340691554811051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0.30194756133889983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2.1313945506275283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1.0035316009204611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0.58613350142257026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.4404053138073503E-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0.15097378066944991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2.6642431882844105E-2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1.7761621255229402E-2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5.3284863765688209E-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8.8808106276147009E-3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6642431882844105E-2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0.1154505381589911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8.8808106276147009E-3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8.8808106276147009E-3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7.9927295648532307E-2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1.7761621255229402E-2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8.8808106276147009E-3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8.8808106276147006E-2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2.6642431882844105E-2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.7761621255229402E-2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.7761621255229402E-2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8.8808106276147009E-3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0.12433134878660582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3.5523242510458804E-2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2.6642431882844105E-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4.4404053138073503E-2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0.41739809949789097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.8808106276147006E-2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9.7688916903761705E-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1.7761621255229402E-2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1.7761621255229402E-2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0.19537783380752341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.1046485020917607E-2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5.3284863765688209E-2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8.8808106276147009E-3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2.6642431882844105E-2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.6642431882844105E-2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8.8808106276147009E-3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.7761621255229402E-2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8.8808106276147009E-3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6.2165674393302908E-2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2.6642431882844105E-2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3.0194756133889982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1.3321215941422051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0.2220202656903675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2.0781096868618398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23.107869253053451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2.2024410356484458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5.328486376568820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2.6020775138911074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2.850740211464319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0.71934566083679075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3.0461180452718426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2.9839523708785394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0.41739809949789097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0.67494160769871725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3.9164374867780833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8.1348225348950667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3.2770191215898246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179.76536872417677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0.63053755456064375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5.6393147485353348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5.3284863765688209E-2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8.8808106276147009E-3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1.7761621255229402E-2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2.6642431882844105E-2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2.6642431882844105E-2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5.3284863765688209E-2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0.1687354019246793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8.8808106276147009E-3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.7761621255229402E-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9.7688916903761705E-2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8.8808106276147009E-3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2.6642431882844105E-2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8.8808106276147009E-3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0.13321215941422052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7.8595174054390107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2.9217866964852366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0.63053755456064375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2.388938058828354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3.063879666527071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0.38187485698743212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0.29306675071128513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1.873851042426701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.7406388830124815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.5967283041839537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1.8294469892886285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2.975071560250925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1.9093742849371607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.5630226704601873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4.9288498983261588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.030174032803305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5.461698535983041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2.095871308117069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1.2877175410041317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.483095374811655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2.0869904974894546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4.0141264036818445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2.140275361255143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0.24866269757321163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1.2433134878660581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2.4866269757321162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0.62165674393302905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1.4209297004183521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.252194298493672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7.761828488535249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0.64829917581587315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2.610958324518722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6.5717998644348787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3.2770191215898246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0.97688916903761713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4.0407688355646894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1.9893015805856931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0.40851728887027627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2.522150218242575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0.87031944150624074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1.7761621255229402E-2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8.8808106276147009E-3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8.8808106276147009E-3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8.8808106276147009E-3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9.7688916903761705E-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8.8808106276147009E-3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5.3284863765688209E-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6.2165674393302908E-2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0.14209297004183521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0.106569727531376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8.8808106276147009E-3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2.6642431882844105E-2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8.8808106276147009E-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3.5523242510458804E-2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8.8808106276147009E-3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1.7761621255229402E-2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8.8808106276147009E-3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8.8808106276147009E-3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0.52396782702926736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0.1154505381589911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0.19537783380752341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0.4618021526359644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3.5523242510458804E-2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2.6642431882844105E-2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2.6642431882844105E-2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5.3284863765688209E-2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0.31082837196651453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8.8808106276147006E-2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1.7761621255229402E-2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3.5523242510458804E-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.7761621255229402E-2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8.8808106276147009E-3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2.6642431882844105E-2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8.8808106276147009E-3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0.10656972753137642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8.8808106276147009E-3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1.7761621255229402E-2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0.81703457774055255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2.6642431882844105E-2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8.8808106276147006E-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6.2165674393302908E-2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.6642431882844105E-2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8.8808106276147009E-3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7.9927295648532307E-2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0.49732539514642327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0.28418594008367043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0.2664243188284410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0.62165674393302905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0.39075566761504682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0.81703457774055255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1.8205661786610137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0.20425864443513814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3.5523242510458804E-2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0.99465079029284653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0.23978188694559693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9.7688916903761705E-2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0.23090107631798223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0.68382241832633195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1.207790245355599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1.3942872685355081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1.4031680791631227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0.23978188694559693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0.20425864443513814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0.15097378066944991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0.32858999322174393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0.57725269079495556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0.1598545912970646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0.22202026569036754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0.92360430527192894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0.9591275477823877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0.33747080384935862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0.78151133523009364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0.7282264714644054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1.1189821390794523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.181147813472755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0.41739809949789097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0.51508701640165266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0.28418594008367043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0.3285899932217439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0.77263052460247894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0.13321215941422052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0.23978188694559693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0.16873540192467931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0.15097378066944991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0.23090107631798223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0.24866269757321163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0.32858999322174393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1.1367437603346817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8.8808106276147006E-2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0.73710728209202014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0.40851728887027627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0.79927295648532315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0.7193456608367907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0.28418594008367043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0.17761621255229401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0.62165674393302905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1.4919761854392697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0.30194756133889983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0.42627891012550567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0.42627891012550567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.9626591487028489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0.9502467371547730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0.39963647824266157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0.31970918259412923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0.896961873389084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0.55061025891211146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0.28418594008367043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0.79039214585770845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0.82591538836816725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0.8703194415062407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0.72822647146440544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1.030174032803305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0.46180215263596447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0.204258644435138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0.6838224183263319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0.4351597207531203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0.52396782702926736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1.0035316009204611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0.30194756133889983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0.37299404635981742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0.3729940463598174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0.43515972075312037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0.49732539514642327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0.22202026569036754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.8506365948113954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8.8808106276147006E-2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0.8969618733890848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0.13321215941422052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8.8808106276147009E-3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0.34635161447697332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6.2165674393302908E-2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0.1243313487866058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9.7688916903761705E-2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0.3374708038493586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0.13321215941422052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7.1046485020917607E-2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8.8808106276147009E-3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0.20425864443513814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0.1953778338075234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3.5523242510458804E-2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0.70158403958156135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1.7761621255229402E-2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8.8808106276147009E-3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1.7761621255229402E-2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9.7688916903761705E-2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7.9927295648532307E-2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3.5523242510458804E-2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8.8808106276147009E-3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1.7761621255229402E-2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8.8808106276147009E-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0.1509737806694499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1.7761621255229402E-2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2.6642431882844105E-2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0.36411323573220272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1.7761621255229402E-2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2.6642431882844105E-2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7.1046485020917607E-2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8.8808106276147009E-3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.6642431882844105E-2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3.5523242510458804E-2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7.9927295648532307E-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0.14209297004183521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8.8808106276147009E-3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6.2165674393302908E-2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8.8808106276147009E-3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1.7761621255229402E-2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8.8808106276147009E-3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0.13321215941422052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8.8808106276147009E-3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8.8808106276147009E-3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0.4618021526359644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0.30194756133889983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0.59501431205018496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0.62165674393302905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0.79039214585770845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0.95024673715477304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1.4120488897907375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1.6074267235982609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1.163386192217525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1.1101013284518377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0.54172944828449676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0.79927295648532315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0.3108283719665145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0.79927295648532315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3.5523242510458804E-2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1.0656972753137641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0.12433134878660582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0.23978188694559693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0.43515972075312037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0.9058426840166995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2.6642431882844105E-2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0.2220202656903675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.0479356540585347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0.34635161447697332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0.91472349464431424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0.3463516144769733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0.13321215941422052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0.19537783380752341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0.8170345777405525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0.22202026569036754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0.16873540192467931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0.16873540192467931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0.11545053815899112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.1012205178242229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3.5523242510458804E-2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8.8808106276147006E-2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0.13321215941422052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0.33747080384935862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1.349883215397434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0.2131394550627528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0.67494160769871725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1.642949966108719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0.29306675071128513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0.9591275477823877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0.25754350820082633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0.21313945506275284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3.5523242510458804E-2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3.5523242510458804E-2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0.13321215941422052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3.5523242510458804E-2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.234432677238443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1.7761621255229402E-2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0.15985459129706461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0.71934566083679075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0.76374971397486424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1.2433134878660581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0.32858999322174393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5.3284863765688209E-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1.0035316009204611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0.32858999322174393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0.1598545912970646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0.66606079707110255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0.4618021526359644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1.0834588965689935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.1046485020917607E-2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7.1046485020917607E-2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0.85255782025101134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7.9927295648532307E-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1.7761621255229402E-2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0.23090107631798223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0.204258644435138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1.2433134878660581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5.3284863765688209E-2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0.88808106276147014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3.5523242510458804E-2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7.1046485020917607E-2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0.50620620577403797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9.7688916903761705E-2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0.29306675071128513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0.35523242510458802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0.44404053138073507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0.33747080384935862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0.85255782025101134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0.42627891012550567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0.29306675071128513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2.0070632018409222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0.12433134878660582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0.17761621255229401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0.22202026569036754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0.79927295648532315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9.7688916903761705E-2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0.48844458451880857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0.2664243188284410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0.2486626975732116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0.39963647824266157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0.11545053815899112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0.35523242510458802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0.18649702317990871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1.190028624100369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0.17761621255229401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0.16873540192467931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1.8560894211714725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0.33747080384935862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0.2131394550627528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7.1046485020917607E-2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1.5896651023430315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0.23090107631798223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.1633861922175259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0.12433134878660582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1.545261049204957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1.6962348298744079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0.33747080384935862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0.1953778338075234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1.3232407835145905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0.49732539514642327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0.16873540192467931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0.14209297004183521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1.7761621255229402E-2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0.42627891012550567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1.7761621255229402E-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1.7761621255229402E-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8.8808106276147009E-3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0.15097378066944991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9.7688916903761705E-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0.84367700962339665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0.11545053815899112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.7761621255229402E-2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.7761621255229402E-2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2.6642431882844105E-2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1.7761621255229402E-2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0.21313945506275284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0.62165674393302905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0.71934566083679075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0.28418594008367043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0.23090107631798223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0.93248511589954364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0.25754350820082633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7.1046485020917607E-2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0.7903921458577084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0.39075566761504682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2.1846794143932167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1.0656972753137641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0.23090107631798223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0.39963647824266157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0.17761621255229401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0.41739809949789097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0.11545053815899112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1.6251883448534903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0.1864970231799087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0.37299404635981742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0.47956377389119387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0.22202026569036754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2.6642431882844105E-2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0.36411323573220272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1.7761621255229402E-2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3.5523242510458804E-2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0.87920025213385544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3.5523242510458804E-2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3.5523242510458804E-2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0.33747080384935862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2.5310310288701898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8.8808106276147009E-3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0.3729940463598174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0.23090107631798223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1.7761621255229402E-2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3.5523242510458804E-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5.3284863765688209E-2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0.62165674393302905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7.9927295648532307E-2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7.1046485020917607E-2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0.93248511589954364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0.33747080384935862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0.5683718801673408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0.11545053815899112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0.29306675071128513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0.4618021526359644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0.95024673715477304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9.7688916903761705E-2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0.30194756133889983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0.66606079707110255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0.23090107631798223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0.44404053138073507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0.71046485020917605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0.97688916903761713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0.68382241832633195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0.44404053138073507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1.287717541004131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0.25754350820082633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.012412411548075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0.85255782025101134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0.2753051294560557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43.36499829464258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0.84367700962339665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22.006648735229231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5.887770212802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6.0389512267779963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0.6216567439330290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0.20425864443513814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37.699041114224407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8.3746044218406634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16.66040073740518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7.4065960634306611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6.05671284803322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1.3054791622593611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3.6855364104601009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2.5754350820082634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3.241495879079365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5.861335014225702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12.042379211045535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.7654637061086333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0.29306675071128513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14.502363754894807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2.7175280520500986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.820566178661013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1.376318413974433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0.91472349464431424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.436666479581042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3.5967283041839537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4.5292134200834973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16.758089654308939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6.2254482499579051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34.306571454475588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2.1136329293722991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18.214542597237752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3.5700858723011097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2.2468450887865195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4.2006234268617533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7.2911455252716699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3.4457545235145042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7.220099040250752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17.273176670710594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0.10656972753137642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0.14209297004183521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6.2165674393302908E-2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3.5523242510458804E-2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8.8808106276147009E-3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0.2486626975732116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8.8808106276147009E-3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8.8808106276147009E-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4.4404053138073503E-2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2.6642431882844105E-2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.7761621255229402E-2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.6642431882844105E-2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.6642431882844105E-2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6.2165674393302908E-2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0.22202026569036754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4.537886997405266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12.21111461297021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0.15097378066944991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.1438069621756042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.6962348298744079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2.6908856201672546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1.2166710559832141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0.36411323573220272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.5345626297906509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15.425968060166737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8.6232671194138746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1.6251883448534903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40.514258083178269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234.95960677480215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1.4386913216735815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4.2539082906274421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3.7832253273638625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3.9963647824266153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5.807842917154169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1.083458896568993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0.84367700962339665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2.8862634539747778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3.1349261515479894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0.93248511589954364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6.4741109475311172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4.0318880249370741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4.7867569282843236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0.70158403958156135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0.83479619899578195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5.550506642259188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4.511451798828268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4.715710443263406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1.4031680791631227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4.511451798828268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5.7192420441838676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7.5309274122172667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3.80986775924670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.81168536803339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3.3658272278659718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.4066996800835838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.0656972753137641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1.2433134878660581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1.713996451129637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1.5985459129706463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2.33565319506266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1.927135906192390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3.934199108033312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12.193352991714985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6.5895614856901084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1.509737806694499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2.1491561718827579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4.8045185495395533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1.0745780859413789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5.514983399748729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0.89696187338908484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4.9199690876985445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5.9146198779913908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3.6411323573220273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3.33030398535551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12.113425696066452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0.3108283719665145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1.8028045574057843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0.43515972075312037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51.6152713676966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13.818541336568474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0.57725269079495556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8.8808106276147006E-2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0.67494160769871725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.335653195062666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13.58764026025049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.468865354476887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3.1082837196651454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4.1739809949789093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.6642431882844105E-2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72.82264714644054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74.234696036231284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1.6695923979915639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0.42627891012550567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5.3906520509621236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0.44404053138073507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0.4884445845188085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0.33747080384935862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0.2220202656903675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0.40851728887027627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0.73710728209202014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0.31082837196651453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0.22202026569036754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0.66606079707110255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0.55061025891211146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1.420929700418352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2.1846794143932167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0.48844458451880857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0.20425864443513814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0.6394183651882584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0.19537783380752341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0.12433134878660582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0.33747080384935862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0.2841859400836704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0.55949106953972616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0.23978188694559693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0.39075566761504682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0.33747080384935862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1.0212932221756905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0.32858999322174393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0.87920025213385544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0.3907556676150468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0.5150870164016526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1.696234829874407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0.35523242510458802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0.3374708038493586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0.3463516144769733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9.7688916903761705E-2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0.9502467371547730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1.305479162259361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0.3197091825941292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0.81703457774055255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0.31082837196651453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0.15097378066944991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0.19537783380752341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0.6127759333054143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8.8808106276147006E-2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2.6642431882844105E-2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4.4404053138073503E-2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4.4404053138073503E-2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0.23978188694559693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1.7761621255229402E-2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2.0958713081170695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8.8808106276147009E-3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0.1065697275313764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3.5523242510458804E-2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2.6642431882844105E-2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0.8792002521338554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2.6642431882844105E-2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2.6642431882844105E-2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0.19537783380752341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3.5523242510458804E-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4.74235287514625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0.10656972753137642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0.49732539514642327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9.7688916903761705E-2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0.10656972753137642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.4404053138073503E-2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0.21313945506275284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0.79039214585770845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8.8808106276147009E-3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0.48844458451880857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.7761621255229402E-2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3.5523242510458804E-2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5.3284863765688209E-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3.5523242510458804E-2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3.5523242510458804E-2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.7761621255229402E-2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4.4404053138073503E-2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0.73710728209202014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0.50620620577403797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2.761932105188172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.7761621255229402E-2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0.1420929700418352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0.11545053815899112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0.51508701640165266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0.39075566761504682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0.73710728209202014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1.0390548434309199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0.2841859400836704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7.1046485020917607E-2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3.0194756133889982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6.2165674393302908E-2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0.16873540192467931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0.4173980994978909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0.1154505381589911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0.79927295648532315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0.55949106953972616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0.23090107631798223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0.630537554560643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0.33747080384935862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7.6286163291210283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0.1864970231799087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0.69270322895394665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0.4706829632635791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3.1615685834308338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2.477746165104501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2.3622956269455107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5.5327450210039588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3.481277766024963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31.633447455563566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.5647366625939565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0.78151133523009364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4.7689953070290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0.22202026569036754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28.756064812216401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.966087132970386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7.7973517310457074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1.021293222175690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2.0781096868618398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38.45391001757165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5.7814077185771708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2.2290834675312898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2.3356531950626662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0.24866269757321163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6.4030644625101996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0.44404053138073507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0.64829917581587315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0.23978188694559693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0.30194756133889983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6.2165674393302908E-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0.21313945506275284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0.13321215941422052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0.63941836518825845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1.0656972753137641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1.0923397071966083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8.8808106276147009E-3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0.21313945506275284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0.29306675071128513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0.1243313487866058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7.9927295648532307E-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0.67494160769871725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0.16873540192467931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0.61277593330541436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1.936016716820004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0.26642431882844103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0.88808106276147014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2.628719945773951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0.6924959956481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2.850740211464319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2.673123998912025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1.2788367303765169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4.7867569282843236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4.4226436925521213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9.8843422285351625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8.7742409000833241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3.4723969553973482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0.24866269757321163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.3054791622593611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6.0389512267779963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8.729836846945250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0.70158403958156135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3.7832253273638625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0.85255782025101134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1.4475721323011963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22.424046834727122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18.0724496271959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2.5754350820082634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17.584005042677109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0.50620620577403797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3.3747080384935866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1.1367437603346817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1.5985459129706463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5.070942868367994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4.2627891012550565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2.2113218462760607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0.74598809271963484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.7495196936400961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2.406699680083583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0.44404053138073507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1.500856996066884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.8205661786610137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1.8294469892886285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0.74598809271963484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1.8649702317990873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1.6074267235982609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0.53284863765688206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3.9519607292885421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0.15097378066944991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1.7228772617572521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3.5878474935563394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.722877261757252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8.010491186108460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4.830953748116551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11.793716513472322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8.3834852324682778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1.3054791622593611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0.87920025213385544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0.7015840395815613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0.6660607970711025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1.8383277999162431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0.90584268401669954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0.28418594008367043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4.2627891012550565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9.7688916903761705E-2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0.10656972753137642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0.42627891012550567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0.52396782702926736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0.70158403958156135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0.12433134878660582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0.94136592652715834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0.2220202656903675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0.2220202656903675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0.2575435082008263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0.38187485698743212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0.40851728887027627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0.23978188694559693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0.9946507902928465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0.30194756133889983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1.2877175410041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0.16873540192467931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2.5576734607530338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0.1243313487866058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6.2165674393302908E-2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1.8738510424267019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0.75486890334724954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0.91472349464431424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1.0035316009204611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.483095374811655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0.64829917581587315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0.66606079707110255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5.4528177253554269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0.95024673715477304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10.870112208200394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0.9236043052719289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0.70158403958156135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1.3942872685355081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0.4440405313807350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0.56837188016734086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1.77616212552294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0.1953778338075234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1.447572132301196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0.68382241832633195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0.79039214585770845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0.56837188016734086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3.5523242510458804E-2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.5523242510458804E-2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0.5417294482844967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6.2165674393302908E-2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8.8808106276147009E-3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29.795119655647323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.768995307029094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1.1101013284518377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1.447572132301196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2.513269407614960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3.1260453409203746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0.83479619899578195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0.5950143120501849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.962659148702848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19.226955008785829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1.589665102343031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.0923397071966083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9.8044149328866297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3.5789666829287246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8.8808106276147009E-3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8.8808106276147009E-3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2.6642431882844105E-2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8.8808106276147009E-3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4.4404053138073503E-2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6.2165674393302908E-2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8.8808106276147009E-3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1.7761621255229402E-2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2.6642431882844105E-2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8.8808106276147009E-3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1.7761621255229402E-2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0.23978188694559693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0.12433134878660582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1.7761621255229402E-2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3.5523242510458804E-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5.3284863765688209E-2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8.8808106276147009E-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8.8808106276147009E-3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3.5523242510458804E-2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2.6642431882844105E-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6.2165674393302908E-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1.7761621255229402E-2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2.6642431882844105E-2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7.1046485020917607E-2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6.2165674393302908E-2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2.6642431882844105E-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7.1046485020917607E-2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8.8808106276147009E-3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8.8808106276147009E-3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8.8808106276147009E-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7761621255229402E-2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8.8808106276147009E-3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7.9927295648532307E-2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8.8808106276147009E-3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0.1065697275313764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0.17761621255229401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0.14209297004183521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0.29306675071128513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.7761621255229402E-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5.3284863765688209E-2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2.6642431882844105E-2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2.6642431882844105E-2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0.11545053815899112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.3284863765688209E-2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8.8808106276147009E-3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4.4404053138073503E-2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0.31970918259412923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8.8808106276147009E-3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8.8808106276147009E-3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.8808106276147009E-3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7.9927295648532307E-2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8.8808106276147009E-3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8.8808106276147009E-3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8.8808106276147009E-3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3.5523242510458804E-2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.7761621255229402E-2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.7761621255229402E-2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.7761621255229402E-2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.7761621255229402E-2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.5523242510458804E-2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1.7761621255229402E-2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8.8808106276147009E-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1.7761621255229402E-2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0.9680083584100024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3.303661553472669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2.7619321051881722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0.54172944828449676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1.021293222175690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0.98576997966523183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2.9928331815061542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7.9927295648532307E-2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1.0656972753137641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0.9058426840166995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1.6518307767363345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0.13321215941422052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0.59501431205018496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1.154505381589911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0.14209297004183521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0.59501431205018496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.1012205178242229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0.71046485020917605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2.504388596987345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0.6038951226777996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0.76374971397486424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1.0212932221756905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0.66606079707110255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0.3818748569874321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0.4262789101255056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0.46180215263596447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0.3818748569874321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0.5150870164016526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0.41739809949789097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0.31970918259412923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0.15097378066944991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0.92360430527192894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0.41739809949789097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0.3374708038493586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0.71934566083679075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0.48844458451880857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0.36411323573220272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0.70158403958156135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0.14209297004183521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7.1046485020917607E-2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0.84367700962339665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0.2220202656903675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0.16873540192467931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0.79927295648532315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0.36411323573220272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0.26642431882844103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0.33747080384935862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0.57725269079495556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0.66606079707110255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0.14209297004183521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8.8808106276147006E-2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0.23978188694559693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2.3001299525522074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0.34635161447697332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0.37299404635981742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8.8808106276147006E-2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0.49732539514642327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0.17761621255229401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1.5097378066944991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0.25754350820082633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6.2165674393302908E-2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4.4404053138073503E-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.7761621255229402E-2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0.24866269757321163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1.7761621255229402E-2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3.5523242510458804E-2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0.10656972753137642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0.29306675071128513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3.5523242510458804E-2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.1722670028451405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0.23978188694559693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0.2309010763179822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0.38187485698743212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0.7104648502091760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0.29306675071128513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0.63053755456064375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0.71934566083679075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0.6749416076987172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0.42627891012550567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0.54172944828449676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0.53284863765688206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1.207790245355599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0.12433134878660582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0.69270322895394665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3.5523242510458804E-2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9.7688916903761705E-2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.642949966108719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0.52396782702926736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0.23978188694559693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0.5594910695397261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0.11545053815899112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0.11545053815899112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0.50620620577403797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0.5417294482844967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0.57725269079495556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1.190028624100369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0.32858999322174393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0.32858999322174393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1.3321215941422051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0.49732539514642327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0.15985459129706461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0.53284863765688206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0.59501431205018496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0.31082837196651453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0.30194756133889983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0.31970918259412923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0.159854591297064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0.22202026569036754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0.18649702317990871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.6642431882844105E-2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8.8808106276147009E-3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1.7761621255229402E-2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8.8808106276147009E-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1.7761621255229402E-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1.7761621255229402E-2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3.5523242510458804E-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0.1065697275313764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1.7761621255229402E-2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9.7688916903761705E-2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8.8808106276147009E-3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4.4404053138073503E-2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8.8808106276147009E-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8.8808106276147009E-3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5.3284863765688209E-2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7.1046485020917607E-2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8.8808106276147009E-3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.7761621255229402E-2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8.8808106276147009E-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8.8808106276147009E-3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0.16873540192467931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0.23978188694559693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6.2165674393302908E-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0.12433134878660582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4.4404053138073503E-2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0.2664243188284410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1.341002404769819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4.3427163969035885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0.44404053138073507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2.850740211464319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15.647988325857103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.4191120916316597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3.534562629790650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2.699766430794869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6.003427984267538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.1242277321336829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32.530409328952651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2.610958324518722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0.24866269757321163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0.88808106276147014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0.63941836518825845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2.113632929372299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1.4120488897907375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0.68382241832633195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0.4706829632635791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11.109894095145991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.1295769418408357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0.65717998644348785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0.5506102589121114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0.798651256567783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0.4618021526359644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0.44404053138073507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0.399636478242661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0.1864970231799087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0.88808106276147014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0.71934566083679075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2.5399118394978046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0.37299404635981742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1.7672813148953255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0.2220202656903675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0.74598809271963484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0.4440405313807350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0.23090107631798223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0.12433134878660582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0.43515972075312037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0.61277593330541436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8.8808106276147009E-3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13.330096752049666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0.4618021526359644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0.20425864443513814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4.7512336857738653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2.6642431882844105E-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5.3284863765688209E-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2.6642431882844105E-2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4.4404053138073503E-2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0.15097378066944991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9.7688916903761705E-2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0.62165674393302905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5.3284863765688209E-2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0.38187485698743212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.3498832153974345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0.52396782702926736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3.5523242510458804E-2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8.8808106276147006E-2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.4404053138073503E-2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0.53284863765688206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0.71046485020917605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0.49732539514642327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0.9236043052719289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0.4085172888702762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1.8294469892886285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0.15985459129706461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0.24866269757321163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.7688916903761705E-2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0.5328486376568820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0.74598809271963484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0.41739809949789097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0.5861335014225702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.5186186173221139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0.25754350820082633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7.9927295648532307E-2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0.23978188694559693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1.7761621255229402E-2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2.6642431882844105E-2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3.5523242510458804E-2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1.7761621255229402E-2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0.17761621255229401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2.6642431882844105E-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3.5523242510458804E-2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8.8808106276147009E-3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0.12433134878660582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8.8808106276147009E-3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1.0479356540585347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.7761621255229402E-2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8.8808106276147009E-3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2.6642431882844105E-2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8.8808106276147009E-3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.6642431882844105E-2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0.33747080384935862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0.46180215263596447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.7761621255229402E-2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3.5523242510458804E-2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0.40851728887027627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0.23090107631798223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0.3996364782426615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.2165674393302908E-2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7.1046485020917607E-2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2.3356531950626662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3.4990393872801921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9.315970348367821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2.735289673305327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9.6623219628447945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0.6482991758158731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1.269955919748902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2.610751091212876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2.7086472414224838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4.8933266558157005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1.6607115873639491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2.8862634539747778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.3143599728869757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0.6127759333054143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.5363802385773433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388938058828354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1.6429499661087197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1.5630226704601873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9.0495460295393801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1.0035316009204611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3.5878474935563394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.278733113723594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3.48127776602496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0.20425864443513814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.056712848033226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0.32858999322174393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1.296598351631746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1.0568164646861495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.447572132301196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3.0105948027613838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0.51508701640165266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4.0496496461923037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0.13321215941422052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1.696234829874407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0.15097378066944991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3.5523242510458804E-2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0.159854591297064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0.19537783380752341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0.4351597207531203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0.16873540192467931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.5523242510458804E-2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3.5523242510458804E-2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1.7761621255229402E-2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0.12433134878660582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7.1046485020917607E-2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0.1332121594142205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0.29306675071128513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1.7761621255229402E-2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5.3284863765688209E-2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1.7761621255229402E-2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3.5523242510458804E-2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8.8808106276147009E-3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2.6642431882844105E-2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3.5523242510458804E-2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3.5523242510458804E-2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2.6642431882844105E-2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0.30194756133889983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.7761621255229402E-2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0.29306675071128513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8.8808106276147009E-3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0.11545053815899112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1.7761621255229402E-2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0.31970918259412923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8.8808106276147009E-3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0.13321215941422052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8.8808106276147009E-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0.24866269757321163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0.1598545912970646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0.54172944828449676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0.95912754778238773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.2610751091212875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0.65717998644348785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0.33747080384935862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0.17761621255229401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0.21313945506275284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0.58613350142257026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0.2486626975732116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0.21313945506275284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0.6482991758158731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.6642431882844105E-2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0.17761621255229401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0.18649702317990871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0.83479619899578195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1.2344326772384435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1.1545053815899111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0.27530512945605573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0.11545053815899112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0.79927295648532315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1.2521942984936729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0.20425864443513814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0.15985459129706461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0.674941607698717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0.8259153883681672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0.6127759333054143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0.18649702317990871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0.50620620577403797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0.95912754778238773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0.73710728209202014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0.85255782025101134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0.56837188016734086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0.12433134878660582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.500856996066884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0.29306675071128513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0.90584268401669954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0.92360430527192894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0.17761621255229401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0.3108283719665145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0.83479619899578195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0.12433134878660582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0.13321215941422052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0.45292134200834977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0.16873540192467931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0.2042586444351381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0.86143863087862604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0.67494160769871725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9.7688916903761705E-2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0.461802152635964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0.84367700962339665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0.31082837196651453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0.18649702317990871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0.82591538836816725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9.7688916903761705E-2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0.18649702317990871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0.47956377389119387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0.2753051294560557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.172267002845140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8.8808106276147009E-3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8.8808106276147009E-3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0.34635161447697332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.6642431882844105E-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8.8808106276147009E-3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0.1154505381589911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5.3284863765688209E-2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0.12433134878660582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4.4404053138073503E-2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5.3284863765688209E-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0.13321215941422052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8.8808106276147009E-3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7.9927295648532307E-2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.6642431882844105E-2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2.6642431882844105E-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8.8808106276147009E-3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2.6642431882844105E-2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1.7761621255229402E-2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8.8808106276147006E-2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0.53284863765688206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4.4404053138073503E-2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7.9927295648532307E-2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0.1154505381589911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7.1046485020917607E-2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.6642431882844105E-2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6642431882844105E-2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.3284863765688209E-2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3.5523242510458804E-2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8.8808106276147009E-3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0.25754350820082633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3.5523242510458804E-2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4.4404053138073503E-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3.5523242510458804E-2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4.4404053138073503E-2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8.8808106276147009E-3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8.8808106276147009E-3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0.12433134878660582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2.6642431882844105E-2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8.8808106276147006E-2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0.1509737806694499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.7761621255229402E-2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3.5523242510458804E-2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0.10656972753137642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2.6642431882844105E-2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0.1065697275313764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6.2165674393302908E-2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.7761621255229402E-2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8.8808106276147009E-3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3.5523242510458804E-2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.5523242510458804E-2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0.15097378066944991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6.2165674393302908E-2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.7761621255229402E-2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4.4404053138073503E-2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8.8808106276147009E-3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8.8808106276147009E-3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0.12433134878660582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0.23090107631798223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.7761621255229402E-2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8.8808106276147009E-3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.6642431882844105E-2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6.2165674393302908E-2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7.9927295648532307E-2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0.17761621255229401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5.3284863765688209E-2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0.1154505381589911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2.6642431882844105E-2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5.3284863765688209E-2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8.8808106276147006E-2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.305479162259361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.767281314895325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0.44404053138073507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0.18649702317990871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0.2131394550627528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0.28418594008367043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0.5506102589121114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7.9927295648532307E-2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0.33747080384935862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0.4795637738911938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0.32858999322174393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0.34635161447697332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0.30194756133889983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0.4884445845188085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0.2841859400836704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0.22202026569036754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0.29306675071128513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8.8808106276147009E-3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.7939237467781697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8.8808106276147009E-3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.7761621255229402E-2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0.11545053815899112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7.9927295648532307E-2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.7761621255229402E-2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0.51508701640165266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7.1046485020917607E-2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.6642431882844105E-2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9.7688916903761705E-2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0.17761621255229401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.6642431882844105E-2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0.95912754778238773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0.17761621255229401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0.87031944150624074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1.7406388830124815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0.3463516144769733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1.136743760334681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0.63053755456064375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0.41739809949789097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0.15097378066944991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0.80815376711293785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0.38187485698743212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.15097378066944991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.29306675071128513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0.77263052460247894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.0035316009204611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0.1243313487866058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0.26642431882844103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0.14209297004183521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0.40851728887027627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0.2131394550627528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0.86143863087862604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0.52396782702926736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9.7244876372380968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.9360167168200049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0.98576997966523183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0.49732539514642327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2.3534148163178958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0.24866269757321163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3.2326150684517514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0.23978188694559693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0.82591538836816725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0.56837188016734086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0.19537783380752341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0.52396782702926736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2.2113218462760607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3.48127776602496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1.0212932221756905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3.845391001757165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0.17761621255229401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7.1046485020917607E-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.5541418598325727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0.92360430527192894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0.15097378066944991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2.4599845438492722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.0479356540585347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0.86143863087862604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.17761621255229401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0.230901076317982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1.136743760334681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0.13321215941422052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0.2220202656903675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0.4884445845188085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0.95024673715477304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4.9466115195813884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0.35523242510458802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.31970918259412923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.4120488897907375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0.36411323573220272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2.0070632018409222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0.26642431882844103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0.91472349464431424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0.55061025891211146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5.3284863765688209E-2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.616307534225875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.2877175410041317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0.22202026569036754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.8418594008367042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.87920025213385544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3.0905220984099158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0.36411323573220272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0.25754350820082633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0.22202026569036754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0.20425864443513814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11.189821390794524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2.7264088626777134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2.9217866964852366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0.28418594008367043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0.23978188694559693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2.0958713081170695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0.3729940463598174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0.8436770096233966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0.32858999322174393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.1367437603346817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1.3854064579078933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0.56837188016734086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0.51508701640165266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0.17761621255229401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0.41739809949789097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0.47956377389119387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.9927295648532307E-2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.3108283719665145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1.7761621255229402E-2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2.6642431882844105E-2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8.8808106276147009E-3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2.6642431882844105E-2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9.7688916903761705E-2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.3284863765688209E-2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0.5950143120501849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.20425864443513814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0.6394183651882584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1.7761621255229402E-2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.13321215941422052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8.8808106276147009E-3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.7761621255229402E-2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6.2165674393302908E-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.14209297004183521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.0390548434309199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.7761621255229402E-2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6.2165674393302908E-2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2.6642431882844105E-2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.17761621255229401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0.44404053138073507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1.7761621255229402E-2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.6642431882844105E-2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0.23978188694559693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6.2165674393302908E-2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.4404053138073503E-2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2.6642431882844105E-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5.3284863765688209E-2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7.9927295648532307E-2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2.6642431882844105E-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1.7761621255229402E-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2.6642431882844105E-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0.39963647824266157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.9927295648532307E-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7.9927295648532307E-2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0.18649702317990871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0.1509737806694499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8.8808106276147009E-3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8.8808106276147009E-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0.1243313487866058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0.37299404635981742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0.23978188694559693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4.4404053138073503E-2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0.11545053815899112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0.10656972753137642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0.79927295648532315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1.7761621255229402E-2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4.4404053138073503E-2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0.27530512945605573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3.5523242510458804E-2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0.25754350820082633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.7761621255229402E-2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1.0124124115480759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8.8808106276147009E-3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0.67494160769871725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7.9927295648532307E-2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0.32858999322174393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8.8808106276147009E-3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8.8808106276147006E-2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8.8808106276147009E-3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.7761621255229402E-2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8.8808106276147009E-3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8.8808106276147006E-2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8.8808106276147009E-3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1.7761621255229402E-2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3.090522098409915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3.5523242510458804E-2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0.1509737806694499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.0390548434309199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8.8808106276147009E-3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3.5523242510458804E-2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0.10656972753137642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8.8808106276147009E-3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0.14209297004183521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0.10656972753137642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6.2165674393302908E-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0.19537783380752341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8.8808106276147009E-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.3284863765688209E-2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3.5523242510458804E-2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7.1046485020917607E-2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.6642431882844105E-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0.2664243188284410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0.10656972753137642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.8916126636819313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0.50620620577403797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0.22202026569036754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0.92360430527192894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0.3019475613388998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0.5950143120501849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2.1402753612551431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1.0923397071966083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2.6820048095396398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0.79039214585770845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0.36411323573220272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0.61277593330541436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0.46180215263596447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0.50620620577403797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0.65717998644348785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0.55949106953972616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0.6394183651882584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0.63053755456064375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0.1864970231799087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8.2591538836816714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0.4884445845188085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0.54172944828449676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0.7282264714644054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0.63053755456064375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1.0390548434309199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0.2575435082008263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0.65717998644348785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0.20425864443513814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0.53284863765688206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0.4884445845188085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0.45292134200834977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0.69270322895394665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0.5506102589121114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0.39963647824266157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0.13321215941422052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.3410024047698199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0.60389512267779966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0.40851728887027627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0.2131394550627528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0.6216567439330290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2.166917793137987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7.9927295648532307E-2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0.16873540192467931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.5523242510458804E-2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7.1046485020917607E-2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0.21313945506275284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0.34635161447697332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5.3284863765688209E-2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.5523242510458804E-2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2.6642431882844105E-2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0.47068296326357917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8.8808106276147009E-3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.7761621255229402E-2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0.2220202656903675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5.3284863765688209E-2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0.10656972753137642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0.3197091825941292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0.72822647146440544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2.007063201840922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0.53284863765688206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2.8596210220919338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0.83479619899578195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0.41739809949789097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.0212932221756905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1.1900286241003699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0.31082837196651453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0.92360430527192894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1.6340691554811051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.056816464686149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0.52396782702926736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.003531600920461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0.7459880927196348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0.65717998644348785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.9182550955647755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0.34635161447697332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0.18649702317990871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0.26642431882844103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0.32858999322174393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.793923746778169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0.32858999322174393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0.24866269757321163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0.23090107631798223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0.54172944828449676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1.021293222175690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.6074267235982609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0.9768891690376171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2.388938058828354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0.70158403958156135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0.9236043052719289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0.30194756133889983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1.483095374811655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.625188344853490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0.63053755456064375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0.61277593330541436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2.3978188694559694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1.713996451129637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0.5062062057740379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1.7761621255229403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0.78151133523009364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.8916126636819313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0.17761621255229401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0.44404053138073507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.0212932221756905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.6518307767363345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0.15985459129706461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1.563022670460187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0.36411323573220272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0.66606079707110255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0.8614386308786260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0.64829917581587315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0.43515972075312037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.190028624100369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0.6038951226777996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0.43515972075312037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0.5594910695397261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1.447572132301196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2.557673460753033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0.37299404635981742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0.62165674393302905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0.26642431882844103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.45292134200834977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.287717541004131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0.18649702317990871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2.5399118394978046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0.10656972753137642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0.88808106276147014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0.8880810627614701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0.3019475613388998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0.5594910695397261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0.26642431882844103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0.41739809949789097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2.1047521187446843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0.41739809949789097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0.1332121594142205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0.71934566083679075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.0834588965689935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0.3019475613388998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1.8383277999162431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0.22202026569036754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0.63941836518825845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0.12433134878660582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0.13321215941422052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0.80815376711293785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0.21313945506275284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0.23978188694559693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0.41739809949789097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0.39075566761504682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0.63941836518825845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0.5594910695397261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0.78151133523009364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0.62165674393302905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0.4440405313807350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0.31082837196651453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.5541418598325727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0.17761621255229401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0.4795637738911938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0.17761621255229401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0.50620620577403797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0.27530512945605573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0.27530512945605573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0.39963647824266157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0.36411323573220272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0.2575435082008263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0.51508701640165266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0.7903921458577084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.1101013284518377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.15985459129706461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0.28418594008367043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.14209297004183521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0.3374708038493586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0.13321215941422052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0.20425864443513814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0.4351597207531203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8.8808106276147006E-2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0.13321215941422052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0.506206205774037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0.29306675071128513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7.9927295648532307E-2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0.23090107631798223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0.61277593330541436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0.5772526907949555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0.73710728209202014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0.9857699796652318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0.40851728887027627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0.55949106953972616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7.9927295648532307E-2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0.3019475613388998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0.99465079029284653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0.41739809949789097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0.33747080384935862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0.24866269757321163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0.69270322895394665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0.20425864443513814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0.35523242510458802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0.11545053815899112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0.1598545912970646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0.19537783380752341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0.70158403958156135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0.12433134878660582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0.4529213420083497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0.4795637738911938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0.62165674393302905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0.39075566761504682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0.48844458451880857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0.13321215941422052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0.2397818869455969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0.18649702317990871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.4386913216735815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0.20425864443513814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0.63941836518825845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0.60389512267779966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0.17761621255229401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0.23090107631798223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0.63941836518825845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2.6642431882844105E-2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0.1598545912970646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0.26642431882844103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0.20425864443513814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0.47956377389119387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0.23090107631798223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7.9927295648532307E-2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0.2397818869455969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0.2664243188284410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0.46180215263596447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0.15097378066944991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0.1687354019246793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0.68382241832633195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0.18649702317990871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0.33747080384935862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0.24866269757321163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0.42627891012550567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0.40851728887027627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0.26642431882844103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0.5683718801673408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0.13321215941422052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0.3641132357322027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0.31082837196651453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0.39963647824266157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0.55061025891211146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0.19537783380752341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0.15985459129706461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0.10656972753137642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0.390755667615046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0.23978188694559693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0.33747080384935862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0.24866269757321163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0.21313945506275284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0.57725269079495556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0.4085172888702762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0.75486890334724954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0.5861335014225702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1.4653337535564257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0.1509737806694499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.6642431882844105E-2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0.15097378066944991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0.80815376711293785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0.59501431205018496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0.159854591297064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0.18649702317990871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0.35523242510458802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0.69270322895394665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0.23090107631798223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0.12433134878660582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.39075566761504682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7.9927295648532307E-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0.26642431882844103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0.39963647824266157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0.49732539514642327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0.4085172888702762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0.30194756133889983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0.87031944150624074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0.40851728887027627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8.8808106276147006E-2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0.6749416076987172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0.92360430527192894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0.77263052460247894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0.25754350820082633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0.45292134200834977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0.10656972753137642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0.6394183651882584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0.1864970231799087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0.37299404635981742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0.6305375545606437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1.4919761854392697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0.16873540192467931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0.32858999322174393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0.31970918259412923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0.12433134878660582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0.159854591297064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0.72822647146440544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0.38187485698743212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7.1046485020917607E-2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0.3996364782426615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0.17761621255229401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0.27530512945605573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0.22202026569036754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0.12433134878660582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0.39963647824266157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0.17761621255229401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0.34635161447697332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0.14209297004183521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0.3285899932217439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0.12433134878660582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0.18649702317990871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0.61277593330541436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0.14209297004183521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0.48844458451880857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0.23978188694559693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0.3197091825941292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0.16873540192467931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0.1065697275313764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0.1509737806694499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1.0124124115480759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0.82591538836816725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.31970918259412923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0.54172944828449676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0.4173980994978909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0.1509737806694499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0.55949106953972616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7.9927295648532307E-2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0.266424318828441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0.2042586444351381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0.29306675071128513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.34635161447697332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0.15097378066944991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.3284863765688209E-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0.34635161447697332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0.50620620577403797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.49732539514642327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0.1154505381589911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0.8436770096233966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0.7104648502091760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.1811478134727553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0.39075566761504682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0.2664243188284410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0.49732539514642327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0.58613350142257026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0.25754350820082633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0.6394183651882584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0.23978188694559693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8.8808106276147006E-2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0.31082837196651453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0.25754350820082633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0.11545053815899112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0.63941836518825845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0.6927032289539466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0.4351597207531203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0.37299404635981742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0.31082837196651453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0.37299404635981742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0.37299404635981742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0.27530512945605573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0.33747080384935862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7.1046485020917607E-2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0.34635161447697332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0.25754350820082633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0.639418365188258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0.1332121594142205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0.29306675071128513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0.13321215941422052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0.16873540192467931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0.15097378066944991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0.39075566761504682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8.8808106276147006E-2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0.4085172888702762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9.7688916903761705E-2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0.11545053815899112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0.2930667507112851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0.24866269757321163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0.18649702317990871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0.1154505381589911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0.3019475613388998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0.71046485020917605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0.65717998644348785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6.2165674393302908E-2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0.30194756133889983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0.76374971397486424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0.32858999322174393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0.15985459129706461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0.19537783380752341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0.230901076317982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0.2397818869455969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.1046485020917607E-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1.8116853680333991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0.40851728887027627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0.15097378066944991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0.24866269757321163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0.73710728209202014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0.11545053815899112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7.1046485020917607E-2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0.2841859400836704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0.75486890334724954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0.25754350820082633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0.21313945506275284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7.1046485020917607E-2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0.1687354019246793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2.9839523708785394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.1154505381589911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0.37299404635981742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0.5683718801673408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0.22202026569036754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0.17761621255229401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0.92360430527192894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0.4706829632635791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0.1243313487866058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0.1776162125522940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4.95549233020900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0.1953778338075234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0.2131394550627528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0.6571799864434878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0.47956377389119387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0.2753051294560557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0.22202026569036754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0.15097378066944991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0.1065697275313764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0.33747080384935862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0.36411323573220272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0.16873540192467931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0.36411323573220272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0.23090107631798223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0.22202026569036754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7.9927295648532307E-2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0.69270322895394665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0.3996364782426615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0.9058426840166995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4.4404053138073503E-2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0.23978188694559693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0.32858999322174393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0.12433134878660582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0.23978188694559693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0.39963647824266157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0.4351597207531203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0.21313945506275284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0.99465079029284653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0.20425864443513814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0.47956377389119387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0.24866269757321163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9.7688916903761705E-2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0.5506102589121114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0.6482991758158731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0.1598545912970646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0.31082837196651453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0.38187485698743212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0.31970918259412923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0.5506102589121114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0.13321215941422052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0.2930667507112851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0.23978188694559693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0.1509737806694499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5523242510458804E-2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0.47068296326357917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.4351597207531203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0.50620620577403797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0.6127759333054143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0.13321215941422052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0.5683718801673408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0.17761621255229401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0.2397818869455969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0.1864970231799087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0.27530512945605573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0.4529213420083497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0.5062062057740379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0.17761621255229401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0.63053755456064375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0.63941836518825845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0.39963647824266157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0.45292134200834977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0.4973253951464232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0.15097378066944991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1.7495196936400961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0.62165674393302905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0.18649702317990871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0.30194756133889983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0.3463516144769733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0.69270322895394665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0.42627891012550567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0.25754350820082633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.7761621255229402E-2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8.8808106276147009E-3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0.52396782702926736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8.8808106276147009E-3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0.2753051294560557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0.15985459129706461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8.8808106276147006E-2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0.12433134878660582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.7761621255229402E-2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8.8808106276147009E-3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2.6642431882844105E-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1.7761621255229402E-2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0.106569727531376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8.8808106276147009E-3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7.1046485020917607E-2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.7761621255229402E-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0.64829917581587315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7.1046485020917607E-2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0.1509737806694499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7.9927295648532307E-2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0.15097378066944991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0.29306675071128513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0.33747080384935862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0.7015840395815613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0.40851728887027627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0.17761621255229401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0.17761621255229401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0.11545053815899112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0.19537783380752341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0.31970918259412923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0.35523242510458802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7.9927295648532307E-2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0.16873540192467931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0.12433134878660582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0.33747080384935862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0.5150870164016526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0.24866269757321163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0.15097378066944991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0.1065697275313764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0.35523242510458802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0.50620620577403797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1.0124124115480759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0.27530512945605573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.6642431882844105E-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0.14209297004183521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.767281314895325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0.2753051294560557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0.26642431882844103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0.30194756133889983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0.15985459129706461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0.59501431205018496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0.58613350142257026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0.20425864443513814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1.118982139079452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.3284863765688209E-2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0.22202026569036754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0.34635161447697332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0.5506102589121114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0.27530512945605573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2.4333421119664282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0.15097378066944991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0.12433134878660582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0.53284863765688206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0.29306675071128513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0.6927032289539466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0.26642431882844103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1.207790245355599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0.35523242510458802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0.15985459129706461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0.34635161447697332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0.18649702317990871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0.26642431882844103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0.23978188694559693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0.31082837196651453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0.11545053815899112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0.20425864443513814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0.34635161447697332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0.3108283719665145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0.23978188694559693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0.18649702317990871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0.92360430527192894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0.16873540192467931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0.86143863087862604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0.23978188694559693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0.2131394550627528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.11545053815899112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0.40851728887027627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3.5523242510458804E-2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0.35523242510458802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0.39075566761504682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0.31082837196651453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0.5594910695397261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0.7903921458577084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0.13321215941422052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0.40851728887027627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0.29306675071128513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0.27530512945605573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4.4404053138073503E-2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8.8808106276147009E-3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0.10656972753137642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.5523242510458804E-2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.2165674393302908E-2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.7761621255229402E-2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8.8808106276147009E-3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.5523242510458804E-2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5.3284863765688209E-2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7.1046485020917607E-2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0.12433134878660582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3.5523242510458804E-2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8.8808106276147009E-3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8.8808106276147009E-3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8.8808106276147009E-3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0.46180215263596447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6.2165674393302908E-2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.24866269757321163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9.7688916903761705E-2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0.13321215941422052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0.2664243188284410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0.23978188694559693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0.24866269757321163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.15097378066944991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0.44404053138073507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.23090107631798223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0.78151133523009364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0.8081537671129378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2.6642431882844105E-2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0.2486626975732116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0.68382241832633195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0.23978188694559693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0.95024673715477304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0.85255782025101134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0.4973253951464232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0.51508701640165266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0.13321215941422052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0.177616212552294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0.3374708038493586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0.29306675071128513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0.50620620577403797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0.22202026569036754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0.1243313487866058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0.83479619899578195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0.52396782702926736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0.3197091825941292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.0212932221756905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0.26642431882844103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0.46180215263596447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0.23978188694559693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0.2131394550627528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8.8808106276147006E-2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0.26642431882844103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0.63053755456064375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8.8808106276147006E-2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8.8808106276147009E-3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3.5523242510458804E-2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.7761621255229402E-2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0.2131394550627528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8.8808106276147009E-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.7761621255229402E-2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8.8808106276147009E-3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0.32858999322174393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4.4404053138073503E-2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.5523242510458804E-2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0.14209297004183521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7.9927295648532307E-2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0.35523242510458802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7761621255229402E-2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8.8808106276147009E-3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7.9927295648532307E-2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0.2131394550627528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0.33747080384935862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0.230901076317982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0.16873540192467931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9.7688916903761705E-2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0.2397818869455969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0.3019475613388998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0.17761621255229401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0.32858999322174393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0.17761621255229401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8.8808106276147006E-2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0.23090107631798223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0.17761621255229401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0.40851728887027627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0.674941607698717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0.36411323573220272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6.2165674393302908E-2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0.4351597207531203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0.23090107631798223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0.57725269079495556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0.24866269757321163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7.1046485020917607E-2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2.6642431882844105E-2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7.9927295648532307E-2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7.9927295648532307E-2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0.17761621255229401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0.50620620577403797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7.1046485020917607E-2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0.1243313487866058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0.15097378066944991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0.8880810627614701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0.28418594008367043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.6642431882844105E-2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0.3019475613388998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0.20425864443513814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0.16873540192467931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0.44404053138073507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0.10656972753137642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7.1046485020917607E-2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7.9927295648532307E-2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0.3818748569874321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0.24866269757321163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3.5523242510458804E-2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0.21313945506275284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.7761621255229402E-2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.7761621255229402E-2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0.17761621255229401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8.8808106276147009E-3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8.8808106276147009E-3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3.5523242510458804E-2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8.8808106276147009E-3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8.8808106276147009E-3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0.11545053815899112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8.8808106276147009E-3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8.8808106276147009E-3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.6642431882844105E-2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0.12433134878660582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1.7761621255229402E-2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4.4404053138073503E-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8.8808106276147009E-3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0.13321215941422052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8.8808106276147006E-2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2.6642431882844105E-2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0.40851728887027627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0.12433134878660582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8.8808106276147009E-3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0.15097378066944991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8.8808106276147009E-3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.7761621255229402E-2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.12433134878660582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7.9927295648532307E-2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7.1046485020917607E-2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6.2165674393302908E-2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.74598809271963484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9.7688916903761705E-2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8.8808106276147009E-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3.5523242510458804E-2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8.8808106276147006E-2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.14209297004183521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1.7761621255229402E-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4.4404053138073503E-2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8.8808106276147009E-3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0.27530512945605573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7761621255229402E-2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6.2165674393302908E-2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0.14209297004183521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.5523242510458804E-2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.5523242510458804E-2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.5523242510458804E-2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2.6642431882844105E-2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0.31970918259412923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8.8808106276147009E-3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6.2165674393302908E-2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0.23978188694559693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8.8808106276147009E-3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8.8808106276147009E-3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.6642431882844105E-2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2.6642431882844105E-2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2.6642431882844105E-2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5.3284863765688209E-2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0.1509737806694499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0.35523242510458802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2.6642431882844105E-2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8.8808106276147009E-3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.7761621255229402E-2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6.2165674393302908E-2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.1243313487866058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8.8808106276147009E-3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0.10656972753137642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0.10656972753137642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0.20425864443513814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8.8808106276147006E-2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4.4404053138073503E-2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8.8808106276147009E-3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.7761621255229402E-2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1.7761621255229402E-2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0.11545053815899112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8.8808106276147009E-3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4.4404053138073503E-2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.7761621255229402E-2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.28418594008367043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8.8808106276147009E-3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8.8808106276147009E-3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8.8808106276147009E-3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7.1046485020917607E-2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8.8808106276147009E-3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0.14209297004183521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0.1065697275313764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3.5523242510458804E-2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.7761621255229402E-2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2.6642431882844105E-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2.6642431882844105E-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3.5523242510458804E-2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1.7761621255229402E-2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8.8808106276147006E-2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9.7688916903761705E-2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5.3284863765688209E-2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.7761621255229402E-2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5.3284863765688209E-2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7.1046485020917607E-2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.32858999322174393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.7688916903761705E-2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8.8808106276147006E-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.3284863765688209E-2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7.1046485020917607E-2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5.3284863765688209E-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.2165674393302908E-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6.2165674393302908E-2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4.4404053138073503E-2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.40851728887027627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8.8808106276147006E-2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0.16873540192467931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.11545053815899112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0.1154505381589911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3.5523242510458804E-2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.6642431882844105E-2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8.8808106276147009E-3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7.9927295648532307E-2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8.8808106276147009E-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8.8808106276147009E-3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3.5523242510458804E-2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0.15097378066944991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0.10656972753137642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0.12433134878660582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8.8808106276147009E-3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.1243313487866058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3.5523242510458804E-2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.7761621255229402E-2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8.8808106276147009E-3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1.7761621255229402E-2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8.8808106276147009E-3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8.8808106276147009E-3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.5523242510458804E-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.6642431882844105E-2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0.33747080384935862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3.5523242510458804E-2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.7761621255229402E-2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8.8808106276147009E-3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6.2165674393302908E-2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1.7761621255229402E-2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.5523242510458804E-2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3.5523242510458804E-2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2.6642431882844105E-2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1.7761621255229402E-2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1.7495196936400961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8.8808106276147009E-3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3.5523242510458804E-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6.2165674393302908E-2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9.7688916903761705E-2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5.3284863765688209E-2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6.2165674393302908E-2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0.8347961989957819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.7761621255229402E-2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0.2220202656903675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0.15097378066944991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1.7761621255229402E-2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3.5523242510458804E-2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4.4404053138073503E-2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.7761621255229402E-2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.7761621255229402E-2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2.6642431882844105E-2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3.5523242510458804E-2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8.8808106276147009E-3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0.10656972753137642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3.5523242510458804E-2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0.80815376711293785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8.8808106276147009E-3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8.8808106276147009E-3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0.1154505381589911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.7761621255229402E-2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0.18649702317990871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7.9927295648532307E-2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5.3284863765688209E-2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3.5523242510458804E-2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6.2165674393302908E-2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4.4404053138073503E-2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2.6642431882844105E-2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7.9927295648532307E-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5.3284863765688209E-2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3.5523242510458804E-2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8.8808106276147009E-3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0.15097378066944991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8.8808106276147009E-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.11545053815899112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5.3284863765688209E-2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1.7761621255229402E-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.7761621255229402E-2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0.18649702317990871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0.11545053815899112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5.3284863765688209E-2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8.8808106276147009E-3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.1065697275313764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7761621255229402E-2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5.3284863765688209E-2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8.8808106276147009E-3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8.8808106276147009E-3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4.4404053138073503E-2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.6642431882844105E-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7.1046485020917607E-2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2.6642431882844105E-2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7.1046485020917607E-2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8.8808106276147009E-3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3.5523242510458804E-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7.1046485020917607E-2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.8808106276147009E-3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4.4404053138073503E-2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8.8808106276147009E-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.3284863765688209E-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5.3284863765688209E-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0.12433134878660582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5.3284863765688209E-2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0.29306675071128513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3.5523242510458804E-2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8.8808106276147009E-3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5.3284863765688209E-2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.3284863765688209E-2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8.8808106276147009E-3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2.6642431882844105E-2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B9EA9-758C-DC44-8076-531282D297EB}" name="PivotTable3" cacheId="213" applyNumberFormats="0" applyBorderFormats="0" applyFontFormats="0" applyPatternFormats="0" applyAlignmentFormats="0" applyWidthHeightFormats="1" dataCaption="Values" showError="1" updatedVersion="6" minRefreshableVersion="3" printDrill="1" useAutoFormatting="1" fieldPrintTitles="1" itemPrintTitles="1" mergeItem="1" createdVersion="6" indent="0" compact="0" compactData="0" gridDropZones="1" chartFormat="4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7E11C6-445A-3545-826C-656B55BFAEE0}" name="PivotTable5" cacheId="2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C7405-82B3-A64D-AB47-B659BF6C1C1E}" name="PivotTable6" cacheId="20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C1" zoomScale="84" zoomScaleNormal="70" workbookViewId="0">
      <selection activeCell="P2" sqref="P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23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customWidth="1"/>
    <col min="16" max="16" width="16" customWidth="1"/>
    <col min="17" max="17" width="13.33203125" customWidth="1"/>
    <col min="18" max="18" width="14.33203125" customWidth="1"/>
    <col min="19" max="19" width="22" style="12" customWidth="1"/>
    <col min="20" max="20" width="20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ROUND(E2/D2,2)*100</f>
        <v>137</v>
      </c>
      <c r="P2">
        <f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ROUND(E3/D3,2)*100</f>
        <v>143</v>
      </c>
      <c r="P3">
        <f t="shared" ref="P3:P66" si="1">E3/L3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ROUND(E67/D67,2)*100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115.99999999999999</v>
      </c>
      <c r="P69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111.00000000000001</v>
      </c>
      <c r="P71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112.99999999999999</v>
      </c>
      <c r="P7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114.99999999999999</v>
      </c>
      <c r="P7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114.99999999999999</v>
      </c>
      <c r="P91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111.00000000000001</v>
      </c>
      <c r="P95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114.99999999999999</v>
      </c>
      <c r="P98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247.00000000000003</v>
      </c>
      <c r="P110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220.00000000000003</v>
      </c>
      <c r="P111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113.99999999999999</v>
      </c>
      <c r="P118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112.99999999999999</v>
      </c>
      <c r="P120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ROUND(E131/D131,2)*100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28.000000000000004</v>
      </c>
      <c r="P14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ROUND(E195/D195,2)*100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57.999999999999993</v>
      </c>
      <c r="P203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56.000000000000007</v>
      </c>
      <c r="P218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112.99999999999999</v>
      </c>
      <c r="P243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112.99999999999999</v>
      </c>
      <c r="P244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113.99999999999999</v>
      </c>
      <c r="P24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112.99999999999999</v>
      </c>
      <c r="P251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ROUND(E259/D259,2)*100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111.00000000000001</v>
      </c>
      <c r="P26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111.00000000000001</v>
      </c>
      <c r="P270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110.00000000000001</v>
      </c>
      <c r="P279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113.99999999999999</v>
      </c>
      <c r="P285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109.00000000000001</v>
      </c>
      <c r="P288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109.00000000000001</v>
      </c>
      <c r="P300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231.99999999999997</v>
      </c>
      <c r="P30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111.00000000000001</v>
      </c>
      <c r="P309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112.00000000000001</v>
      </c>
      <c r="P314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113.99999999999999</v>
      </c>
      <c r="P318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112.99999999999999</v>
      </c>
      <c r="P321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ROUND(E323/D323,2)*100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112.99999999999999</v>
      </c>
      <c r="P328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112.99999999999999</v>
      </c>
      <c r="P334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110.00000000000001</v>
      </c>
      <c r="P340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112.00000000000001</v>
      </c>
      <c r="P349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114.99999999999999</v>
      </c>
      <c r="P352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109.00000000000001</v>
      </c>
      <c r="P355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115.99999999999999</v>
      </c>
      <c r="P35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111.00000000000001</v>
      </c>
      <c r="P363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110.00000000000001</v>
      </c>
      <c r="P36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110.00000000000001</v>
      </c>
      <c r="P371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113.99999999999999</v>
      </c>
      <c r="P373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113.99999999999999</v>
      </c>
      <c r="P379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112.00000000000001</v>
      </c>
      <c r="P380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115.99999999999999</v>
      </c>
      <c r="P381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206.99999999999997</v>
      </c>
      <c r="P385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112.00000000000001</v>
      </c>
      <c r="P386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ROUND(E387/D387,2)*100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110.00000000000001</v>
      </c>
      <c r="P395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112.00000000000001</v>
      </c>
      <c r="P39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112.00000000000001</v>
      </c>
      <c r="P402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7.0000000000000009</v>
      </c>
      <c r="P42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14.000000000000002</v>
      </c>
      <c r="P433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7.0000000000000009</v>
      </c>
      <c r="P448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ROUND(E451/D451,2)*100</f>
        <v>2</v>
      </c>
      <c r="P451">
        <f t="shared" ref="P451:P514" si="29">E451/L451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ROUND(E515/D515,2)*100</f>
        <v>14.000000000000002</v>
      </c>
      <c r="P515">
        <f t="shared" ref="P515:P578" si="33">E515/L515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114.99999999999999</v>
      </c>
      <c r="P524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109.00000000000001</v>
      </c>
      <c r="P52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115.99999999999999</v>
      </c>
      <c r="P530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ROUND(E579/D579,2)*100</f>
        <v>0</v>
      </c>
      <c r="P579">
        <f t="shared" ref="P579:P642" si="37">E579/L579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ROUND(E643/D643,2)*100</f>
        <v>119</v>
      </c>
      <c r="P643">
        <f t="shared" ref="P643:P706" si="41">E643/L643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112.00000000000001</v>
      </c>
      <c r="P652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28.999999999999996</v>
      </c>
      <c r="P672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7.0000000000000009</v>
      </c>
      <c r="P68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28.000000000000004</v>
      </c>
      <c r="P68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57.999999999999993</v>
      </c>
      <c r="P691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7.0000000000000009</v>
      </c>
      <c r="P694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ROUND(E707/D707,2)*100</f>
        <v>1</v>
      </c>
      <c r="P707">
        <f t="shared" ref="P707:P770" si="45">E707/L707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109.00000000000001</v>
      </c>
      <c r="P725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113.99999999999999</v>
      </c>
      <c r="P73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111.00000000000001</v>
      </c>
      <c r="P744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111.00000000000001</v>
      </c>
      <c r="P748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112.00000000000001</v>
      </c>
      <c r="P754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ROUND(E771/D771,2)*100</f>
        <v>41</v>
      </c>
      <c r="P771">
        <f t="shared" ref="P771:P834" si="49">E771/L771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113.99999999999999</v>
      </c>
      <c r="P789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109.00000000000001</v>
      </c>
      <c r="P791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112.00000000000001</v>
      </c>
      <c r="P79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114.99999999999999</v>
      </c>
      <c r="P800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112.00000000000001</v>
      </c>
      <c r="P803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114.99999999999999</v>
      </c>
      <c r="P818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109.00000000000001</v>
      </c>
      <c r="P821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ROUND(E835/D835,2)*100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7.0000000000000009</v>
      </c>
      <c r="P890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ROUND(E899/D899,2)*100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7.0000000000000009</v>
      </c>
      <c r="P915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7.0000000000000009</v>
      </c>
      <c r="P933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28.000000000000004</v>
      </c>
      <c r="P952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ROUND(E963/D963,2)*100</f>
        <v>42</v>
      </c>
      <c r="P963">
        <f t="shared" ref="P963:P1026" si="61">E963/L963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28.000000000000004</v>
      </c>
      <c r="P964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56.000000000000007</v>
      </c>
      <c r="P980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7.0000000000000009</v>
      </c>
      <c r="P99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114.99999999999999</v>
      </c>
      <c r="P1024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ROUND(E1027/D1027,2)*100</f>
        <v>110.00000000000001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112.00000000000001</v>
      </c>
      <c r="P1031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112.00000000000001</v>
      </c>
      <c r="P1038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28.999999999999996</v>
      </c>
      <c r="P1079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14.000000000000002</v>
      </c>
      <c r="P1090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ROUND(E1091/D1091,2)*100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14.000000000000002</v>
      </c>
      <c r="P1095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7.0000000000000009</v>
      </c>
      <c r="P1100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14.000000000000002</v>
      </c>
      <c r="P1134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ROUND(E1155/D1155,2)*100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7.0000000000000009</v>
      </c>
      <c r="P115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109.00000000000001</v>
      </c>
      <c r="P1193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252.99999999999997</v>
      </c>
      <c r="P1199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ROUND(E1219/D1219,2)*100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111.00000000000001</v>
      </c>
      <c r="P1223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112.00000000000001</v>
      </c>
      <c r="P1225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7.0000000000000009</v>
      </c>
      <c r="P122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28.999999999999996</v>
      </c>
      <c r="P1230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14.000000000000002</v>
      </c>
      <c r="P1245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113.99999999999999</v>
      </c>
      <c r="P1262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109.00000000000001</v>
      </c>
      <c r="P1271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114.99999999999999</v>
      </c>
      <c r="P1272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111.00000000000001</v>
      </c>
      <c r="P1281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111.00000000000001</v>
      </c>
      <c r="P1282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ROUND(E1283/D1283,2)*100</f>
        <v>111.00000000000001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109.00000000000001</v>
      </c>
      <c r="P1292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110.00000000000001</v>
      </c>
      <c r="P1299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112.00000000000001</v>
      </c>
      <c r="P1311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7.0000000000000009</v>
      </c>
      <c r="P1341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ROUND(E1347/D1347,2)*100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112.00000000000001</v>
      </c>
      <c r="P1360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115.99999999999999</v>
      </c>
      <c r="P1361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109.00000000000001</v>
      </c>
      <c r="P1364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113.99999999999999</v>
      </c>
      <c r="P1369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111.00000000000001</v>
      </c>
      <c r="P1370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115.99999999999999</v>
      </c>
      <c r="P1379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202.99999999999997</v>
      </c>
      <c r="P1380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112.00000000000001</v>
      </c>
      <c r="P1381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110.00000000000001</v>
      </c>
      <c r="P138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109.00000000000001</v>
      </c>
      <c r="P1392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110.00000000000001</v>
      </c>
      <c r="P1393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113.99999999999999</v>
      </c>
      <c r="P1394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112.00000000000001</v>
      </c>
      <c r="P139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113.99999999999999</v>
      </c>
      <c r="P1399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110.00000000000001</v>
      </c>
      <c r="P1400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109.00000000000001</v>
      </c>
      <c r="P1404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7.0000000000000009</v>
      </c>
      <c r="P1410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ROUND(E1411/D1411,2)*100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7.0000000000000009</v>
      </c>
      <c r="P1421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7.0000000000000009</v>
      </c>
      <c r="P1435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7.0000000000000009</v>
      </c>
      <c r="P1441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109.00000000000001</v>
      </c>
      <c r="P1464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455.99999999999994</v>
      </c>
      <c r="P146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114.99999999999999</v>
      </c>
      <c r="P1469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ROUND(E1475/D1475,2)*100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112.00000000000001</v>
      </c>
      <c r="P147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111.00000000000001</v>
      </c>
      <c r="P1479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111.00000000000001</v>
      </c>
      <c r="P1508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111.00000000000001</v>
      </c>
      <c r="P1510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112.00000000000001</v>
      </c>
      <c r="P1513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109.00000000000001</v>
      </c>
      <c r="P1518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204.99999999999997</v>
      </c>
      <c r="P1520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110.00000000000001</v>
      </c>
      <c r="P1529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ROUND(E1539/D1539,2)*100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28.999999999999996</v>
      </c>
      <c r="P1548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14.000000000000002</v>
      </c>
      <c r="P1570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28.999999999999996</v>
      </c>
      <c r="P1593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7.0000000000000009</v>
      </c>
      <c r="P1602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ROUND(E1603/D1603,2)*100</f>
        <v>108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113.99999999999999</v>
      </c>
      <c r="P161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110.00000000000001</v>
      </c>
      <c r="P164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111.00000000000001</v>
      </c>
      <c r="P164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110.00000000000001</v>
      </c>
      <c r="P1648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112.99999999999999</v>
      </c>
      <c r="P1661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ROUND(E1667/D1667,2)*100</f>
        <v>119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112.99999999999999</v>
      </c>
      <c r="P1674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114.99999999999999</v>
      </c>
      <c r="P1678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112.00000000000001</v>
      </c>
      <c r="P1679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109.00000000000001</v>
      </c>
      <c r="P168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7.0000000000000009</v>
      </c>
      <c r="P1725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ROUND(E1731/D1731,2)*100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111.00000000000001</v>
      </c>
      <c r="P1743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109.00000000000001</v>
      </c>
      <c r="P1744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113.99999999999999</v>
      </c>
      <c r="P174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111.00000000000001</v>
      </c>
      <c r="P175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114.99999999999999</v>
      </c>
      <c r="P1760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56.999999999999993</v>
      </c>
      <c r="P1772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7.0000000000000009</v>
      </c>
      <c r="P1778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14.000000000000002</v>
      </c>
      <c r="P1779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ROUND(E1795/D1795,2)*100</f>
        <v>1</v>
      </c>
      <c r="P1795">
        <f t="shared" ref="P1795:P1858" si="113">E1795/L1795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14.000000000000002</v>
      </c>
      <c r="P1800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14.000000000000002</v>
      </c>
      <c r="P1803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7.0000000000000009</v>
      </c>
      <c r="P1822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115.99999999999999</v>
      </c>
      <c r="P1825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204.99999999999997</v>
      </c>
      <c r="P1841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109.00000000000001</v>
      </c>
      <c r="P1842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ROUND(E1859/D1859,2)*100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109.00000000000001</v>
      </c>
      <c r="P1860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115.99999999999999</v>
      </c>
      <c r="P188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111.00000000000001</v>
      </c>
      <c r="P1889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114.99999999999999</v>
      </c>
      <c r="P1896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109.00000000000001</v>
      </c>
      <c r="P1902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14.000000000000002</v>
      </c>
      <c r="P1911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ROUND(E1923/D1923,2)*100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115.99999999999999</v>
      </c>
      <c r="P1924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113.99999999999999</v>
      </c>
      <c r="P192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110.00000000000001</v>
      </c>
      <c r="P192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115.99999999999999</v>
      </c>
      <c r="P1940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111.00000000000001</v>
      </c>
      <c r="P1941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200.99999999999997</v>
      </c>
      <c r="P1952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225.99999999999997</v>
      </c>
      <c r="P1955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206.99999999999997</v>
      </c>
      <c r="P1968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401.99999999999994</v>
      </c>
      <c r="P1979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114.99999999999999</v>
      </c>
      <c r="P1981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ROUND(E1987/D1987,2)*100</f>
        <v>3</v>
      </c>
      <c r="P1987">
        <f t="shared" ref="P1987:P2050" si="125">E1987/L1987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115.99999999999999</v>
      </c>
      <c r="P2009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819.99999999999989</v>
      </c>
      <c r="P2013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112.99999999999999</v>
      </c>
      <c r="P201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922.00000000000011</v>
      </c>
      <c r="P2018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484.99999999999994</v>
      </c>
      <c r="P2021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200.99999999999997</v>
      </c>
      <c r="P202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225.99999999999997</v>
      </c>
      <c r="P2032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505.99999999999994</v>
      </c>
      <c r="P2045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ROUND(E2051/D2051,2)*100</f>
        <v>120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473.00000000000006</v>
      </c>
      <c r="P2052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113.99999999999999</v>
      </c>
      <c r="P205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114.99999999999999</v>
      </c>
      <c r="P2064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111.00000000000001</v>
      </c>
      <c r="P2074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115.99999999999999</v>
      </c>
      <c r="P2079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114.99999999999999</v>
      </c>
      <c r="P2083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111.00000000000001</v>
      </c>
      <c r="P2084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112.99999999999999</v>
      </c>
      <c r="P2085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115.99999999999999</v>
      </c>
      <c r="P2090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114.99999999999999</v>
      </c>
      <c r="P2092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112.99999999999999</v>
      </c>
      <c r="P2103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ROUND(E2115/D2115,2)*100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225.99999999999997</v>
      </c>
      <c r="P211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28.999999999999996</v>
      </c>
      <c r="P2129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28.000000000000004</v>
      </c>
      <c r="P2139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28.000000000000004</v>
      </c>
      <c r="P2159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7.0000000000000009</v>
      </c>
      <c r="P2160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115.99999999999999</v>
      </c>
      <c r="P2163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112.00000000000001</v>
      </c>
      <c r="P2164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ROUND(E2179/D2179,2)*100</f>
        <v>100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488.99999999999994</v>
      </c>
      <c r="P2185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110.00000000000001</v>
      </c>
      <c r="P2188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451.99999999999994</v>
      </c>
      <c r="P2195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113.99999999999999</v>
      </c>
      <c r="P2198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110.00000000000001</v>
      </c>
      <c r="P2205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111.00000000000001</v>
      </c>
      <c r="P2212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113.99999999999999</v>
      </c>
      <c r="P2214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243.00000000000003</v>
      </c>
      <c r="P222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944.99999999999989</v>
      </c>
      <c r="P222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ROUND(E2243/D2243,2)*100</f>
        <v>806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112.99999999999999</v>
      </c>
      <c r="P2255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459.99999999999994</v>
      </c>
      <c r="P225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1867.0000000000002</v>
      </c>
      <c r="P2261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115.99999999999999</v>
      </c>
      <c r="P2265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220.00000000000003</v>
      </c>
      <c r="P2275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109.00000000000001</v>
      </c>
      <c r="P2305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ROUND(E2307/D2307,2)*100</f>
        <v>101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109.00000000000001</v>
      </c>
      <c r="P2322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111.00000000000001</v>
      </c>
      <c r="P2339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28.999999999999996</v>
      </c>
      <c r="P2364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ROUND(E2371/D2371,2)*100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ROUND(E2435/D2435,2)*100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202.99999999999997</v>
      </c>
      <c r="P2445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109.00000000000001</v>
      </c>
      <c r="P244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426.99999999999994</v>
      </c>
      <c r="P2449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114.99999999999999</v>
      </c>
      <c r="P2453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110.00000000000001</v>
      </c>
      <c r="P2460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111.00000000000001</v>
      </c>
      <c r="P2464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115.99999999999999</v>
      </c>
      <c r="P2465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111.00000000000001</v>
      </c>
      <c r="P246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113.99999999999999</v>
      </c>
      <c r="P2471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112.99999999999999</v>
      </c>
      <c r="P2483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113.99999999999999</v>
      </c>
      <c r="P2485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ROUND(E2499/D2499,2)*100</f>
        <v>112.99999999999999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202.99999999999997</v>
      </c>
      <c r="P2501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112.99999999999999</v>
      </c>
      <c r="P2502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109.00000000000001</v>
      </c>
      <c r="P2523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112.99999999999999</v>
      </c>
      <c r="P2528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111.00000000000001</v>
      </c>
      <c r="P2535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112.99999999999999</v>
      </c>
      <c r="P2540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112.00000000000001</v>
      </c>
      <c r="P2548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109.00000000000001</v>
      </c>
      <c r="P2560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111.00000000000001</v>
      </c>
      <c r="P2561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ROUND(E2563/D2563,2)*100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7.0000000000000009</v>
      </c>
      <c r="P2602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110.00000000000001</v>
      </c>
      <c r="P2608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224.00000000000003</v>
      </c>
      <c r="P2610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114.99999999999999</v>
      </c>
      <c r="P2618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877.99999999999989</v>
      </c>
      <c r="P2619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ROUND(E2627/D2627,2)*100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110.00000000000001</v>
      </c>
      <c r="P2630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114.99999999999999</v>
      </c>
      <c r="P2633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111.00000000000001</v>
      </c>
      <c r="P2669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28.000000000000004</v>
      </c>
      <c r="P2675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28.000000000000004</v>
      </c>
      <c r="P2684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ROUND(E2691/D2691,2)*100</f>
        <v>0</v>
      </c>
      <c r="P2691">
        <f t="shared" ref="P2691:P2754" si="169">E2691/L2691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112.00000000000001</v>
      </c>
      <c r="P2708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115.99999999999999</v>
      </c>
      <c r="P271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109.00000000000001</v>
      </c>
      <c r="P2721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252.99999999999997</v>
      </c>
      <c r="P2724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977.99999999999989</v>
      </c>
      <c r="P273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28.999999999999996</v>
      </c>
      <c r="P2744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ROUND(E2755/D2755,2)*100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14.000000000000002</v>
      </c>
      <c r="P2770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14.000000000000002</v>
      </c>
      <c r="P277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114.99999999999999</v>
      </c>
      <c r="P2785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111.00000000000001</v>
      </c>
      <c r="P2795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115.99999999999999</v>
      </c>
      <c r="P2798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112.00000000000001</v>
      </c>
      <c r="P2808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112.99999999999999</v>
      </c>
      <c r="P2814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ROUND(E2819/D2819,2)*100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111.00000000000001</v>
      </c>
      <c r="P2833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114.99999999999999</v>
      </c>
      <c r="P2834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111.00000000000001</v>
      </c>
      <c r="P2841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7.0000000000000009</v>
      </c>
      <c r="P2862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ROUND(E2883/D2883,2)*100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14.000000000000002</v>
      </c>
      <c r="P2914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ROUND(E2947/D2947,2)*100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110.00000000000001</v>
      </c>
      <c r="P2963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113.99999999999999</v>
      </c>
      <c r="P2968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113.99999999999999</v>
      </c>
      <c r="P2969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113.99999999999999</v>
      </c>
      <c r="P2979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109.00000000000001</v>
      </c>
      <c r="P2982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110.00000000000001</v>
      </c>
      <c r="P2989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109.00000000000001</v>
      </c>
      <c r="P3004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112.99999999999999</v>
      </c>
      <c r="P300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ROUND(E3011/D3011,2)*100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112.99999999999999</v>
      </c>
      <c r="P301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115.99999999999999</v>
      </c>
      <c r="P3023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110.00000000000001</v>
      </c>
      <c r="P3031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112.99999999999999</v>
      </c>
      <c r="P303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109.00000000000001</v>
      </c>
      <c r="P303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109.00000000000001</v>
      </c>
      <c r="P3041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110.00000000000001</v>
      </c>
      <c r="P3043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110.00000000000001</v>
      </c>
      <c r="P3045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109.00000000000001</v>
      </c>
      <c r="P304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14.000000000000002</v>
      </c>
      <c r="P3071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ROUND(E3075/D3075,2)*100</f>
        <v>0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14.000000000000002</v>
      </c>
      <c r="P3101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56.999999999999993</v>
      </c>
      <c r="P3118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57.999999999999993</v>
      </c>
      <c r="P3124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109.00000000000001</v>
      </c>
      <c r="P3130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ROUND(E3139/D3139,2)*100</f>
        <v>3</v>
      </c>
      <c r="P3139">
        <f t="shared" ref="P3139:P3202" si="197">E3139/L3139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112.99999999999999</v>
      </c>
      <c r="P315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111.00000000000001</v>
      </c>
      <c r="P3165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115.99999999999999</v>
      </c>
      <c r="P3169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112.00000000000001</v>
      </c>
      <c r="P3172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109.00000000000001</v>
      </c>
      <c r="P3173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110.00000000000001</v>
      </c>
      <c r="P317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114.99999999999999</v>
      </c>
      <c r="P3178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113.99999999999999</v>
      </c>
      <c r="P3181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115.99999999999999</v>
      </c>
      <c r="P3189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ROUND(E3203/D3203,2)*100</f>
        <v>1</v>
      </c>
      <c r="P3203">
        <f t="shared" ref="P3203:P3266" si="201">E3203/L3203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55.000000000000007</v>
      </c>
      <c r="P3204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115.99999999999999</v>
      </c>
      <c r="P3219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110.00000000000001</v>
      </c>
      <c r="P3225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110.00000000000001</v>
      </c>
      <c r="P3232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112.00000000000001</v>
      </c>
      <c r="P3240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114.99999999999999</v>
      </c>
      <c r="P3243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111.00000000000001</v>
      </c>
      <c r="P3248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111.00000000000001</v>
      </c>
      <c r="P3253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109.00000000000001</v>
      </c>
      <c r="P3262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112.00000000000001</v>
      </c>
      <c r="P3265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ROUND(E3267/D3267,2)*100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109.00000000000001</v>
      </c>
      <c r="P3279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113.99999999999999</v>
      </c>
      <c r="P3281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112.00000000000001</v>
      </c>
      <c r="P328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115.99999999999999</v>
      </c>
      <c r="P3301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115.99999999999999</v>
      </c>
      <c r="P3305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110.00000000000001</v>
      </c>
      <c r="P3313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115.99999999999999</v>
      </c>
      <c r="P3315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112.99999999999999</v>
      </c>
      <c r="P332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ROUND(E3331/D3331,2)*100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110.00000000000001</v>
      </c>
      <c r="P3339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112.99999999999999</v>
      </c>
      <c r="P3363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112.00000000000001</v>
      </c>
      <c r="P3385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114.99999999999999</v>
      </c>
      <c r="P3391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ROUND(E3395/D3395,2)*100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111.00000000000001</v>
      </c>
      <c r="P3400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110.00000000000001</v>
      </c>
      <c r="P3404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109.00000000000001</v>
      </c>
      <c r="P3412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109.00000000000001</v>
      </c>
      <c r="P3424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109.00000000000001</v>
      </c>
      <c r="P3432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110.00000000000001</v>
      </c>
      <c r="P3434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110.00000000000001</v>
      </c>
      <c r="P3450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ROUND(E3459/D3459,2)*100</f>
        <v>140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112.99999999999999</v>
      </c>
      <c r="P3471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112.99999999999999</v>
      </c>
      <c r="P347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114.99999999999999</v>
      </c>
      <c r="P3479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112.99999999999999</v>
      </c>
      <c r="P3480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113.99999999999999</v>
      </c>
      <c r="P348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112.99999999999999</v>
      </c>
      <c r="P3491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109.00000000000001</v>
      </c>
      <c r="P3499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110.00000000000001</v>
      </c>
      <c r="P3520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ROUND(E3523/D3523,2)*100</f>
        <v>169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113.99999999999999</v>
      </c>
      <c r="P3525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113.99999999999999</v>
      </c>
      <c r="P3549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112.99999999999999</v>
      </c>
      <c r="P355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109.00000000000001</v>
      </c>
      <c r="P3569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113.99999999999999</v>
      </c>
      <c r="P3572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113.99999999999999</v>
      </c>
      <c r="P3582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109.00000000000001</v>
      </c>
      <c r="P3585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115.99999999999999</v>
      </c>
      <c r="P3586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ROUND(E3587/D3587,2)*100</f>
        <v>119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109.00000000000001</v>
      </c>
      <c r="P3588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111.00000000000001</v>
      </c>
      <c r="P3595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110.00000000000001</v>
      </c>
      <c r="P3600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112.99999999999999</v>
      </c>
      <c r="P360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110.00000000000001</v>
      </c>
      <c r="P3623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7.0000000000000009</v>
      </c>
      <c r="P3640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ROUND(E3651/D3651,2)*100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250.99999999999997</v>
      </c>
      <c r="P3654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115.99999999999999</v>
      </c>
      <c r="P365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111.00000000000001</v>
      </c>
      <c r="P3659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109.00000000000001</v>
      </c>
      <c r="P366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114.99999999999999</v>
      </c>
      <c r="P366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110.00000000000001</v>
      </c>
      <c r="P3672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113.99999999999999</v>
      </c>
      <c r="P3675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110.00000000000001</v>
      </c>
      <c r="P3681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112.99999999999999</v>
      </c>
      <c r="P3682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112.00000000000001</v>
      </c>
      <c r="P3683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111.00000000000001</v>
      </c>
      <c r="P3685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109.00000000000001</v>
      </c>
      <c r="P3690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111.00000000000001</v>
      </c>
      <c r="P3700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109.00000000000001</v>
      </c>
      <c r="P3704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ROUND(E3715/D3715,2)*100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111.00000000000001</v>
      </c>
      <c r="P3724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7.0000000000000009</v>
      </c>
      <c r="P3731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28.000000000000004</v>
      </c>
      <c r="P373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109.00000000000001</v>
      </c>
      <c r="P3759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110.00000000000001</v>
      </c>
      <c r="P3761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112.99999999999999</v>
      </c>
      <c r="P376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110.00000000000001</v>
      </c>
      <c r="P3774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ROUND(E3779/D3779,2)*100</f>
        <v>143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110.00000000000001</v>
      </c>
      <c r="P3783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111.00000000000001</v>
      </c>
      <c r="P3788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110.00000000000001</v>
      </c>
      <c r="P3814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110.00000000000001</v>
      </c>
      <c r="P3824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109.00000000000001</v>
      </c>
      <c r="P383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112.99999999999999</v>
      </c>
      <c r="P3838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ROUND(E3843/D3843,2)*100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7.0000000000000009</v>
      </c>
      <c r="P3851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ROUND(E3907/D3907,2)*100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14.000000000000002</v>
      </c>
      <c r="P396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ROUND(E3971/D3971,2)*100</f>
        <v>7.0000000000000009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56.999999999999993</v>
      </c>
      <c r="P4000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7.0000000000000009</v>
      </c>
      <c r="P4029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28.000000000000004</v>
      </c>
      <c r="P4030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7.0000000000000009</v>
      </c>
      <c r="P4034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ROUND(E4035/D4035,2)*100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28.999999999999996</v>
      </c>
      <c r="P407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ROUND(E4099/D4099,2)*100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7.0000000000000009</v>
      </c>
      <c r="P410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28.999999999999996</v>
      </c>
      <c r="P4112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R4115" xr:uid="{49BD3317-019E-FC4E-B4D7-68D3E425EC32}"/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:S1">
    <cfRule type="colorScale" priority="2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AD28C-5B2F-A245-82F9-8E2BB9617E65}">
  <sheetPr codeName="Sheet1"/>
  <dimension ref="A1:F14"/>
  <sheetViews>
    <sheetView workbookViewId="0">
      <selection activeCell="G6" sqref="G6"/>
    </sheetView>
  </sheetViews>
  <sheetFormatPr baseColWidth="10" defaultRowHeight="15" x14ac:dyDescent="0.2"/>
  <cols>
    <col min="1" max="1" width="13" bestFit="1" customWidth="1"/>
    <col min="2" max="6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8" t="s">
        <v>8360</v>
      </c>
      <c r="B3" s="8" t="s">
        <v>8218</v>
      </c>
      <c r="C3" s="9"/>
      <c r="D3" s="9"/>
      <c r="E3" s="9"/>
      <c r="F3" s="9"/>
    </row>
    <row r="4" spans="1:6" x14ac:dyDescent="0.2">
      <c r="A4" s="8" t="s">
        <v>8308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8362</v>
      </c>
    </row>
    <row r="5" spans="1:6" x14ac:dyDescent="0.2">
      <c r="A5" s="10" t="s">
        <v>8310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10" t="s">
        <v>8336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10" t="s">
        <v>8333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10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10" t="s">
        <v>8325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10" t="s">
        <v>8338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10" t="s">
        <v>8322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10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10" t="s">
        <v>8317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10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069A8-7EC5-784F-A179-02A5F2E5F6EC}">
  <sheetPr codeName="Sheet2"/>
  <dimension ref="A1:F47"/>
  <sheetViews>
    <sheetView topLeftCell="A26" workbookViewId="0">
      <selection activeCell="A11" sqref="A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8360</v>
      </c>
      <c r="B4" s="6" t="s">
        <v>8363</v>
      </c>
    </row>
    <row r="5" spans="1:6" x14ac:dyDescent="0.2">
      <c r="A5" s="6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7" t="s">
        <v>8316</v>
      </c>
      <c r="B6" s="5"/>
      <c r="C6" s="5"/>
      <c r="D6" s="5">
        <v>100</v>
      </c>
      <c r="E6" s="5"/>
      <c r="F6" s="5">
        <v>100</v>
      </c>
    </row>
    <row r="7" spans="1:6" x14ac:dyDescent="0.2">
      <c r="A7" s="7" t="s">
        <v>8344</v>
      </c>
      <c r="B7" s="5"/>
      <c r="C7" s="5"/>
      <c r="D7" s="5"/>
      <c r="E7" s="5">
        <v>20</v>
      </c>
      <c r="F7" s="5">
        <v>20</v>
      </c>
    </row>
    <row r="8" spans="1:6" x14ac:dyDescent="0.2">
      <c r="A8" s="7" t="s">
        <v>8332</v>
      </c>
      <c r="B8" s="5"/>
      <c r="C8" s="5"/>
      <c r="D8" s="5"/>
      <c r="E8" s="5">
        <v>24</v>
      </c>
      <c r="F8" s="5">
        <v>24</v>
      </c>
    </row>
    <row r="9" spans="1:6" x14ac:dyDescent="0.2">
      <c r="A9" s="7" t="s">
        <v>8358</v>
      </c>
      <c r="B9" s="5"/>
      <c r="C9" s="5"/>
      <c r="D9" s="5">
        <v>40</v>
      </c>
      <c r="E9" s="5"/>
      <c r="F9" s="5">
        <v>40</v>
      </c>
    </row>
    <row r="10" spans="1:6" x14ac:dyDescent="0.2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">
      <c r="A11" s="7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">
      <c r="A12" s="7" t="s">
        <v>8314</v>
      </c>
      <c r="B12" s="5"/>
      <c r="C12" s="5"/>
      <c r="D12" s="5">
        <v>80</v>
      </c>
      <c r="E12" s="5"/>
      <c r="F12" s="5">
        <v>80</v>
      </c>
    </row>
    <row r="13" spans="1:6" x14ac:dyDescent="0.2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">
      <c r="A14" s="7" t="s">
        <v>8347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">
      <c r="A15" s="7" t="s">
        <v>8324</v>
      </c>
      <c r="B15" s="5"/>
      <c r="C15" s="5"/>
      <c r="D15" s="5">
        <v>40</v>
      </c>
      <c r="E15" s="5"/>
      <c r="F15" s="5">
        <v>40</v>
      </c>
    </row>
    <row r="16" spans="1:6" x14ac:dyDescent="0.2">
      <c r="A16" s="7" t="s">
        <v>8337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">
      <c r="A17" s="7" t="s">
        <v>8348</v>
      </c>
      <c r="B17" s="5"/>
      <c r="C17" s="5"/>
      <c r="D17" s="5">
        <v>20</v>
      </c>
      <c r="E17" s="5"/>
      <c r="F17" s="5">
        <v>20</v>
      </c>
    </row>
    <row r="18" spans="1:6" x14ac:dyDescent="0.2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">
      <c r="A19" s="7" t="s">
        <v>8329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">
      <c r="A20" s="7" t="s">
        <v>8328</v>
      </c>
      <c r="B20" s="5"/>
      <c r="C20" s="5"/>
      <c r="D20" s="5">
        <v>60</v>
      </c>
      <c r="E20" s="5"/>
      <c r="F20" s="5">
        <v>60</v>
      </c>
    </row>
    <row r="21" spans="1:6" x14ac:dyDescent="0.2">
      <c r="A21" s="7" t="s">
        <v>8356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">
      <c r="A22" s="7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">
      <c r="A23" s="7" t="s">
        <v>8335</v>
      </c>
      <c r="B23" s="5"/>
      <c r="C23" s="5"/>
      <c r="D23" s="5">
        <v>40</v>
      </c>
      <c r="E23" s="5"/>
      <c r="F23" s="5">
        <v>40</v>
      </c>
    </row>
    <row r="24" spans="1:6" x14ac:dyDescent="0.2">
      <c r="A24" s="7" t="s">
        <v>8359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2">
      <c r="A26" s="7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">
      <c r="A27" s="7" t="s">
        <v>8350</v>
      </c>
      <c r="B27" s="5"/>
      <c r="C27" s="5"/>
      <c r="D27" s="5">
        <v>20</v>
      </c>
      <c r="E27" s="5"/>
      <c r="F27" s="5">
        <v>20</v>
      </c>
    </row>
    <row r="28" spans="1:6" x14ac:dyDescent="0.2">
      <c r="A28" s="7" t="s">
        <v>8339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">
      <c r="A29" s="7" t="s">
        <v>8345</v>
      </c>
      <c r="B29" s="5"/>
      <c r="C29" s="5"/>
      <c r="D29" s="5">
        <v>20</v>
      </c>
      <c r="E29" s="5"/>
      <c r="F29" s="5">
        <v>20</v>
      </c>
    </row>
    <row r="30" spans="1:6" x14ac:dyDescent="0.2">
      <c r="A30" s="7" t="s">
        <v>8318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">
      <c r="A31" s="7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">
      <c r="A32" s="7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">
      <c r="A33" s="7" t="s">
        <v>8353</v>
      </c>
      <c r="B33" s="5"/>
      <c r="C33" s="5"/>
      <c r="D33" s="5">
        <v>20</v>
      </c>
      <c r="E33" s="5"/>
      <c r="F33" s="5">
        <v>20</v>
      </c>
    </row>
    <row r="34" spans="1:6" x14ac:dyDescent="0.2">
      <c r="A34" s="7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">
      <c r="A35" s="7" t="s">
        <v>8313</v>
      </c>
      <c r="B35" s="5"/>
      <c r="C35" s="5"/>
      <c r="D35" s="5"/>
      <c r="E35" s="5">
        <v>40</v>
      </c>
      <c r="F35" s="5">
        <v>40</v>
      </c>
    </row>
    <row r="36" spans="1:6" x14ac:dyDescent="0.2">
      <c r="A36" s="7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">
      <c r="A37" s="7" t="s">
        <v>8352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">
      <c r="A38" s="7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">
      <c r="A41" s="7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">
      <c r="A42" s="7" t="s">
        <v>8341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">
      <c r="A43" s="7" t="s">
        <v>8334</v>
      </c>
      <c r="B43" s="5"/>
      <c r="C43" s="5"/>
      <c r="D43" s="5">
        <v>100</v>
      </c>
      <c r="E43" s="5"/>
      <c r="F43" s="5">
        <v>100</v>
      </c>
    </row>
    <row r="44" spans="1:6" x14ac:dyDescent="0.2">
      <c r="A44" s="7" t="s">
        <v>8321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">
      <c r="A45" s="7" t="s">
        <v>8320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">
      <c r="A46" s="7" t="s">
        <v>8340</v>
      </c>
      <c r="B46" s="5"/>
      <c r="C46" s="5"/>
      <c r="D46" s="5"/>
      <c r="E46" s="5">
        <v>20</v>
      </c>
      <c r="F46" s="5">
        <v>20</v>
      </c>
    </row>
    <row r="47" spans="1:6" x14ac:dyDescent="0.2">
      <c r="A47" s="7" t="s">
        <v>8362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5C3F5-9784-7E46-8100-1875AF47EDE6}">
  <sheetPr codeName="Sheet3"/>
  <dimension ref="A1:E18"/>
  <sheetViews>
    <sheetView workbookViewId="0">
      <selection activeCell="B6" sqref="B6:B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8308</v>
      </c>
      <c r="B1" t="s">
        <v>8364</v>
      </c>
    </row>
    <row r="2" spans="1:5" x14ac:dyDescent="0.2">
      <c r="A2" s="6" t="s">
        <v>8379</v>
      </c>
      <c r="B2" t="s">
        <v>8364</v>
      </c>
    </row>
    <row r="4" spans="1:5" x14ac:dyDescent="0.2">
      <c r="A4" s="6" t="s">
        <v>8360</v>
      </c>
      <c r="B4" s="6" t="s">
        <v>8363</v>
      </c>
    </row>
    <row r="5" spans="1:5" x14ac:dyDescent="0.2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8373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">
      <c r="A7" s="11" t="s">
        <v>8374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">
      <c r="A8" s="11" t="s">
        <v>8375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">
      <c r="A9" s="11" t="s">
        <v>8376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">
      <c r="A10" s="11" t="s">
        <v>8367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">
      <c r="A11" s="11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">
      <c r="A12" s="11" t="s">
        <v>8368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">
      <c r="A13" s="11" t="s">
        <v>8369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">
      <c r="A14" s="11" t="s">
        <v>8370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">
      <c r="A15" s="11" t="s">
        <v>8371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">
      <c r="A16" s="11" t="s">
        <v>8372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">
      <c r="A17" s="11" t="s">
        <v>8378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">
      <c r="A18" s="11" t="s">
        <v>8362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3F8CD-C5A7-D94F-A3F1-5792F4D44768}">
  <sheetPr codeName="Sheet6"/>
  <dimension ref="A1:J13"/>
  <sheetViews>
    <sheetView workbookViewId="0">
      <selection activeCell="B14" sqref="B14"/>
    </sheetView>
  </sheetViews>
  <sheetFormatPr baseColWidth="10" defaultRowHeight="15" x14ac:dyDescent="0.2"/>
  <cols>
    <col min="1" max="1" width="19.6640625" customWidth="1"/>
    <col min="2" max="2" width="17.33203125" customWidth="1"/>
    <col min="3" max="3" width="14.6640625" customWidth="1"/>
    <col min="4" max="4" width="16.33203125" customWidth="1"/>
    <col min="5" max="5" width="13.6640625" customWidth="1"/>
    <col min="6" max="6" width="20" customWidth="1"/>
    <col min="7" max="7" width="16.5" customWidth="1"/>
    <col min="8" max="8" width="16.1640625" customWidth="1"/>
  </cols>
  <sheetData>
    <row r="1" spans="1:10" x14ac:dyDescent="0.2">
      <c r="A1" t="s">
        <v>8392</v>
      </c>
      <c r="B1" s="14" t="s">
        <v>8393</v>
      </c>
      <c r="C1" s="14" t="s">
        <v>8394</v>
      </c>
      <c r="D1" s="14" t="s">
        <v>8395</v>
      </c>
      <c r="E1" s="14" t="s">
        <v>8396</v>
      </c>
      <c r="F1" s="14" t="s">
        <v>8397</v>
      </c>
      <c r="G1" s="14" t="s">
        <v>8398</v>
      </c>
      <c r="H1" s="14" t="s">
        <v>8399</v>
      </c>
      <c r="I1" s="12"/>
      <c r="J1" s="12"/>
    </row>
    <row r="2" spans="1:10" x14ac:dyDescent="0.2">
      <c r="A2" s="14" t="s">
        <v>8380</v>
      </c>
      <c r="B2">
        <f>COUNTIFS('Main table'!$D:$D, "&lt;1000",'Main table'!$F:$F, "successful")</f>
        <v>322</v>
      </c>
      <c r="C2">
        <f>COUNTIFS('Main table'!$D:$D, "&lt;1000",'Main table'!$F:$F, "failed")</f>
        <v>113</v>
      </c>
      <c r="D2">
        <f>COUNTIFS('Main table'!$D:$D, "&lt;1000",'Main table'!$F:$F, "canceled")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10" x14ac:dyDescent="0.2">
      <c r="A3" s="14" t="s">
        <v>8381</v>
      </c>
      <c r="B3">
        <f>COUNTIFS('Main table'!$D:$D, "&lt;5000",'Main table'!$F:$F, "successful")-B2</f>
        <v>932</v>
      </c>
      <c r="C3">
        <f>COUNTIFS('Main table'!$D:$D, "&lt;5000",'Main table'!$F:$F, "failed")-SUM(C2)</f>
        <v>420</v>
      </c>
      <c r="D3">
        <f>COUNTIFS('Main table'!$D:$D, "&lt;5000",'Main table'!$F:$F, "canceled")-SUM(D2)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10" x14ac:dyDescent="0.2">
      <c r="A4" s="14" t="s">
        <v>8382</v>
      </c>
      <c r="B4">
        <f>COUNTIFS('Main table'!$D:$D, "&lt;10000",'Main table'!$F:$F, "successful")-B2-B3</f>
        <v>381</v>
      </c>
      <c r="C4">
        <f>COUNTIFS('Main table'!$D:$D,"&lt;10000",'Main table'!$F:$F,"failed")-SUM(C2:C3)</f>
        <v>283</v>
      </c>
      <c r="D4">
        <f>COUNTIFS('Main table'!$D:$D,"&lt;10000",'Main table'!$F:$F,"canceled")-SUM(D2:D3)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10" x14ac:dyDescent="0.2">
      <c r="A5" s="14" t="s">
        <v>8383</v>
      </c>
      <c r="B5">
        <f>COUNTIFS('Main table'!D:D, "&lt;15000",'Main table'!$F:$F, "successful")-COUNTIFS('Main table'!D:D, "&lt;10000",'Main table'!F:F, "successful")</f>
        <v>168</v>
      </c>
      <c r="C5">
        <f>COUNTIFS('Main table'!$D:$D,"&lt;15000",'Main table'!$F:$F,"failed")-SUM(C2:C4)</f>
        <v>144</v>
      </c>
      <c r="D5">
        <f>COUNTIFS('Main table'!$D:$D,"&lt;15000",'Main table'!$F:$F,"canceled")-SUM(D2:D4)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10" x14ac:dyDescent="0.2">
      <c r="A6" s="14" t="s">
        <v>8384</v>
      </c>
      <c r="B6">
        <f>COUNTIFS('Main table'!$D:$D, "&lt;20000",'Main table'!$F:$F, "successful")-COUNTIFS('Main table'!D:D, "&lt;14999",'Main table'!F:F, "successful")</f>
        <v>94</v>
      </c>
      <c r="C6">
        <f>COUNTIFS('Main table'!$D:$D,"&lt;20000",'Main table'!$F:$F,"failed")-SUM(C2:C5)</f>
        <v>90</v>
      </c>
      <c r="D6">
        <f>COUNTIFS('Main table'!$D:$D,"&lt;20000",'Main table'!$F:$F,"canceled")-SUM(D2:D5)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10" x14ac:dyDescent="0.2">
      <c r="A7" s="14" t="s">
        <v>8385</v>
      </c>
      <c r="B7">
        <f>COUNTIFS('Main table'!D:D, "&lt;25000",'Main table'!F:F, "successful")-COUNTIFS('Main table'!D:D, "&lt;19999",'Main table'!F:F, "successful")</f>
        <v>62</v>
      </c>
      <c r="C7">
        <f>COUNTIFS('Main table'!$D:$D,"&lt;25000",'Main table'!$F:$F,"failed")-SUM(C2:C6)</f>
        <v>72</v>
      </c>
      <c r="D7">
        <f>COUNTIFS('Main table'!$D:$D,"&lt;25000",'Main table'!$F:$F,"canceled")-SUM(D2:D6)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10" x14ac:dyDescent="0.2">
      <c r="A8" s="14" t="s">
        <v>8386</v>
      </c>
      <c r="B8">
        <f>COUNTIFS('Main table'!D:D, "&lt;30000",'Main table'!F:F, "successful")-COUNTIFS('Main table'!D:D, "&lt;24999",'Main table'!F:F, "successful")</f>
        <v>55</v>
      </c>
      <c r="C8">
        <f>COUNTIFS('Main table'!$D:$D,"&lt;30000",'Main table'!$F:$F,"failed")-SUM(C2:C7)</f>
        <v>64</v>
      </c>
      <c r="D8">
        <f>COUNTIFS('Main table'!$D:$D,"&lt;30000",'Main table'!$F:$F,"canceled")-SUM(D2:D7)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10" x14ac:dyDescent="0.2">
      <c r="A9" s="14" t="s">
        <v>8387</v>
      </c>
      <c r="B9">
        <f>COUNTIFS('Main table'!D:D, "&lt;35000",'Main table'!F:F, "successful")-COUNTIFS('Main table'!D:D, "&lt;29999",'Main table'!F:F, "successful")</f>
        <v>32</v>
      </c>
      <c r="C9">
        <f>COUNTIFS('Main table'!$D:$D,"&lt;35000",'Main table'!$F:$F,"failed")-SUM(C2:C8)</f>
        <v>37</v>
      </c>
      <c r="D9">
        <f>COUNTIFS('Main table'!$D:$D,"&lt;35000",'Main table'!$F:$F,"canceled")-SUM(D2:D8)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10" x14ac:dyDescent="0.2">
      <c r="A10" s="14" t="s">
        <v>8388</v>
      </c>
      <c r="B10">
        <f>COUNTIFS('Main table'!D:D, "&lt;40000",'Main table'!F:F, "successful") - COUNTIFS('Main table'!D:D, "&lt;34999",'Main table'!F:F, "successful")</f>
        <v>26</v>
      </c>
      <c r="C10">
        <f>COUNTIFS('Main table'!$D:$D,"&lt;40000",'Main table'!$F:$F,"failed")-SUM(C2:C9)</f>
        <v>22</v>
      </c>
      <c r="D10">
        <f>COUNTIFS('Main table'!$D:$D,"&lt;40000",'Main table'!$F:$F,"canceled")-SUM(D2:D9)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10" x14ac:dyDescent="0.2">
      <c r="A11" s="14" t="s">
        <v>8389</v>
      </c>
      <c r="B11">
        <f>COUNTIFS('Main table'!D:D, "&lt;45000",'Main table'!F:F, "successful") - COUNTIFS('Main table'!D:D, "&lt;39999",'Main table'!F:F, "successful")</f>
        <v>21</v>
      </c>
      <c r="C11">
        <f>COUNTIFS('Main table'!$D:$D,"&lt;45000",'Main table'!$F:$F,"failed")-SUM(C2:C10)</f>
        <v>16</v>
      </c>
      <c r="D11">
        <f>COUNTIFS('Main table'!$D:$D,"&lt;45000",'Main table'!$F:$F,"canceled")-SUM(D2:D10)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10" x14ac:dyDescent="0.2">
      <c r="A12" s="14" t="s">
        <v>8390</v>
      </c>
      <c r="B12">
        <f>COUNTIFS('Main table'!D:D, "&lt;50000",'Main table'!F:F, "successful") - COUNTIFS('Main table'!D:D, "&lt;44999",'Main table'!F:F, "successful")</f>
        <v>6</v>
      </c>
      <c r="C12">
        <f>COUNTIFS('Main table'!$D:$D,"&lt;50000",'Main table'!$F:$F,"failed")-SUM(C2:C11)</f>
        <v>11</v>
      </c>
      <c r="D12">
        <f>COUNTIFS('Main table'!$D:$D,"&lt;50000",'Main table'!$F:$F,"canceled")-SUM(D2:D11)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10" x14ac:dyDescent="0.2">
      <c r="A13" s="14" t="s">
        <v>8391</v>
      </c>
      <c r="B13">
        <f>COUNTIFS('Main table'!D:D, "&gt;49999",'Main table'!F:F, "successful")</f>
        <v>86</v>
      </c>
      <c r="C13">
        <f>COUNTIFS('Main table'!$D:$D, "&gt;=50000",'Main table'!$F:$F, "failed")</f>
        <v>258</v>
      </c>
      <c r="D13">
        <f>COUNTIFS('Main table'!$D:$D, "&gt;=50000",'Main table'!$F:$F, "canceled")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Main table</vt:lpstr>
      <vt:lpstr>category count</vt:lpstr>
      <vt:lpstr>sub count</vt:lpstr>
      <vt:lpstr>Month count</vt:lpstr>
      <vt:lpstr>bonus</vt:lpstr>
      <vt:lpstr>'category count'!Print_Titles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2019-07-26T01:21:36Z</dcterms:modified>
</cp:coreProperties>
</file>