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D\Downloads\"/>
    </mc:Choice>
  </mc:AlternateContent>
  <bookViews>
    <workbookView xWindow="0" yWindow="0" windowWidth="20490" windowHeight="7530" activeTab="3"/>
  </bookViews>
  <sheets>
    <sheet name="Data" sheetId="1" r:id="rId1"/>
    <sheet name="Controller" sheetId="3" r:id="rId2"/>
    <sheet name="Caixinha" sheetId="5" r:id="rId3"/>
    <sheet name="Dashboard" sheetId="4" r:id="rId4"/>
  </sheets>
  <definedNames>
    <definedName name="SegmentaçãodeDados_Mês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<sst xmlns="http://schemas.openxmlformats.org/spreadsheetml/2006/main" count="261" uniqueCount="80">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</sst>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65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1" fontId="0" fillId="0" borderId="0" xfId="0" applyNumberFormat="1" applyAlignment="1">
      <alignment horizontal="center" wrapText="1"/>
    </xf>
    <xf numFmtId="0" fontId="0" fillId="4" borderId="0" xfId="0" applyFill="1"/>
    <xf numFmtId="0" fontId="0" fillId="5" borderId="0" xfId="0" applyFill="1"/>
    <xf numFmtId="14" fontId="0" fillId="0" borderId="0" xfId="0" applyNumberFormat="1"/>
    <xf numFmtId="0" fontId="1" fillId="3" borderId="0" xfId="2"/>
  </cellXfs>
  <cellStyles count="3">
    <cellStyle name="20% - Ênfase1" xfId="2" builtinId="30"/>
    <cellStyle name="Moeda 2" xfId="1"/>
    <cellStyle name="Normal" xfId="0" builtinId="0"/>
  </cellStyles>
  <dxfs count="8">
    <dxf>
      <numFmt numFmtId="164" formatCode="&quot;R$&quot;\ #,##0.00"/>
    </dxf>
    <dxf>
      <numFmt numFmtId="19" formatCode="dd/mm/yyyy"/>
    </dxf>
    <dxf>
      <numFmt numFmtId="164" formatCode="&quot;R$&quot;\ #,##0.00"/>
    </dxf>
    <dxf>
      <numFmt numFmtId="19" formatCode="dd/mm/yyyy"/>
    </dxf>
    <dxf>
      <font>
        <b/>
        <i val="0"/>
        <color theme="0"/>
      </font>
      <fill>
        <patternFill>
          <bgColor theme="4" tint="0.3999450666829432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165" formatCode="_-[$R$-416]\ * #,##0.00_-;\-[$R$-416]\ * #,##0.00_-;_-[$R$-416]\ * &quot;-&quot;??_-;_-@_-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</dxf>
  </dxfs>
  <tableStyles count="1" defaultTableStyle="TableStyleMedium2" defaultPivotStyle="PivotStyleLight16">
    <tableStyle name="my0style" pivot="0" table="0" count="9">
      <tableStyleElement type="wholeTable" dxfId="4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4659260841701"/>
          </font>
          <fill>
            <patternFill patternType="solid">
              <fgColor theme="0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4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0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saida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2-43EA-8C18-175FD03818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257739584"/>
        <c:axId val="254335280"/>
      </c:barChart>
      <c:catAx>
        <c:axId val="2577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335280"/>
        <c:crosses val="autoZero"/>
        <c:auto val="1"/>
        <c:lblAlgn val="ctr"/>
        <c:lblOffset val="100"/>
        <c:noMultiLvlLbl val="0"/>
      </c:catAx>
      <c:valAx>
        <c:axId val="25433528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5773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0667358603061204E-2"/>
          <c:y val="5.0925925925925923E-2"/>
          <c:w val="0.93866528279387762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Controller!$H$5:$H$9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6-494A-A7B8-B1DAD88E27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7698416"/>
        <c:axId val="665339264"/>
      </c:barChart>
      <c:catAx>
        <c:axId val="8376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339264"/>
        <c:crosses val="autoZero"/>
        <c:auto val="1"/>
        <c:lblAlgn val="ctr"/>
        <c:lblOffset val="100"/>
        <c:noMultiLvlLbl val="0"/>
      </c:catAx>
      <c:valAx>
        <c:axId val="66533926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376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7-4F12-A824-63828327B2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79105424"/>
        <c:axId val="779105840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66000">
                  <a:schemeClr val="accent1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7-4F12-A824-63828327B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8046720"/>
        <c:axId val="778047136"/>
      </c:barChart>
      <c:catAx>
        <c:axId val="7791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105840"/>
        <c:crosses val="autoZero"/>
        <c:auto val="1"/>
        <c:lblAlgn val="ctr"/>
        <c:lblOffset val="100"/>
        <c:noMultiLvlLbl val="0"/>
      </c:catAx>
      <c:valAx>
        <c:axId val="77910584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79105424"/>
        <c:crosses val="autoZero"/>
        <c:crossBetween val="between"/>
      </c:valAx>
      <c:valAx>
        <c:axId val="778047136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778046720"/>
        <c:crosses val="max"/>
        <c:crossBetween val="between"/>
      </c:valAx>
      <c:catAx>
        <c:axId val="778046720"/>
        <c:scaling>
          <c:orientation val="minMax"/>
        </c:scaling>
        <c:delete val="1"/>
        <c:axPos val="b"/>
        <c:majorTickMark val="out"/>
        <c:minorTickMark val="none"/>
        <c:tickLblPos val="nextTo"/>
        <c:crossAx val="7780471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image" Target="../media/image3.tmp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476247</xdr:colOff>
      <xdr:row>26</xdr:row>
      <xdr:rowOff>127000</xdr:rowOff>
    </xdr:from>
    <xdr:to>
      <xdr:col>20</xdr:col>
      <xdr:colOff>381000</xdr:colOff>
      <xdr:row>46</xdr:row>
      <xdr:rowOff>154782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D80CCC2E-E1CA-9271-682A-1051C0D5D10E}"/>
            </a:ext>
          </a:extLst>
        </xdr:cNvPr>
        <xdr:cNvGrpSpPr/>
      </xdr:nvGrpSpPr>
      <xdr:grpSpPr>
        <a:xfrm>
          <a:off x="2555872" y="5080000"/>
          <a:ext cx="11366503" cy="3837782"/>
          <a:chOff x="1702592" y="4119565"/>
          <a:chExt cx="10798969" cy="3798092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3DA197CF-43A0-7DD5-F4AB-2DED0316870D}"/>
              </a:ext>
            </a:extLst>
          </xdr:cNvPr>
          <xdr:cNvGrpSpPr/>
        </xdr:nvGrpSpPr>
        <xdr:grpSpPr>
          <a:xfrm>
            <a:off x="1702592" y="4131469"/>
            <a:ext cx="10798969" cy="3786188"/>
            <a:chOff x="1654969" y="4452937"/>
            <a:chExt cx="10798969" cy="3786188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A8045CDF-C3F5-8D93-B32B-563E5AD2EB2F}"/>
                </a:ext>
              </a:extLst>
            </xdr:cNvPr>
            <xdr:cNvGrpSpPr/>
          </xdr:nvGrpSpPr>
          <xdr:grpSpPr>
            <a:xfrm>
              <a:off x="1654969" y="4452937"/>
              <a:ext cx="10798969" cy="3786188"/>
              <a:chOff x="1654969" y="4452937"/>
              <a:chExt cx="10798969" cy="3214687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5E971268-6B91-4F2A-B93B-75582EBF787A}"/>
                  </a:ext>
                </a:extLst>
              </xdr:cNvPr>
              <xdr:cNvSpPr/>
            </xdr:nvSpPr>
            <xdr:spPr>
              <a:xfrm>
                <a:off x="1664495" y="4536281"/>
                <a:ext cx="10789443" cy="3131343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41F284AF-CB3D-423B-91E3-A88DF5313A97}"/>
                  </a:ext>
                </a:extLst>
              </xdr:cNvPr>
              <xdr:cNvSpPr/>
            </xdr:nvSpPr>
            <xdr:spPr>
              <a:xfrm>
                <a:off x="1654969" y="4452937"/>
                <a:ext cx="10787062" cy="596436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98DFC05-4C8E-445F-A7AD-44587707E776}"/>
                </a:ext>
              </a:extLst>
            </xdr:cNvPr>
            <xdr:cNvGraphicFramePr>
              <a:graphicFrameLocks/>
            </xdr:cNvGraphicFramePr>
          </xdr:nvGraphicFramePr>
          <xdr:xfrm>
            <a:off x="1714501" y="5188743"/>
            <a:ext cx="10560844" cy="29575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0050126E-038D-49AE-8557-3C7251A39FF3}"/>
                </a:ext>
              </a:extLst>
            </xdr:cNvPr>
            <xdr:cNvSpPr txBox="1"/>
          </xdr:nvSpPr>
          <xdr:spPr>
            <a:xfrm>
              <a:off x="2959583" y="4571999"/>
              <a:ext cx="2986709" cy="40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Despesas</a:t>
              </a:r>
            </a:p>
          </xdr:txBody>
        </xdr:sp>
      </xdr:grpSp>
      <xdr:pic>
        <xdr:nvPicPr>
          <xdr:cNvPr id="17" name="Gráfico 16" descr="Dinheiro voador estrutura de tópicos">
            <a:extLst>
              <a:ext uri="{FF2B5EF4-FFF2-40B4-BE49-F238E27FC236}">
                <a16:creationId xmlns:a16="http://schemas.microsoft.com/office/drawing/2014/main" id="{49BD3916-6C81-9D6F-EA94-E6124F94A1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3"/>
              </a:ext>
            </a:extLst>
          </a:blip>
          <a:stretch>
            <a:fillRect/>
          </a:stretch>
        </xdr:blipFill>
        <xdr:spPr>
          <a:xfrm>
            <a:off x="2178845" y="4119565"/>
            <a:ext cx="726279" cy="72627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476247</xdr:colOff>
      <xdr:row>6</xdr:row>
      <xdr:rowOff>19030</xdr:rowOff>
    </xdr:from>
    <xdr:to>
      <xdr:col>10</xdr:col>
      <xdr:colOff>412750</xdr:colOff>
      <xdr:row>26</xdr:row>
      <xdr:rowOff>15875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62ACCECC-A0CA-40D2-5BC7-565FF5899286}"/>
            </a:ext>
          </a:extLst>
        </xdr:cNvPr>
        <xdr:cNvGrpSpPr/>
      </xdr:nvGrpSpPr>
      <xdr:grpSpPr>
        <a:xfrm>
          <a:off x="2555872" y="1162030"/>
          <a:ext cx="5365753" cy="3806845"/>
          <a:chOff x="1690685" y="161905"/>
          <a:chExt cx="5976939" cy="3719532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69C5DEEC-CAE4-3ADB-7AAB-17F0371A6028}"/>
              </a:ext>
            </a:extLst>
          </xdr:cNvPr>
          <xdr:cNvGrpSpPr/>
        </xdr:nvGrpSpPr>
        <xdr:grpSpPr>
          <a:xfrm>
            <a:off x="1690685" y="214311"/>
            <a:ext cx="5976939" cy="3667126"/>
            <a:chOff x="1654966" y="59530"/>
            <a:chExt cx="5976939" cy="3667126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BA844576-F005-D735-90D7-5DA852FE25BE}"/>
                </a:ext>
              </a:extLst>
            </xdr:cNvPr>
            <xdr:cNvGrpSpPr/>
          </xdr:nvGrpSpPr>
          <xdr:grpSpPr>
            <a:xfrm>
              <a:off x="1654966" y="59530"/>
              <a:ext cx="5976939" cy="3667126"/>
              <a:chOff x="1799077" y="238124"/>
              <a:chExt cx="5356579" cy="2786062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724DE125-AE80-E1DD-626E-F85D176F7038}"/>
                  </a:ext>
                </a:extLst>
              </xdr:cNvPr>
              <xdr:cNvSpPr/>
            </xdr:nvSpPr>
            <xdr:spPr>
              <a:xfrm>
                <a:off x="1799077" y="238124"/>
                <a:ext cx="5345907" cy="2786062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0C2D28CD-79E4-13AB-C98F-DE1EA3FE7342}"/>
                  </a:ext>
                </a:extLst>
              </xdr:cNvPr>
              <xdr:cNvSpPr/>
            </xdr:nvSpPr>
            <xdr:spPr>
              <a:xfrm>
                <a:off x="1809750" y="238125"/>
                <a:ext cx="5345906" cy="54768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8FDD29B-59A7-49B4-BE8F-3335A0EB295A}"/>
                </a:ext>
              </a:extLst>
            </xdr:cNvPr>
            <xdr:cNvGraphicFramePr>
              <a:graphicFrameLocks/>
            </xdr:cNvGraphicFramePr>
          </xdr:nvGraphicFramePr>
          <xdr:xfrm>
            <a:off x="2219324" y="821532"/>
            <a:ext cx="455533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AFA90DF8-219B-586A-DEEA-B3249868A6CF}"/>
                </a:ext>
              </a:extLst>
            </xdr:cNvPr>
            <xdr:cNvSpPr txBox="1"/>
          </xdr:nvSpPr>
          <xdr:spPr>
            <a:xfrm>
              <a:off x="2983395" y="190500"/>
              <a:ext cx="2986709" cy="40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19" name="Gráfico 18" descr="Registrar estrutura de tópicos">
            <a:extLst>
              <a:ext uri="{FF2B5EF4-FFF2-40B4-BE49-F238E27FC236}">
                <a16:creationId xmlns:a16="http://schemas.microsoft.com/office/drawing/2014/main" id="{06F7DF45-0955-3331-4E3F-913794755A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2126437" y="161905"/>
            <a:ext cx="778688" cy="77868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111125</xdr:colOff>
      <xdr:row>10</xdr:row>
      <xdr:rowOff>63500</xdr:rowOff>
    </xdr:from>
    <xdr:to>
      <xdr:col>0</xdr:col>
      <xdr:colOff>1930400</xdr:colOff>
      <xdr:row>16</xdr:row>
      <xdr:rowOff>149225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Mês">
              <a:extLst>
                <a:ext uri="{FF2B5EF4-FFF2-40B4-BE49-F238E27FC236}">
                  <a16:creationId xmlns:a16="http://schemas.microsoft.com/office/drawing/2014/main" id="{EDD3AE99-73E1-402F-B18C-06B56CF968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25" y="1968500"/>
              <a:ext cx="1819275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476247</xdr:colOff>
      <xdr:row>0</xdr:row>
      <xdr:rowOff>146030</xdr:rowOff>
    </xdr:from>
    <xdr:to>
      <xdr:col>19</xdr:col>
      <xdr:colOff>543718</xdr:colOff>
      <xdr:row>5</xdr:row>
      <xdr:rowOff>95250</xdr:rowOff>
    </xdr:to>
    <xdr:sp macro="" textlink="">
      <xdr:nvSpPr>
        <xdr:cNvPr id="23" name="Retângulo: Cantos Arredondados 3">
          <a:extLst>
            <a:ext uri="{FF2B5EF4-FFF2-40B4-BE49-F238E27FC236}">
              <a16:creationId xmlns:a16="http://schemas.microsoft.com/office/drawing/2014/main" id="{724DE125-AE80-E1DD-626E-F85D176F7038}"/>
            </a:ext>
          </a:extLst>
        </xdr:cNvPr>
        <xdr:cNvSpPr/>
      </xdr:nvSpPr>
      <xdr:spPr>
        <a:xfrm>
          <a:off x="2555872" y="146030"/>
          <a:ext cx="10925971" cy="90172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603247</xdr:colOff>
      <xdr:row>1</xdr:row>
      <xdr:rowOff>50781</xdr:rowOff>
    </xdr:from>
    <xdr:to>
      <xdr:col>4</xdr:col>
      <xdr:colOff>238125</xdr:colOff>
      <xdr:row>5</xdr:row>
      <xdr:rowOff>1</xdr:rowOff>
    </xdr:to>
    <xdr:sp macro="" textlink="">
      <xdr:nvSpPr>
        <xdr:cNvPr id="24" name="Retângulo: Cantos Superiores Arredondados 5">
          <a:extLst>
            <a:ext uri="{FF2B5EF4-FFF2-40B4-BE49-F238E27FC236}">
              <a16:creationId xmlns:a16="http://schemas.microsoft.com/office/drawing/2014/main" id="{0C2D28CD-79E4-13AB-C98F-DE1EA3FE7342}"/>
            </a:ext>
          </a:extLst>
        </xdr:cNvPr>
        <xdr:cNvSpPr/>
      </xdr:nvSpPr>
      <xdr:spPr>
        <a:xfrm>
          <a:off x="2682872" y="241281"/>
          <a:ext cx="1444628" cy="711220"/>
        </a:xfrm>
        <a:prstGeom prst="round2SameRect">
          <a:avLst>
            <a:gd name="adj1" fmla="val 32143"/>
            <a:gd name="adj2" fmla="val 33481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454024</xdr:colOff>
      <xdr:row>1</xdr:row>
      <xdr:rowOff>15875</xdr:rowOff>
    </xdr:from>
    <xdr:to>
      <xdr:col>7</xdr:col>
      <xdr:colOff>136524</xdr:colOff>
      <xdr:row>3</xdr:row>
      <xdr:rowOff>47625</xdr:rowOff>
    </xdr:to>
    <xdr:sp macro="" textlink="">
      <xdr:nvSpPr>
        <xdr:cNvPr id="7" name="CaixaDeTexto 6"/>
        <xdr:cNvSpPr txBox="1"/>
      </xdr:nvSpPr>
      <xdr:spPr>
        <a:xfrm>
          <a:off x="4343399" y="206375"/>
          <a:ext cx="1492250" cy="412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latin typeface="Segoe UI" panose="020B0502040204020203" pitchFamily="34" charset="0"/>
              <a:cs typeface="Segoe UI" panose="020B0502040204020203" pitchFamily="34" charset="0"/>
            </a:rPr>
            <a:t>Olá,</a:t>
          </a:r>
          <a:r>
            <a:rPr lang="pt-BR" sz="2000" b="1" baseline="0">
              <a:latin typeface="Segoe UI" panose="020B0502040204020203" pitchFamily="34" charset="0"/>
              <a:cs typeface="Segoe UI" panose="020B0502040204020203" pitchFamily="34" charset="0"/>
            </a:rPr>
            <a:t> Anna</a:t>
          </a:r>
          <a:endParaRPr lang="pt-BR" sz="20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454024</xdr:colOff>
      <xdr:row>3</xdr:row>
      <xdr:rowOff>9525</xdr:rowOff>
    </xdr:from>
    <xdr:to>
      <xdr:col>10</xdr:col>
      <xdr:colOff>476249</xdr:colOff>
      <xdr:row>5</xdr:row>
      <xdr:rowOff>41275</xdr:rowOff>
    </xdr:to>
    <xdr:sp macro="" textlink="">
      <xdr:nvSpPr>
        <xdr:cNvPr id="25" name="CaixaDeTexto 24"/>
        <xdr:cNvSpPr txBox="1"/>
      </xdr:nvSpPr>
      <xdr:spPr>
        <a:xfrm>
          <a:off x="4343399" y="581025"/>
          <a:ext cx="3641725" cy="412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0">
              <a:latin typeface="Segoe UI" panose="020B0502040204020203" pitchFamily="34" charset="0"/>
              <a:cs typeface="Segoe UI" panose="020B0502040204020203" pitchFamily="34" charset="0"/>
            </a:rPr>
            <a:t>Acompanhamento Financeiro</a:t>
          </a:r>
        </a:p>
      </xdr:txBody>
    </xdr:sp>
    <xdr:clientData/>
  </xdr:twoCellAnchor>
  <xdr:twoCellAnchor editAs="oneCell">
    <xdr:from>
      <xdr:col>0</xdr:col>
      <xdr:colOff>215787</xdr:colOff>
      <xdr:row>0</xdr:row>
      <xdr:rowOff>111125</xdr:rowOff>
    </xdr:from>
    <xdr:to>
      <xdr:col>0</xdr:col>
      <xdr:colOff>1825737</xdr:colOff>
      <xdr:row>9</xdr:row>
      <xdr:rowOff>6575</xdr:rowOff>
    </xdr:to>
    <xdr:pic>
      <xdr:nvPicPr>
        <xdr:cNvPr id="8" name="Imagem 7" descr="Recorte de Tela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787" y="111125"/>
          <a:ext cx="1609950" cy="1609950"/>
        </a:xfrm>
        <a:prstGeom prst="rect">
          <a:avLst/>
        </a:prstGeom>
      </xdr:spPr>
    </xdr:pic>
    <xdr:clientData/>
  </xdr:twoCellAnchor>
  <xdr:twoCellAnchor>
    <xdr:from>
      <xdr:col>11</xdr:col>
      <xdr:colOff>200022</xdr:colOff>
      <xdr:row>6</xdr:row>
      <xdr:rowOff>66316</xdr:rowOff>
    </xdr:from>
    <xdr:to>
      <xdr:col>20</xdr:col>
      <xdr:colOff>136525</xdr:colOff>
      <xdr:row>26</xdr:row>
      <xdr:rowOff>9525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69C5DEEC-CAE4-3ADB-7AAB-17F0371A6028}"/>
            </a:ext>
          </a:extLst>
        </xdr:cNvPr>
        <xdr:cNvGrpSpPr/>
      </xdr:nvGrpSpPr>
      <xdr:grpSpPr>
        <a:xfrm>
          <a:off x="8312147" y="1209316"/>
          <a:ext cx="5365753" cy="3753209"/>
          <a:chOff x="1654966" y="59530"/>
          <a:chExt cx="5976939" cy="3667126"/>
        </a:xfrm>
      </xdr:grpSpPr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BA844576-F005-D735-90D7-5DA852FE25BE}"/>
              </a:ext>
            </a:extLst>
          </xdr:cNvPr>
          <xdr:cNvGrpSpPr/>
        </xdr:nvGrpSpPr>
        <xdr:grpSpPr>
          <a:xfrm>
            <a:off x="1654966" y="59530"/>
            <a:ext cx="5976939" cy="3667126"/>
            <a:chOff x="1799077" y="238124"/>
            <a:chExt cx="5356579" cy="2786062"/>
          </a:xfrm>
        </xdr:grpSpPr>
        <xdr:sp macro="" textlink="">
          <xdr:nvSpPr>
            <xdr:cNvPr id="44" name="Retângulo: Cantos Arredondados 3">
              <a:extLst>
                <a:ext uri="{FF2B5EF4-FFF2-40B4-BE49-F238E27FC236}">
                  <a16:creationId xmlns:a16="http://schemas.microsoft.com/office/drawing/2014/main" id="{724DE125-AE80-E1DD-626E-F85D176F7038}"/>
                </a:ext>
              </a:extLst>
            </xdr:cNvPr>
            <xdr:cNvSpPr/>
          </xdr:nvSpPr>
          <xdr:spPr>
            <a:xfrm>
              <a:off x="1799077" y="238124"/>
              <a:ext cx="5345907" cy="278606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5" name="Retângulo: Cantos Superiores Arredondados 5">
              <a:extLst>
                <a:ext uri="{FF2B5EF4-FFF2-40B4-BE49-F238E27FC236}">
                  <a16:creationId xmlns:a16="http://schemas.microsoft.com/office/drawing/2014/main" id="{0C2D28CD-79E4-13AB-C98F-DE1EA3FE7342}"/>
                </a:ext>
              </a:extLst>
            </xdr:cNvPr>
            <xdr:cNvSpPr/>
          </xdr:nvSpPr>
          <xdr:spPr>
            <a:xfrm>
              <a:off x="1809750" y="238125"/>
              <a:ext cx="5345906" cy="54768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AFA90DF8-219B-586A-DEEA-B3249868A6CF}"/>
              </a:ext>
            </a:extLst>
          </xdr:cNvPr>
          <xdr:cNvSpPr txBox="1"/>
        </xdr:nvSpPr>
        <xdr:spPr>
          <a:xfrm>
            <a:off x="2983395" y="190500"/>
            <a:ext cx="2986709" cy="4048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</xdr:grpSp>
    <xdr:clientData/>
  </xdr:twoCellAnchor>
  <xdr:twoCellAnchor>
    <xdr:from>
      <xdr:col>13</xdr:col>
      <xdr:colOff>295272</xdr:colOff>
      <xdr:row>8</xdr:row>
      <xdr:rowOff>63500</xdr:rowOff>
    </xdr:from>
    <xdr:to>
      <xdr:col>17</xdr:col>
      <xdr:colOff>596897</xdr:colOff>
      <xdr:row>25</xdr:row>
      <xdr:rowOff>158750</xdr:rowOff>
    </xdr:to>
    <xdr:graphicFrame macro="">
      <xdr:nvGraphicFramePr>
        <xdr:cNvPr id="46" name="Gráfico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a Luisa Costa Miguel" refreshedDate="45673.747591087966" createdVersion="8" refreshedVersion="8" minRefreshableVersion="3" recordCount="44">
  <cacheSource type="worksheet">
    <worksheetSource name="Tabela_operacoe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3457337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G4:H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sai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4:D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3" name="Tabela saida"/>
    <pivotTable tabId="3" name="Tabela entrada"/>
  </pivotTables>
  <data>
    <tabular pivotCacheId="34573376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my0style" rowHeight="241300"/>
</slicers>
</file>

<file path=xl/tables/table1.xml><?xml version="1.0" encoding="utf-8"?>
<table xmlns="http://schemas.openxmlformats.org/spreadsheetml/2006/main" id="2" name="Tabela_operacoes" displayName="Tabela_operacoes" ref="A1:H45" totalsRowShown="0">
  <autoFilter ref="A1:H45"/>
  <tableColumns count="8">
    <tableColumn id="1" name="Data" dataDxfId="7"/>
    <tableColumn id="8" name="Mês" dataDxfId="6">
      <calculatedColumnFormula>MONTH(Tabela_operacoes[[#This Row],[Data]])</calculatedColumnFormula>
    </tableColumn>
    <tableColumn id="2" name="Tipo"/>
    <tableColumn id="3" name="Categoria"/>
    <tableColumn id="4" name="Descrição"/>
    <tableColumn id="5" name="Valor" dataDxfId="5"/>
    <tableColumn id="6" name="Operação Bancária"/>
    <tableColumn id="7" name="Status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C6:D19" totalsRowShown="0">
  <autoFilter ref="C6:D19"/>
  <tableColumns count="2">
    <tableColumn id="1" name="Data de lançamento" dataDxfId="3" totalsRowDxfId="1"/>
    <tableColumn id="2" name="Depósito reservado" dataDxfId="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45"/>
  <sheetViews>
    <sheetView workbookViewId="0">
      <selection activeCell="C2" sqref="C2"/>
    </sheetView>
  </sheetViews>
  <sheetFormatPr defaultColWidth="22.28515625" defaultRowHeight="15" x14ac:dyDescent="0.25"/>
  <sheetData>
    <row r="1" spans="1:8" x14ac:dyDescent="0.25">
      <c r="A1" t="s">
        <v>0</v>
      </c>
      <c r="B1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25">
      <c r="A2" s="1">
        <v>45505</v>
      </c>
      <c r="B2" s="9">
        <f>MONTH(Tabela_operacoes[[#This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ht="30" x14ac:dyDescent="0.25">
      <c r="A3" s="1">
        <v>45505</v>
      </c>
      <c r="B3" s="9">
        <f>MONTH(Tabela_operacoes[[#This Row],[Data]])</f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 x14ac:dyDescent="0.25">
      <c r="A4" s="1">
        <v>45507</v>
      </c>
      <c r="B4" s="9">
        <f>MONTH(Tabela_operacoes[[#This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 x14ac:dyDescent="0.25">
      <c r="A5" s="1">
        <v>45509</v>
      </c>
      <c r="B5" s="9">
        <f>MONTH(Tabela_operacoes[[#This Row],[Data]])</f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x14ac:dyDescent="0.25">
      <c r="A6" s="1">
        <v>45511</v>
      </c>
      <c r="B6" s="9">
        <f>MONTH(Tabela_operacoes[[#This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 x14ac:dyDescent="0.25">
      <c r="A7" s="1">
        <v>45514</v>
      </c>
      <c r="B7" s="9">
        <f>MONTH(Tabela_operacoes[[#This Row],[Data]])</f>
        <v>8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</row>
    <row r="8" spans="1:8" ht="30" x14ac:dyDescent="0.25">
      <c r="A8" s="1">
        <v>45516</v>
      </c>
      <c r="B8" s="9">
        <f>MONTH(Tabela_operacoes[[#This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x14ac:dyDescent="0.25">
      <c r="A9" s="1">
        <v>45519</v>
      </c>
      <c r="B9" s="9">
        <f>MONTH(Tabela_operacoes[[#This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ht="30" x14ac:dyDescent="0.25">
      <c r="A10" s="1">
        <v>45519</v>
      </c>
      <c r="B10" s="9">
        <f>MONTH(Tabela_operacoes[[#This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x14ac:dyDescent="0.25">
      <c r="A11" s="1">
        <v>45522</v>
      </c>
      <c r="B11" s="9">
        <f>MONTH(Tabela_operacoes[[#This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x14ac:dyDescent="0.25">
      <c r="A12" s="1">
        <v>45524</v>
      </c>
      <c r="B12" s="9">
        <f>MONTH(Tabela_operacoes[[#This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ht="30" x14ac:dyDescent="0.25">
      <c r="A13" s="1">
        <v>45526</v>
      </c>
      <c r="B13" s="9">
        <f>MONTH(Tabela_operacoes[[#This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x14ac:dyDescent="0.25">
      <c r="A14" s="1">
        <v>45528</v>
      </c>
      <c r="B14" s="9">
        <f>MONTH(Tabela_operacoes[[#This Row],[Data]])</f>
        <v>8</v>
      </c>
      <c r="C14" s="2" t="s">
        <v>12</v>
      </c>
      <c r="D14" s="2" t="s">
        <v>39</v>
      </c>
      <c r="E14" s="2" t="s">
        <v>40</v>
      </c>
      <c r="F14" s="4">
        <v>80</v>
      </c>
      <c r="G14" s="2" t="s">
        <v>15</v>
      </c>
      <c r="H14" s="2" t="s">
        <v>20</v>
      </c>
    </row>
    <row r="15" spans="1:8" ht="30" x14ac:dyDescent="0.25">
      <c r="A15" s="1">
        <v>45532</v>
      </c>
      <c r="B15" s="9">
        <f>MONTH(Tabela_operacoes[[#This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x14ac:dyDescent="0.25">
      <c r="A16" s="1">
        <v>45534</v>
      </c>
      <c r="B16" s="9">
        <f>MONTH(Tabela_operacoes[[#This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ht="30" x14ac:dyDescent="0.25">
      <c r="A17" s="1">
        <v>45535</v>
      </c>
      <c r="B17" s="9">
        <f>MONTH(Tabela_operacoes[[#This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x14ac:dyDescent="0.25">
      <c r="A18" s="1">
        <v>45536</v>
      </c>
      <c r="B18" s="9">
        <f>MONTH(Tabela_operacoes[[#This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ht="30" x14ac:dyDescent="0.25">
      <c r="A19" s="1">
        <v>45537</v>
      </c>
      <c r="B19" s="9">
        <f>MONTH(Tabela_operacoes[[#This Row],[Data]])</f>
        <v>9</v>
      </c>
      <c r="C19" s="2" t="s">
        <v>12</v>
      </c>
      <c r="D19" s="2" t="s">
        <v>13</v>
      </c>
      <c r="E19" s="3" t="s">
        <v>14</v>
      </c>
      <c r="F19" s="4">
        <v>450</v>
      </c>
      <c r="G19" s="2" t="s">
        <v>15</v>
      </c>
      <c r="H19" s="2" t="s">
        <v>16</v>
      </c>
    </row>
    <row r="20" spans="1:8" x14ac:dyDescent="0.25">
      <c r="A20" s="1">
        <v>45540</v>
      </c>
      <c r="B20" s="9">
        <f>MONTH(Tabela_operacoes[[#This Row],[Data]])</f>
        <v>9</v>
      </c>
      <c r="C20" s="2" t="s">
        <v>12</v>
      </c>
      <c r="D20" s="2" t="s">
        <v>17</v>
      </c>
      <c r="E20" s="3" t="s">
        <v>18</v>
      </c>
      <c r="F20" s="4">
        <v>300</v>
      </c>
      <c r="G20" s="2" t="s">
        <v>15</v>
      </c>
      <c r="H20" s="2" t="s">
        <v>20</v>
      </c>
    </row>
    <row r="21" spans="1:8" x14ac:dyDescent="0.25">
      <c r="A21" s="1">
        <v>45543</v>
      </c>
      <c r="B21" s="9">
        <f>MONTH(Tabela_operacoes[[#This Row],[Data]])</f>
        <v>9</v>
      </c>
      <c r="C21" s="2" t="s">
        <v>12</v>
      </c>
      <c r="D21" s="2" t="s">
        <v>21</v>
      </c>
      <c r="E21" s="3" t="s">
        <v>47</v>
      </c>
      <c r="F21" s="4">
        <v>200</v>
      </c>
      <c r="G21" s="2" t="s">
        <v>10</v>
      </c>
      <c r="H21" s="2" t="s">
        <v>20</v>
      </c>
    </row>
    <row r="22" spans="1:8" x14ac:dyDescent="0.25">
      <c r="A22" s="1">
        <v>45546</v>
      </c>
      <c r="B22" s="9">
        <f>MONTH(Tabela_operacoes[[#This Row],[Data]])</f>
        <v>9</v>
      </c>
      <c r="C22" s="2" t="s">
        <v>12</v>
      </c>
      <c r="D22" s="2" t="s">
        <v>23</v>
      </c>
      <c r="E22" s="3" t="s">
        <v>48</v>
      </c>
      <c r="F22" s="4">
        <v>600</v>
      </c>
      <c r="G22" s="2" t="s">
        <v>15</v>
      </c>
      <c r="H22" s="2" t="s">
        <v>16</v>
      </c>
    </row>
    <row r="23" spans="1:8" x14ac:dyDescent="0.25">
      <c r="A23" s="1">
        <v>45549</v>
      </c>
      <c r="B23" s="9">
        <f>MONTH(Tabela_operacoes[[#This Row],[Data]])</f>
        <v>9</v>
      </c>
      <c r="C23" s="2" t="s">
        <v>12</v>
      </c>
      <c r="D23" s="2" t="s">
        <v>25</v>
      </c>
      <c r="E23" s="3" t="s">
        <v>26</v>
      </c>
      <c r="F23" s="4">
        <v>350</v>
      </c>
      <c r="G23" s="2" t="s">
        <v>10</v>
      </c>
      <c r="H23" s="2" t="s">
        <v>20</v>
      </c>
    </row>
    <row r="24" spans="1:8" x14ac:dyDescent="0.25">
      <c r="A24" s="1">
        <v>45552</v>
      </c>
      <c r="B24" s="9">
        <f>MONTH(Tabela_operacoes[[#This Row],[Data]])</f>
        <v>9</v>
      </c>
      <c r="C24" s="2" t="s">
        <v>12</v>
      </c>
      <c r="D24" s="2" t="s">
        <v>27</v>
      </c>
      <c r="E24" s="3" t="s">
        <v>49</v>
      </c>
      <c r="F24" s="4">
        <v>500</v>
      </c>
      <c r="G24" s="2" t="s">
        <v>19</v>
      </c>
      <c r="H24" s="2" t="s">
        <v>16</v>
      </c>
    </row>
    <row r="25" spans="1:8" ht="30" x14ac:dyDescent="0.25">
      <c r="A25" s="1">
        <v>45555</v>
      </c>
      <c r="B25" s="9">
        <f>MONTH(Tabela_operacoes[[#This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x14ac:dyDescent="0.25">
      <c r="A26" s="1">
        <v>45555</v>
      </c>
      <c r="B26" s="9">
        <f>MONTH(Tabela_operacoes[[#This Row],[Data]])</f>
        <v>9</v>
      </c>
      <c r="C26" s="2" t="s">
        <v>12</v>
      </c>
      <c r="D26" s="2" t="s">
        <v>31</v>
      </c>
      <c r="E26" s="3" t="s">
        <v>52</v>
      </c>
      <c r="F26" s="4">
        <v>800</v>
      </c>
      <c r="G26" s="2" t="s">
        <v>10</v>
      </c>
      <c r="H26" s="2" t="s">
        <v>20</v>
      </c>
    </row>
    <row r="27" spans="1:8" ht="30" x14ac:dyDescent="0.25">
      <c r="A27" s="1">
        <v>45558</v>
      </c>
      <c r="B27" s="9">
        <f>MONTH(Tabela_operacoes[[#This Row],[Data]])</f>
        <v>9</v>
      </c>
      <c r="C27" s="2" t="s">
        <v>12</v>
      </c>
      <c r="D27" s="2" t="s">
        <v>33</v>
      </c>
      <c r="E27" s="3" t="s">
        <v>53</v>
      </c>
      <c r="F27" s="4">
        <v>1500</v>
      </c>
      <c r="G27" s="2" t="s">
        <v>19</v>
      </c>
      <c r="H27" s="2" t="s">
        <v>16</v>
      </c>
    </row>
    <row r="28" spans="1:8" ht="30" x14ac:dyDescent="0.25">
      <c r="A28" s="1">
        <v>45561</v>
      </c>
      <c r="B28" s="9">
        <f>MONTH(Tabela_operacoes[[#This Row],[Data]])</f>
        <v>9</v>
      </c>
      <c r="C28" s="2" t="s">
        <v>12</v>
      </c>
      <c r="D28" s="2" t="s">
        <v>54</v>
      </c>
      <c r="E28" s="3" t="s">
        <v>55</v>
      </c>
      <c r="F28" s="4">
        <v>250</v>
      </c>
      <c r="G28" s="2" t="s">
        <v>15</v>
      </c>
      <c r="H28" s="2" t="s">
        <v>20</v>
      </c>
    </row>
    <row r="29" spans="1:8" x14ac:dyDescent="0.25">
      <c r="A29" s="1">
        <v>45564</v>
      </c>
      <c r="B29" s="9">
        <f>MONTH(Tabela_operacoes[[#This Row],[Data]])</f>
        <v>9</v>
      </c>
      <c r="C29" s="2" t="s">
        <v>12</v>
      </c>
      <c r="D29" s="2" t="s">
        <v>37</v>
      </c>
      <c r="E29" s="3" t="s">
        <v>56</v>
      </c>
      <c r="F29" s="4">
        <v>400</v>
      </c>
      <c r="G29" s="2" t="s">
        <v>19</v>
      </c>
      <c r="H29" s="2" t="s">
        <v>16</v>
      </c>
    </row>
    <row r="30" spans="1:8" x14ac:dyDescent="0.25">
      <c r="A30" s="1">
        <v>45566</v>
      </c>
      <c r="B30" s="9">
        <f>MONTH(Tabela_operacoes[[#This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ht="30" x14ac:dyDescent="0.25">
      <c r="A31" s="1">
        <v>45566</v>
      </c>
      <c r="B31" s="9">
        <f>MONTH(Tabela_operacoes[[#This Row],[Data]])</f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ht="30" x14ac:dyDescent="0.25">
      <c r="A32" s="1">
        <v>45568</v>
      </c>
      <c r="B32" s="9">
        <f>MONTH(Tabela_operacoes[[#This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x14ac:dyDescent="0.25">
      <c r="A33" s="1">
        <v>45570</v>
      </c>
      <c r="B33" s="9">
        <f>MONTH(Tabela_operacoes[[#This Row],[Data]])</f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x14ac:dyDescent="0.25">
      <c r="A34" s="1">
        <v>45573</v>
      </c>
      <c r="B34" s="9">
        <f>MONTH(Tabela_operacoes[[#This Row],[Data]])</f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x14ac:dyDescent="0.25">
      <c r="A35" s="1">
        <v>45575</v>
      </c>
      <c r="B35" s="9">
        <f>MONTH(Tabela_operacoes[[#This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x14ac:dyDescent="0.25">
      <c r="A36" s="1">
        <v>45578</v>
      </c>
      <c r="B36" s="9">
        <f>MONTH(Tabela_operacoes[[#This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x14ac:dyDescent="0.25">
      <c r="A37" s="1">
        <v>45580</v>
      </c>
      <c r="B37" s="9">
        <f>MONTH(Tabela_operacoes[[#This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ht="45" x14ac:dyDescent="0.25">
      <c r="A38" s="1">
        <v>45583</v>
      </c>
      <c r="B38" s="9">
        <f>MONTH(Tabela_operacoes[[#This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ht="30" x14ac:dyDescent="0.25">
      <c r="A39" s="1">
        <v>45583</v>
      </c>
      <c r="B39" s="9">
        <f>MONTH(Tabela_operacoes[[#This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ht="30" x14ac:dyDescent="0.25">
      <c r="A40" s="1">
        <v>45585</v>
      </c>
      <c r="B40" s="9">
        <f>MONTH(Tabela_operacoes[[#This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ht="30" x14ac:dyDescent="0.25">
      <c r="A41" s="1">
        <v>45587</v>
      </c>
      <c r="B41" s="9">
        <f>MONTH(Tabela_operacoes[[#This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x14ac:dyDescent="0.25">
      <c r="A42" s="1">
        <v>45589</v>
      </c>
      <c r="B42" s="9">
        <f>MONTH(Tabela_operacoes[[#This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x14ac:dyDescent="0.25">
      <c r="A43" s="1">
        <v>45591</v>
      </c>
      <c r="B43" s="9">
        <f>MONTH(Tabela_operacoes[[#This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ht="30" x14ac:dyDescent="0.25">
      <c r="A44" s="1">
        <v>45595</v>
      </c>
      <c r="B44" s="9">
        <f>MONTH(Tabela_operacoes[[#This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ht="30" x14ac:dyDescent="0.25">
      <c r="A45" s="1">
        <v>45596</v>
      </c>
      <c r="B45" s="9">
        <f>MONTH(Tabela_operacoes[[#This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C2:H20"/>
  <sheetViews>
    <sheetView workbookViewId="0">
      <selection activeCell="C4" sqref="C4"/>
    </sheetView>
  </sheetViews>
  <sheetFormatPr defaultRowHeight="15" x14ac:dyDescent="0.25"/>
  <cols>
    <col min="3" max="3" width="20.85546875" bestFit="1" customWidth="1"/>
    <col min="4" max="4" width="13.85546875" bestFit="1" customWidth="1"/>
    <col min="7" max="7" width="18" bestFit="1" customWidth="1"/>
    <col min="8" max="8" width="13.85546875" bestFit="1" customWidth="1"/>
  </cols>
  <sheetData>
    <row r="2" spans="3:8" x14ac:dyDescent="0.25">
      <c r="C2" s="5" t="s">
        <v>1</v>
      </c>
      <c r="D2" t="s">
        <v>12</v>
      </c>
      <c r="G2" s="5" t="s">
        <v>1</v>
      </c>
      <c r="H2" t="s">
        <v>7</v>
      </c>
    </row>
    <row r="4" spans="3:8" x14ac:dyDescent="0.25">
      <c r="C4" s="5" t="s">
        <v>72</v>
      </c>
      <c r="D4" t="s">
        <v>74</v>
      </c>
      <c r="G4" s="5" t="s">
        <v>72</v>
      </c>
      <c r="H4" t="s">
        <v>74</v>
      </c>
    </row>
    <row r="5" spans="3:8" x14ac:dyDescent="0.25">
      <c r="C5" s="6" t="s">
        <v>13</v>
      </c>
      <c r="D5" s="7">
        <v>1600</v>
      </c>
      <c r="G5" s="6" t="s">
        <v>50</v>
      </c>
      <c r="H5" s="7">
        <v>1200</v>
      </c>
    </row>
    <row r="6" spans="3:8" x14ac:dyDescent="0.25">
      <c r="C6" s="6" t="s">
        <v>39</v>
      </c>
      <c r="D6" s="7">
        <v>330</v>
      </c>
      <c r="G6" s="6" t="s">
        <v>29</v>
      </c>
      <c r="H6" s="7">
        <v>800</v>
      </c>
    </row>
    <row r="7" spans="3:8" x14ac:dyDescent="0.25">
      <c r="C7" s="6" t="s">
        <v>25</v>
      </c>
      <c r="D7" s="7">
        <v>1100</v>
      </c>
      <c r="G7" s="6" t="s">
        <v>8</v>
      </c>
      <c r="H7" s="7">
        <v>15000</v>
      </c>
    </row>
    <row r="8" spans="3:8" x14ac:dyDescent="0.25">
      <c r="C8" s="6" t="s">
        <v>33</v>
      </c>
      <c r="D8" s="7">
        <v>3000</v>
      </c>
      <c r="G8" s="6" t="s">
        <v>63</v>
      </c>
      <c r="H8" s="7">
        <v>1500</v>
      </c>
    </row>
    <row r="9" spans="3:8" x14ac:dyDescent="0.25">
      <c r="C9" s="6" t="s">
        <v>45</v>
      </c>
      <c r="D9" s="7">
        <v>570</v>
      </c>
      <c r="G9" s="6" t="s">
        <v>73</v>
      </c>
      <c r="H9" s="7">
        <v>18500</v>
      </c>
    </row>
    <row r="10" spans="3:8" x14ac:dyDescent="0.25">
      <c r="C10" s="6" t="s">
        <v>21</v>
      </c>
      <c r="D10" s="7">
        <v>500</v>
      </c>
    </row>
    <row r="11" spans="3:8" x14ac:dyDescent="0.25">
      <c r="C11" s="6" t="s">
        <v>41</v>
      </c>
      <c r="D11" s="7">
        <v>350</v>
      </c>
    </row>
    <row r="12" spans="3:8" x14ac:dyDescent="0.25">
      <c r="C12" s="6" t="s">
        <v>37</v>
      </c>
      <c r="D12" s="7">
        <v>830</v>
      </c>
    </row>
    <row r="13" spans="3:8" x14ac:dyDescent="0.25">
      <c r="C13" s="6" t="s">
        <v>23</v>
      </c>
      <c r="D13" s="7">
        <v>970</v>
      </c>
    </row>
    <row r="14" spans="3:8" x14ac:dyDescent="0.25">
      <c r="C14" s="6" t="s">
        <v>31</v>
      </c>
      <c r="D14" s="7">
        <v>1400</v>
      </c>
    </row>
    <row r="15" spans="3:8" x14ac:dyDescent="0.25">
      <c r="C15" s="6" t="s">
        <v>17</v>
      </c>
      <c r="D15" s="7">
        <v>800</v>
      </c>
    </row>
    <row r="16" spans="3:8" x14ac:dyDescent="0.25">
      <c r="C16" s="6" t="s">
        <v>54</v>
      </c>
      <c r="D16" s="7">
        <v>250</v>
      </c>
    </row>
    <row r="17" spans="3:4" x14ac:dyDescent="0.25">
      <c r="C17" s="6" t="s">
        <v>35</v>
      </c>
      <c r="D17" s="7">
        <v>1250</v>
      </c>
    </row>
    <row r="18" spans="3:4" x14ac:dyDescent="0.25">
      <c r="C18" s="6" t="s">
        <v>27</v>
      </c>
      <c r="D18" s="7">
        <v>1500</v>
      </c>
    </row>
    <row r="19" spans="3:4" x14ac:dyDescent="0.25">
      <c r="C19" s="6" t="s">
        <v>43</v>
      </c>
      <c r="D19" s="7">
        <v>1250</v>
      </c>
    </row>
    <row r="20" spans="3:4" x14ac:dyDescent="0.25">
      <c r="C20" s="6" t="s">
        <v>73</v>
      </c>
      <c r="D20" s="7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C1:D19"/>
  <sheetViews>
    <sheetView workbookViewId="0">
      <selection activeCell="M14" sqref="M14"/>
    </sheetView>
  </sheetViews>
  <sheetFormatPr defaultRowHeight="15" x14ac:dyDescent="0.25"/>
  <cols>
    <col min="3" max="3" width="20.7109375" customWidth="1"/>
    <col min="4" max="4" width="20.42578125" customWidth="1"/>
  </cols>
  <sheetData>
    <row r="1" spans="3:4" s="11" customFormat="1" ht="45.75" customHeight="1" x14ac:dyDescent="0.25"/>
    <row r="3" spans="3:4" x14ac:dyDescent="0.25">
      <c r="C3" s="13" t="s">
        <v>78</v>
      </c>
      <c r="D3" s="7">
        <f>SUM(Tabela1[Depósito reservado])</f>
        <v>3202</v>
      </c>
    </row>
    <row r="4" spans="3:4" x14ac:dyDescent="0.25">
      <c r="C4" s="13" t="s">
        <v>79</v>
      </c>
      <c r="D4" s="7">
        <v>20000</v>
      </c>
    </row>
    <row r="6" spans="3:4" x14ac:dyDescent="0.25">
      <c r="C6" t="s">
        <v>76</v>
      </c>
      <c r="D6" t="s">
        <v>77</v>
      </c>
    </row>
    <row r="7" spans="3:4" x14ac:dyDescent="0.25">
      <c r="C7" s="12">
        <v>45603</v>
      </c>
      <c r="D7" s="7">
        <v>50</v>
      </c>
    </row>
    <row r="8" spans="3:4" x14ac:dyDescent="0.25">
      <c r="C8" s="12">
        <v>45604</v>
      </c>
      <c r="D8" s="7">
        <v>456</v>
      </c>
    </row>
    <row r="9" spans="3:4" x14ac:dyDescent="0.25">
      <c r="C9" s="12">
        <v>45605</v>
      </c>
      <c r="D9" s="7">
        <v>182</v>
      </c>
    </row>
    <row r="10" spans="3:4" x14ac:dyDescent="0.25">
      <c r="C10" s="12">
        <v>45606</v>
      </c>
      <c r="D10" s="7">
        <v>326</v>
      </c>
    </row>
    <row r="11" spans="3:4" x14ac:dyDescent="0.25">
      <c r="C11" s="12">
        <v>45607</v>
      </c>
      <c r="D11" s="7">
        <v>341</v>
      </c>
    </row>
    <row r="12" spans="3:4" x14ac:dyDescent="0.25">
      <c r="C12" s="12">
        <v>45608</v>
      </c>
      <c r="D12" s="7">
        <v>247</v>
      </c>
    </row>
    <row r="13" spans="3:4" x14ac:dyDescent="0.25">
      <c r="C13" s="12">
        <v>45609</v>
      </c>
      <c r="D13" s="7">
        <v>253</v>
      </c>
    </row>
    <row r="14" spans="3:4" x14ac:dyDescent="0.25">
      <c r="C14" s="12">
        <v>45610</v>
      </c>
      <c r="D14" s="7">
        <v>497</v>
      </c>
    </row>
    <row r="15" spans="3:4" x14ac:dyDescent="0.25">
      <c r="C15" s="12">
        <v>45611</v>
      </c>
      <c r="D15" s="7">
        <v>67</v>
      </c>
    </row>
    <row r="16" spans="3:4" x14ac:dyDescent="0.25">
      <c r="C16" s="12">
        <v>45612</v>
      </c>
      <c r="D16" s="7">
        <v>179</v>
      </c>
    </row>
    <row r="17" spans="3:4" x14ac:dyDescent="0.25">
      <c r="C17" s="12">
        <v>45613</v>
      </c>
      <c r="D17" s="7">
        <v>256</v>
      </c>
    </row>
    <row r="18" spans="3:4" x14ac:dyDescent="0.25">
      <c r="C18" s="12">
        <v>45614</v>
      </c>
      <c r="D18" s="7">
        <v>48</v>
      </c>
    </row>
    <row r="19" spans="3:4" x14ac:dyDescent="0.25">
      <c r="C19" s="12">
        <v>45615</v>
      </c>
      <c r="D19" s="7">
        <v>300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zoomScale="60" zoomScaleNormal="60" workbookViewId="0">
      <selection activeCell="B15" sqref="B15"/>
    </sheetView>
  </sheetViews>
  <sheetFormatPr defaultColWidth="0" defaultRowHeight="15" x14ac:dyDescent="0.25"/>
  <cols>
    <col min="1" max="1" width="31.140625" style="10" customWidth="1"/>
    <col min="2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Luisa Costa Miguel</dc:creator>
  <cp:lastModifiedBy>AMD</cp:lastModifiedBy>
  <dcterms:created xsi:type="dcterms:W3CDTF">2025-01-15T20:01:33Z</dcterms:created>
  <dcterms:modified xsi:type="dcterms:W3CDTF">2025-01-17T00:26:01Z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2025-01-15T20:41:39Z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b8d34d87-ea6f-4007-85d5-4e3e4b249026</vt:lpwstr>
  </property>
  <property fmtid="{D5CDD505-2E9C-101B-9397-08002B2CF9AE}" pid="8" name="MSIP_Label_fde7aacd-7cc4-4c31-9e6f-7ef306428f09_ContentBits">
    <vt:lpwstr>1</vt:lpwstr>
  </property>
</Properties>
</file>